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44A520BE-1050-4838-86D6-FDC0B7B99EEB}"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s="1"/>
  <c r="BY42" i="7"/>
  <c r="BE42" i="7"/>
  <c r="AM42" i="7"/>
  <c r="U42" i="7"/>
  <c r="E42" i="7"/>
  <c r="C42" i="7"/>
  <c r="DG41" i="7"/>
  <c r="CQ41" i="7"/>
  <c r="CO41" i="7"/>
  <c r="BY41" i="7"/>
  <c r="BE41" i="7"/>
  <c r="AM41" i="7"/>
  <c r="U41" i="7"/>
  <c r="E41" i="7"/>
  <c r="C41" i="7"/>
  <c r="DG40" i="7"/>
  <c r="CQ40" i="7"/>
  <c r="CO40" i="7"/>
  <c r="BY40" i="7"/>
  <c r="BE40" i="7"/>
  <c r="AM40" i="7"/>
  <c r="U40" i="7"/>
  <c r="E40" i="7"/>
  <c r="C40" i="7"/>
  <c r="DG39" i="7"/>
  <c r="CQ39" i="7"/>
  <c r="CO39" i="7"/>
  <c r="BY39" i="7"/>
  <c r="BE39" i="7"/>
  <c r="AM39" i="7"/>
  <c r="U39" i="7"/>
  <c r="E39" i="7"/>
  <c r="C39" i="7"/>
  <c r="DG38" i="7"/>
  <c r="CQ38" i="7"/>
  <c r="CO38" i="7"/>
  <c r="BY38" i="7"/>
  <c r="BE38" i="7"/>
  <c r="AM38" i="7"/>
  <c r="U38" i="7"/>
  <c r="E38" i="7"/>
  <c r="C38" i="7"/>
  <c r="DG37" i="7"/>
  <c r="CQ37" i="7"/>
  <c r="CO37" i="7" s="1"/>
  <c r="BY37" i="7"/>
  <c r="BE37" i="7"/>
  <c r="AM37" i="7"/>
  <c r="W37" i="7"/>
  <c r="E37" i="7"/>
  <c r="C37" i="7"/>
  <c r="DG36" i="7"/>
  <c r="CQ36" i="7"/>
  <c r="CO36" i="7"/>
  <c r="BY36" i="7"/>
  <c r="BE36" i="7"/>
  <c r="AM36" i="7"/>
  <c r="W36" i="7"/>
  <c r="E36" i="7"/>
  <c r="C36" i="7"/>
  <c r="DG35" i="7"/>
  <c r="CQ35" i="7"/>
  <c r="CO35" i="7" s="1"/>
  <c r="BY35" i="7"/>
  <c r="BE35" i="7"/>
  <c r="AO35" i="7"/>
  <c r="W35" i="7"/>
  <c r="E35" i="7"/>
  <c r="C35" i="7"/>
  <c r="DG34" i="7"/>
  <c r="CQ34" i="7"/>
  <c r="BY34" i="7"/>
  <c r="BE34" i="7"/>
  <c r="AO34" i="7"/>
  <c r="W34" i="7"/>
  <c r="E34" i="7"/>
  <c r="C34" i="7"/>
  <c r="U34" i="7" l="1"/>
  <c r="U35" i="7" s="1"/>
  <c r="U36" i="7" s="1"/>
  <c r="U37" i="7" s="1"/>
  <c r="AM34" i="7"/>
  <c r="AM35" i="7" s="1"/>
  <c r="BW34" i="7" l="1"/>
  <c r="BW35" i="7" s="1"/>
  <c r="BW36" i="7" s="1"/>
  <c r="BW37" i="7" s="1"/>
  <c r="BW38" i="7" s="1"/>
  <c r="BW39" i="7" s="1"/>
  <c r="BW40" i="7" s="1"/>
  <c r="BW41" i="7" s="1"/>
  <c r="BW42" i="7" s="1"/>
  <c r="CO34" i="7" l="1"/>
</calcChain>
</file>

<file path=xl/sharedStrings.xml><?xml version="1.0" encoding="utf-8"?>
<sst xmlns="http://schemas.openxmlformats.org/spreadsheetml/2006/main" count="1167" uniqueCount="576">
  <si>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
  </si>
  <si>
    <t>R04</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</si>
  <si>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
  </si>
  <si>
    <t>分析欄</t>
    <rPh sb="0" eb="2">
      <t>ブンセキ</t>
    </rPh>
    <rPh sb="2" eb="3">
      <t>ラン</t>
    </rPh>
    <phoneticPr fontId="3"/>
  </si>
  <si>
    <t>R02</t>
  </si>
  <si>
    <t>類似団体内平均値</t>
  </si>
  <si>
    <t>(　参考　）</t>
    <rPh sb="2" eb="4">
      <t>サンコウ</t>
    </rPh>
    <phoneticPr fontId="3"/>
  </si>
  <si>
    <t>R03</t>
  </si>
  <si>
    <t>R05</t>
  </si>
  <si>
    <t>R06</t>
  </si>
  <si>
    <t>将来負担比率</t>
  </si>
  <si>
    <t>当該団体値</t>
    <rPh sb="0" eb="2">
      <t>トウガイ</t>
    </rPh>
    <rPh sb="2" eb="4">
      <t>ダンタイ</t>
    </rPh>
    <rPh sb="4" eb="5">
      <t>アタイ</t>
    </rPh>
    <phoneticPr fontId="3"/>
  </si>
  <si>
    <t>有形固定資産減価償却率</t>
  </si>
  <si>
    <t xml:space="preserve"> </t>
  </si>
  <si>
    <t>実質公債費比率</t>
  </si>
  <si>
    <t>　将来負担比率及び実質公債費比率は類似団体平均と比較して低位で推移しているが、実質公債費比率においては過去の大規模事業に係る償還が終了する一方、今後、全世代・全員活躍まちづくりセンター整備事業や新市街地整備事業などの大規模事業の実施により、増加する見通しである。計画的な地方債の借入や公債費の適正化に努める。</t>
  </si>
  <si>
    <t>　将来負担比率は類似団体平均と比較して低位で推移している。また、有形固定資産減価償却率は類似団体平均とほぼ同水準となっている。今後、計画的な施設の改修等、老朽化への対応を進める中で将来世代への負担の先送りとならないよう、財源の確保に努める。</t>
  </si>
  <si>
    <t>令和6年度　財政状況資料集</t>
  </si>
  <si>
    <t>総括表（市町村）</t>
    <rPh sb="0" eb="2">
      <t>ソウカツ</t>
    </rPh>
    <rPh sb="2" eb="3">
      <t>ヒョウ</t>
    </rPh>
    <rPh sb="4" eb="7">
      <t>シチョウソン</t>
    </rPh>
    <phoneticPr fontId="3"/>
  </si>
  <si>
    <t>都道府県名</t>
  </si>
  <si>
    <t>京都府</t>
  </si>
  <si>
    <t>市町村類型</t>
  </si>
  <si>
    <t>Ⅳ－１</t>
  </si>
  <si>
    <t>指定団体等の指定状況</t>
  </si>
  <si>
    <t>区分</t>
    <rPh sb="0" eb="2">
      <t>クブン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</si>
  <si>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</si>
  <si>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</si>
  <si>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令和6年度(千円･％)</t>
    <rPh sb="0" eb="2">
      <t>レイワ</t>
    </rPh>
    <rPh sb="3" eb="5">
      <t>ネンド</t>
    </rPh>
    <rPh sb="6" eb="8">
      <t>センエン</t>
    </rPh>
    <phoneticPr fontId="3"/>
  </si>
  <si>
    <t>令和5年度(千円･％)</t>
    <rPh sb="0" eb="2">
      <t>レイワ</t>
    </rPh>
    <rPh sb="4" eb="5">
      <t>ド</t>
    </rPh>
    <rPh sb="6" eb="8">
      <t>センエン</t>
    </rPh>
    <phoneticPr fontId="3"/>
  </si>
  <si>
    <t>歳入総額</t>
  </si>
  <si>
    <t>実質収支比率</t>
    <rPh sb="0" eb="2">
      <t>ジッシツ</t>
    </rPh>
    <rPh sb="2" eb="4">
      <t>シュウシ</t>
    </rPh>
    <rPh sb="4" eb="6">
      <t>ヒリツ</t>
    </rPh>
    <phoneticPr fontId="3"/>
  </si>
  <si>
    <t>財政健全化等</t>
    <rPh sb="0" eb="2">
      <t>ザイセイ</t>
    </rPh>
    <rPh sb="2" eb="5">
      <t>ケンゼンカ</t>
    </rPh>
    <rPh sb="5" eb="6">
      <t>トウ</t>
    </rPh>
    <phoneticPr fontId="3"/>
  </si>
  <si>
    <t>×</t>
  </si>
  <si>
    <t>歳出総額</t>
  </si>
  <si>
    <t>経常収支比率</t>
    <rPh sb="0" eb="2">
      <t>ケイジョウ</t>
    </rPh>
    <rPh sb="2" eb="4">
      <t>シュウシ</t>
    </rPh>
    <rPh sb="4" eb="6">
      <t>ヒリツ</t>
    </rPh>
    <phoneticPr fontId="3"/>
  </si>
  <si>
    <t>市町村名</t>
    <rPh sb="0" eb="3">
      <t>シチョウソン</t>
    </rPh>
    <rPh sb="3" eb="4">
      <t>メイ</t>
    </rPh>
    <phoneticPr fontId="3"/>
  </si>
  <si>
    <t>久御山町</t>
  </si>
  <si>
    <t>地方交付税種地</t>
    <rPh sb="0" eb="2">
      <t>チホウ</t>
    </rPh>
    <rPh sb="2" eb="5">
      <t>コウフゼイ</t>
    </rPh>
    <rPh sb="5" eb="6">
      <t>シュ</t>
    </rPh>
    <rPh sb="6" eb="7">
      <t>チ</t>
    </rPh>
    <phoneticPr fontId="3"/>
  </si>
  <si>
    <t>2-6</t>
  </si>
  <si>
    <t>財源超過</t>
    <rPh sb="0" eb="2">
      <t>ザイゲン</t>
    </rPh>
    <rPh sb="2" eb="4">
      <t>チョウカ</t>
    </rPh>
    <phoneticPr fontId="3"/>
  </si>
  <si>
    <t>○</t>
  </si>
  <si>
    <t>歳入歳出差引</t>
  </si>
  <si>
    <t>　　(※1)</t>
  </si>
  <si>
    <t>首都</t>
    <rPh sb="0" eb="2">
      <t>シュト</t>
    </rPh>
    <phoneticPr fontId="3"/>
  </si>
  <si>
    <t>翌年度に繰越すべき財源</t>
  </si>
  <si>
    <t>標準財政規模</t>
    <rPh sb="0" eb="2">
      <t>ヒョウジュン</t>
    </rPh>
    <rPh sb="2" eb="4">
      <t>ザイセイ</t>
    </rPh>
    <rPh sb="4" eb="6">
      <t>キボ</t>
    </rPh>
    <phoneticPr fontId="3"/>
  </si>
  <si>
    <t>近畿</t>
    <rPh sb="0" eb="2">
      <t>キンキ</t>
    </rPh>
    <phoneticPr fontId="3"/>
  </si>
  <si>
    <t>実質収支</t>
  </si>
  <si>
    <t>財政力指数</t>
    <rPh sb="0" eb="3">
      <t>ザイセイリョク</t>
    </rPh>
    <rPh sb="3" eb="5">
      <t>シスウ</t>
    </rPh>
    <phoneticPr fontId="3"/>
  </si>
  <si>
    <t>人口</t>
    <rPh sb="0" eb="2">
      <t>ジンコウ</t>
    </rPh>
    <phoneticPr fontId="3"/>
  </si>
  <si>
    <t>令和2年国調(人)</t>
    <rPh sb="3" eb="4">
      <t>ネン</t>
    </rPh>
    <rPh sb="4" eb="5">
      <t>コク</t>
    </rPh>
    <rPh sb="5" eb="6">
      <t>チョウ</t>
    </rPh>
    <phoneticPr fontId="3"/>
  </si>
  <si>
    <r>
      <t>産業構造</t>
    </r>
    <r>
      <rPr>
        <sz val="9"/>
        <color indexed="8"/>
        <rFont val="ＭＳ ゴシック"/>
        <family val="3"/>
        <charset val="128"/>
      </rPr>
      <t xml:space="preserve"> (※5)</t>
    </r>
    <rPh sb="0" eb="2">
      <t>サンギョウ</t>
    </rPh>
    <rPh sb="2" eb="4">
      <t>コウゾウ</t>
    </rPh>
    <phoneticPr fontId="3"/>
  </si>
  <si>
    <t>中部</t>
    <rPh sb="0" eb="2">
      <t>チュウブ</t>
    </rPh>
    <phoneticPr fontId="3"/>
  </si>
  <si>
    <t>単年度収支</t>
  </si>
  <si>
    <t>公債費負担比率</t>
    <rPh sb="0" eb="3">
      <t>コウサイヒ</t>
    </rPh>
    <rPh sb="3" eb="5">
      <t>フタン</t>
    </rPh>
    <rPh sb="5" eb="7">
      <t>ヒリツ</t>
    </rPh>
    <phoneticPr fontId="3"/>
  </si>
  <si>
    <t>平成27年国調(人)</t>
    <rPh sb="4" eb="5">
      <t>ネン</t>
    </rPh>
    <rPh sb="5" eb="6">
      <t>コク</t>
    </rPh>
    <rPh sb="6" eb="7">
      <t>チョウ</t>
    </rPh>
    <phoneticPr fontId="3"/>
  </si>
  <si>
    <t>過疎</t>
    <rPh sb="0" eb="2">
      <t>カソ</t>
    </rPh>
    <phoneticPr fontId="3"/>
  </si>
  <si>
    <t>積立金</t>
  </si>
  <si>
    <t>健全化判断比率</t>
  </si>
  <si>
    <r>
      <t xml:space="preserve">増減率 </t>
    </r>
    <r>
      <rPr>
        <sz val="9"/>
        <color indexed="8"/>
        <rFont val="ＭＳ ゴシック"/>
        <family val="3"/>
        <charset val="128"/>
      </rPr>
      <t xml:space="preserve"> (％)</t>
    </r>
    <rPh sb="0" eb="2">
      <t>ゾウゲン</t>
    </rPh>
    <rPh sb="2" eb="3">
      <t>リツ</t>
    </rPh>
    <phoneticPr fontId="3"/>
  </si>
  <si>
    <t>-3.5</t>
  </si>
  <si>
    <t>山振</t>
    <rPh sb="0" eb="1">
      <t>ヤマ</t>
    </rPh>
    <rPh sb="1" eb="2">
      <t>フ</t>
    </rPh>
    <phoneticPr fontId="3"/>
  </si>
  <si>
    <t>繰上償還金</t>
  </si>
  <si>
    <t>　実質赤字比率</t>
    <rPh sb="1" eb="3">
      <t>ジッシツ</t>
    </rPh>
    <rPh sb="3" eb="5">
      <t>アカジ</t>
    </rPh>
    <rPh sb="5" eb="7">
      <t>ヒリツ</t>
    </rPh>
    <phoneticPr fontId="3"/>
  </si>
  <si>
    <t>-</t>
  </si>
  <si>
    <t>住民基本台帳人口
 (※7)</t>
    <rPh sb="0" eb="2">
      <t>ジュウミン</t>
    </rPh>
    <rPh sb="2" eb="4">
      <t>キホン</t>
    </rPh>
    <rPh sb="4" eb="6">
      <t>ダイチョウ</t>
    </rPh>
    <rPh sb="6" eb="8">
      <t>ジンコウ</t>
    </rPh>
    <phoneticPr fontId="3"/>
  </si>
  <si>
    <t>令07.01.01(人)</t>
    <rPh sb="0" eb="1">
      <t>レイ</t>
    </rPh>
    <phoneticPr fontId="3"/>
  </si>
  <si>
    <t>令和2年国調</t>
    <rPh sb="0" eb="2">
      <t>レイワ</t>
    </rPh>
    <rPh sb="3" eb="4">
      <t>ネン</t>
    </rPh>
    <rPh sb="4" eb="5">
      <t>コク</t>
    </rPh>
    <rPh sb="5" eb="6">
      <t>チョウ</t>
    </rPh>
    <phoneticPr fontId="3"/>
  </si>
  <si>
    <t>平成27年国調</t>
    <rPh sb="4" eb="5">
      <t>ネン</t>
    </rPh>
    <rPh sb="5" eb="6">
      <t>コク</t>
    </rPh>
    <rPh sb="6" eb="7">
      <t>チョウ</t>
    </rPh>
    <phoneticPr fontId="3"/>
  </si>
  <si>
    <t>低開発</t>
    <rPh sb="0" eb="1">
      <t>テイ</t>
    </rPh>
    <rPh sb="1" eb="3">
      <t>カイハツ</t>
    </rPh>
    <phoneticPr fontId="3"/>
  </si>
  <si>
    <t>積立金取崩し額</t>
  </si>
  <si>
    <t>　連結実質赤字比率</t>
    <rPh sb="1" eb="3">
      <t>レンケツ</t>
    </rPh>
    <rPh sb="3" eb="5">
      <t>ジッシツ</t>
    </rPh>
    <rPh sb="5" eb="7">
      <t>アカジ</t>
    </rPh>
    <rPh sb="7" eb="9">
      <t>ヒリツ</t>
    </rPh>
    <phoneticPr fontId="3"/>
  </si>
  <si>
    <t>うち日本人(人)</t>
  </si>
  <si>
    <t>第1次</t>
    <rPh sb="0" eb="1">
      <t>ダイ</t>
    </rPh>
    <rPh sb="2" eb="3">
      <t>ジ</t>
    </rPh>
    <phoneticPr fontId="3"/>
  </si>
  <si>
    <t>指数表選定</t>
    <rPh sb="0" eb="2">
      <t>シスウ</t>
    </rPh>
    <rPh sb="2" eb="3">
      <t>ヒョウ</t>
    </rPh>
    <rPh sb="3" eb="5">
      <t>センテイ</t>
    </rPh>
    <phoneticPr fontId="3"/>
  </si>
  <si>
    <t>実質単年度収支</t>
  </si>
  <si>
    <t>　実質公債費比率</t>
    <rPh sb="1" eb="3">
      <t>ジッシツ</t>
    </rPh>
    <rPh sb="3" eb="6">
      <t>コウサイヒ</t>
    </rPh>
    <rPh sb="6" eb="8">
      <t>ヒリツ</t>
    </rPh>
    <phoneticPr fontId="3"/>
  </si>
  <si>
    <t>令06.01.01(人)</t>
  </si>
  <si>
    <t>　将来負担比率</t>
    <rPh sb="1" eb="3">
      <t>ショウライ</t>
    </rPh>
    <rPh sb="3" eb="5">
      <t>フタン</t>
    </rPh>
    <rPh sb="5" eb="7">
      <t>ヒリツ</t>
    </rPh>
    <phoneticPr fontId="3"/>
  </si>
  <si>
    <t>第2次</t>
    <rPh sb="0" eb="1">
      <t>ダイ</t>
    </rPh>
    <rPh sb="2" eb="3">
      <t>ジ</t>
    </rPh>
    <phoneticPr fontId="3"/>
  </si>
  <si>
    <t>基準財政収入額</t>
  </si>
  <si>
    <r>
      <t>資金不足比率 (※</t>
    </r>
    <r>
      <rPr>
        <sz val="9"/>
        <color indexed="8"/>
        <rFont val="ＭＳ ゴシック"/>
        <family val="3"/>
        <charset val="128"/>
      </rPr>
      <t>4)</t>
    </r>
  </si>
  <si>
    <t>増減率  (％)</t>
    <rPh sb="0" eb="2">
      <t>ゾウゲン</t>
    </rPh>
    <rPh sb="2" eb="3">
      <t>リツ</t>
    </rPh>
    <phoneticPr fontId="3"/>
  </si>
  <si>
    <t>-1.0</t>
  </si>
  <si>
    <t>基準財政需要額</t>
  </si>
  <si>
    <t>うち日本人(％)</t>
  </si>
  <si>
    <t>-2.2</t>
  </si>
  <si>
    <t>第3次</t>
    <rPh sb="0" eb="1">
      <t>ダイ</t>
    </rPh>
    <rPh sb="2" eb="3">
      <t>ジ</t>
    </rPh>
    <phoneticPr fontId="3"/>
  </si>
  <si>
    <t>標準税収入額等</t>
  </si>
  <si>
    <t>面積 (k㎡)</t>
    <rPh sb="0" eb="2">
      <t>メンセキ</t>
    </rPh>
    <phoneticPr fontId="3"/>
  </si>
  <si>
    <t>経常経費充当一般財源等</t>
    <rPh sb="0" eb="2">
      <t>ケイジョウ</t>
    </rPh>
    <rPh sb="2" eb="4">
      <t>ケイヒ</t>
    </rPh>
    <rPh sb="4" eb="6">
      <t>ジュウトウ</t>
    </rPh>
    <rPh sb="6" eb="8">
      <t>イッパン</t>
    </rPh>
    <rPh sb="8" eb="10">
      <t>ザイゲン</t>
    </rPh>
    <rPh sb="10" eb="11">
      <t>トウ</t>
    </rPh>
    <phoneticPr fontId="16"/>
  </si>
  <si>
    <t>人口密度 (人/k㎡)</t>
    <rPh sb="0" eb="2">
      <t>ジンコウ</t>
    </rPh>
    <rPh sb="2" eb="4">
      <t>ミツド</t>
    </rPh>
    <phoneticPr fontId="3"/>
  </si>
  <si>
    <t>歳入一般財源等</t>
    <rPh sb="0" eb="2">
      <t>サイニュウ</t>
    </rPh>
    <rPh sb="2" eb="4">
      <t>イッパン</t>
    </rPh>
    <rPh sb="4" eb="6">
      <t>ザイゲン</t>
    </rPh>
    <rPh sb="6" eb="7">
      <t>トウ</t>
    </rPh>
    <phoneticPr fontId="16"/>
  </si>
  <si>
    <t>世帯数 (世帯)</t>
    <rPh sb="0" eb="3">
      <t>セタイスウ</t>
    </rPh>
    <phoneticPr fontId="3"/>
  </si>
  <si>
    <t>職員の状況 (※8)</t>
    <rPh sb="0" eb="2">
      <t>ショクイン</t>
    </rPh>
    <rPh sb="3" eb="5">
      <t>ジョウキョウ</t>
    </rPh>
    <phoneticPr fontId="3"/>
  </si>
  <si>
    <t>特別職等</t>
    <rPh sb="0" eb="2">
      <t>トクベツ</t>
    </rPh>
    <rPh sb="2" eb="3">
      <t>ショク</t>
    </rPh>
    <rPh sb="3" eb="4">
      <t>トウ</t>
    </rPh>
    <phoneticPr fontId="3"/>
  </si>
  <si>
    <t>定数</t>
    <rPh sb="0" eb="2">
      <t>テイスウ</t>
    </rPh>
    <phoneticPr fontId="3"/>
  </si>
  <si>
    <t>1人あたり平均
給料月額(百円)</t>
    <rPh sb="1" eb="2">
      <t>リ</t>
    </rPh>
    <rPh sb="5" eb="7">
      <t>ヘイキン</t>
    </rPh>
    <rPh sb="8" eb="10">
      <t>キュウリョウ</t>
    </rPh>
    <rPh sb="10" eb="11">
      <t>ツキ</t>
    </rPh>
    <rPh sb="11" eb="12">
      <t>ガク</t>
    </rPh>
    <rPh sb="13" eb="15">
      <t>ヒャクエン</t>
    </rPh>
    <phoneticPr fontId="3"/>
  </si>
  <si>
    <t>一般職員等(※6)</t>
    <rPh sb="0" eb="2">
      <t>イッパン</t>
    </rPh>
    <rPh sb="2" eb="4">
      <t>ショクイン</t>
    </rPh>
    <rPh sb="4" eb="5">
      <t>トウ</t>
    </rPh>
    <phoneticPr fontId="3"/>
  </si>
  <si>
    <t>職員数
(人)</t>
    <rPh sb="0" eb="3">
      <t>ショクインスウ</t>
    </rPh>
    <phoneticPr fontId="3"/>
  </si>
  <si>
    <t>給料月額
(百円)</t>
    <rPh sb="0" eb="2">
      <t>キュウリョウ</t>
    </rPh>
    <rPh sb="2" eb="3">
      <t>ツキ</t>
    </rPh>
    <rPh sb="3" eb="4">
      <t>ガク</t>
    </rPh>
    <rPh sb="6" eb="8">
      <t>ヒャクエン</t>
    </rPh>
    <phoneticPr fontId="3"/>
  </si>
  <si>
    <t>地方債現在高</t>
  </si>
  <si>
    <t>　うち公的資金</t>
    <rPh sb="3" eb="5">
      <t>コウテキ</t>
    </rPh>
    <phoneticPr fontId="3"/>
  </si>
  <si>
    <t>市区町村長</t>
    <rPh sb="0" eb="2">
      <t>シク</t>
    </rPh>
    <rPh sb="2" eb="4">
      <t>チョウソン</t>
    </rPh>
    <rPh sb="4" eb="5">
      <t>チョウ</t>
    </rPh>
    <phoneticPr fontId="3"/>
  </si>
  <si>
    <t>一般職員</t>
    <rPh sb="0" eb="2">
      <t>イッパン</t>
    </rPh>
    <rPh sb="2" eb="4">
      <t>ショクイン</t>
    </rPh>
    <phoneticPr fontId="3"/>
  </si>
  <si>
    <t>地方債現在高（臨時財政対策債除き）</t>
  </si>
  <si>
    <t>副市区町村長</t>
    <rPh sb="0" eb="1">
      <t>フク</t>
    </rPh>
    <rPh sb="1" eb="3">
      <t>シク</t>
    </rPh>
    <rPh sb="3" eb="5">
      <t>チョウソン</t>
    </rPh>
    <rPh sb="5" eb="6">
      <t>チョウ</t>
    </rPh>
    <phoneticPr fontId="3"/>
  </si>
  <si>
    <t>　うち消防職員</t>
    <rPh sb="3" eb="5">
      <t>ショウボウ</t>
    </rPh>
    <rPh sb="5" eb="7">
      <t>ショクイン</t>
    </rPh>
    <phoneticPr fontId="3"/>
  </si>
  <si>
    <t>債務負担行為額（支出予定額）</t>
    <rPh sb="0" eb="2">
      <t>サイム</t>
    </rPh>
    <rPh sb="2" eb="4">
      <t>フタン</t>
    </rPh>
    <rPh sb="4" eb="6">
      <t>コウイ</t>
    </rPh>
    <rPh sb="6" eb="7">
      <t>ガク</t>
    </rPh>
    <rPh sb="8" eb="10">
      <t>シシュツ</t>
    </rPh>
    <rPh sb="10" eb="12">
      <t>ヨテイ</t>
    </rPh>
    <rPh sb="12" eb="13">
      <t>ガク</t>
    </rPh>
    <phoneticPr fontId="3"/>
  </si>
  <si>
    <t>教育長</t>
  </si>
  <si>
    <t>　うち技能労務職員</t>
    <rPh sb="3" eb="5">
      <t>ギノウ</t>
    </rPh>
    <rPh sb="5" eb="7">
      <t>ロウム</t>
    </rPh>
    <rPh sb="7" eb="9">
      <t>ショクイン</t>
    </rPh>
    <phoneticPr fontId="3"/>
  </si>
  <si>
    <t>収益事業収入</t>
  </si>
  <si>
    <t>議会議長</t>
    <rPh sb="0" eb="2">
      <t>ギカイ</t>
    </rPh>
    <rPh sb="2" eb="4">
      <t>ギチョウ</t>
    </rPh>
    <phoneticPr fontId="3"/>
  </si>
  <si>
    <t>教育公務員</t>
    <rPh sb="0" eb="2">
      <t>キョウイク</t>
    </rPh>
    <rPh sb="2" eb="5">
      <t>コウムイン</t>
    </rPh>
    <phoneticPr fontId="3"/>
  </si>
  <si>
    <t>土地開発基金現在高</t>
    <rPh sb="0" eb="2">
      <t>トチ</t>
    </rPh>
    <rPh sb="2" eb="4">
      <t>カイハツ</t>
    </rPh>
    <rPh sb="4" eb="6">
      <t>キキン</t>
    </rPh>
    <rPh sb="6" eb="8">
      <t>ゲンザイ</t>
    </rPh>
    <rPh sb="8" eb="9">
      <t>タカ</t>
    </rPh>
    <phoneticPr fontId="16"/>
  </si>
  <si>
    <t>議会副議長</t>
    <rPh sb="0" eb="2">
      <t>ギカイ</t>
    </rPh>
    <rPh sb="2" eb="3">
      <t>フク</t>
    </rPh>
    <rPh sb="3" eb="5">
      <t>ギチョウ</t>
    </rPh>
    <phoneticPr fontId="3"/>
  </si>
  <si>
    <t>臨時職員</t>
    <rPh sb="0" eb="2">
      <t>リンジ</t>
    </rPh>
    <rPh sb="2" eb="4">
      <t>ショクイン</t>
    </rPh>
    <phoneticPr fontId="3"/>
  </si>
  <si>
    <t>積立金
現在高</t>
    <rPh sb="4" eb="7">
      <t>ゲンザイダカ</t>
    </rPh>
    <phoneticPr fontId="16"/>
  </si>
  <si>
    <t>財政調整基金</t>
    <rPh sb="0" eb="2">
      <t>ザイセイ</t>
    </rPh>
    <rPh sb="2" eb="4">
      <t>チョウセイ</t>
    </rPh>
    <rPh sb="4" eb="6">
      <t>キキン</t>
    </rPh>
    <phoneticPr fontId="3"/>
  </si>
  <si>
    <t>議会議員</t>
    <rPh sb="0" eb="2">
      <t>ギカイ</t>
    </rPh>
    <rPh sb="2" eb="4">
      <t>ギイン</t>
    </rPh>
    <phoneticPr fontId="3"/>
  </si>
  <si>
    <t>合計</t>
    <rPh sb="0" eb="2">
      <t>ゴウケイ</t>
    </rPh>
    <phoneticPr fontId="3"/>
  </si>
  <si>
    <t>減債基金</t>
    <rPh sb="0" eb="1">
      <t>ゲン</t>
    </rPh>
    <rPh sb="1" eb="2">
      <t>サイ</t>
    </rPh>
    <rPh sb="2" eb="4">
      <t>キキン</t>
    </rPh>
    <phoneticPr fontId="3"/>
  </si>
  <si>
    <t>ラスパイレス指数</t>
    <rPh sb="6" eb="8">
      <t>シスウ</t>
    </rPh>
    <phoneticPr fontId="3"/>
  </si>
  <si>
    <t>その他特定目的基金</t>
    <rPh sb="2" eb="3">
      <t>タ</t>
    </rPh>
    <rPh sb="3" eb="5">
      <t>トクテイ</t>
    </rPh>
    <rPh sb="5" eb="7">
      <t>モクテキ</t>
    </rPh>
    <rPh sb="7" eb="9">
      <t>キキン</t>
    </rPh>
    <phoneticPr fontId="3"/>
  </si>
  <si>
    <t>一般会計等の一覧</t>
  </si>
  <si>
    <t>事業会計の一覧</t>
    <rPh sb="0" eb="2">
      <t>ジギョウ</t>
    </rPh>
    <rPh sb="2" eb="4">
      <t>カイケイ</t>
    </rPh>
    <phoneticPr fontId="3"/>
  </si>
  <si>
    <t>公営企業（法適）の一覧</t>
    <rPh sb="0" eb="2">
      <t>コウエイ</t>
    </rPh>
    <rPh sb="2" eb="4">
      <t>キギョウ</t>
    </rPh>
    <phoneticPr fontId="3"/>
  </si>
  <si>
    <t>公営企業（法非適）の一覧</t>
    <rPh sb="0" eb="2">
      <t>コウエイ</t>
    </rPh>
    <rPh sb="2" eb="4">
      <t>キギョウ</t>
    </rPh>
    <rPh sb="6" eb="7">
      <t>ヒ</t>
    </rPh>
    <phoneticPr fontId="3"/>
  </si>
  <si>
    <t>関係する一部事務組合等一覧</t>
    <rPh sb="0" eb="2">
      <t>カンケイ</t>
    </rPh>
    <rPh sb="4" eb="6">
      <t>イチブ</t>
    </rPh>
    <rPh sb="6" eb="8">
      <t>ジム</t>
    </rPh>
    <rPh sb="8" eb="10">
      <t>クミアイ</t>
    </rPh>
    <rPh sb="10" eb="11">
      <t>トウ</t>
    </rPh>
    <rPh sb="11" eb="13">
      <t>イチラン</t>
    </rPh>
    <phoneticPr fontId="3"/>
  </si>
  <si>
    <t>地方公社・第三セクター等一覧</t>
    <rPh sb="0" eb="2">
      <t>チホウ</t>
    </rPh>
    <rPh sb="2" eb="4">
      <t>コウシャ</t>
    </rPh>
    <rPh sb="5" eb="6">
      <t>ダイ</t>
    </rPh>
    <rPh sb="6" eb="7">
      <t>３</t>
    </rPh>
    <rPh sb="11" eb="12">
      <t>トウ</t>
    </rPh>
    <rPh sb="12" eb="14">
      <t>イチラン</t>
    </rPh>
    <phoneticPr fontId="3"/>
  </si>
  <si>
    <t>項番</t>
  </si>
  <si>
    <t>会計名</t>
  </si>
  <si>
    <t>項番</t>
    <rPh sb="0" eb="2">
      <t>コウバン</t>
    </rPh>
    <phoneticPr fontId="3"/>
  </si>
  <si>
    <t>会計名</t>
    <rPh sb="0" eb="2">
      <t>カイケイ</t>
    </rPh>
    <rPh sb="2" eb="3">
      <t>メイ</t>
    </rPh>
    <phoneticPr fontId="3"/>
  </si>
  <si>
    <t>組合等名</t>
  </si>
  <si>
    <t>団体名</t>
    <rPh sb="0" eb="2">
      <t>ダンタイ</t>
    </rPh>
    <phoneticPr fontId="3"/>
  </si>
  <si>
    <r>
      <t>(※</t>
    </r>
    <r>
      <rPr>
        <sz val="9"/>
        <color indexed="8"/>
        <rFont val="ＭＳ ゴシック"/>
        <family val="3"/>
        <charset val="128"/>
      </rPr>
      <t>3)</t>
    </r>
  </si>
  <si>
    <t>（注釈）</t>
    <rPh sb="1" eb="3">
      <t>チュウシャク</t>
    </rPh>
    <phoneticPr fontId="3"/>
  </si>
  <si>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</si>
  <si>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</si>
  <si>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3"/>
  </si>
  <si>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3"/>
  </si>
  <si>
    <t>※5：産業構造の比率は、分母を就業人口総数とし、分類不能の産業を除いて算出。</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</si>
  <si>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</si>
  <si>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</si>
  <si>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</si>
  <si>
    <t>令和6年度</t>
  </si>
  <si>
    <t>京都府久御山町</t>
  </si>
  <si>
    <t>(1) 普通会計の状況（市町村）</t>
    <rPh sb="4" eb="6">
      <t>フツウ</t>
    </rPh>
    <rPh sb="6" eb="8">
      <t>カイケイ</t>
    </rPh>
    <rPh sb="9" eb="11">
      <t>ジョウキョウ</t>
    </rPh>
    <rPh sb="12" eb="15">
      <t>シチョウソン</t>
    </rPh>
    <phoneticPr fontId="3"/>
  </si>
  <si>
    <t>歳入の状況（単位 千円・％）</t>
    <rPh sb="0" eb="2">
      <t>サイニュウ</t>
    </rPh>
    <rPh sb="3" eb="5">
      <t>ジョウキョウ</t>
    </rPh>
    <rPh sb="6" eb="8">
      <t>タンイ</t>
    </rPh>
    <rPh sb="9" eb="11">
      <t>センエン</t>
    </rPh>
    <phoneticPr fontId="3"/>
  </si>
  <si>
    <t>地方税の状況（単位 千円・％）</t>
    <rPh sb="0" eb="2">
      <t>チホウ</t>
    </rPh>
    <rPh sb="2" eb="3">
      <t>ゼイ</t>
    </rPh>
    <rPh sb="4" eb="6">
      <t>ジョウキョウ</t>
    </rPh>
    <rPh sb="7" eb="9">
      <t>タンイ</t>
    </rPh>
    <rPh sb="10" eb="12">
      <t>センエン</t>
    </rPh>
    <phoneticPr fontId="3"/>
  </si>
  <si>
    <t>歳出の状況（単位 千円・％）</t>
  </si>
  <si>
    <t>決算額</t>
    <rPh sb="0" eb="2">
      <t>ケッサン</t>
    </rPh>
    <rPh sb="2" eb="3">
      <t>ガク</t>
    </rPh>
    <phoneticPr fontId="3"/>
  </si>
  <si>
    <t>構成比</t>
    <rPh sb="0" eb="3">
      <t>コウセイヒ</t>
    </rPh>
    <phoneticPr fontId="3"/>
  </si>
  <si>
    <t>経常一般財源等</t>
    <rPh sb="0" eb="2">
      <t>ケイジョウ</t>
    </rPh>
    <rPh sb="2" eb="4">
      <t>イッパン</t>
    </rPh>
    <rPh sb="4" eb="7">
      <t>ザイゲントウ</t>
    </rPh>
    <phoneticPr fontId="3"/>
  </si>
  <si>
    <t>区分</t>
  </si>
  <si>
    <t>収入済額</t>
    <rPh sb="0" eb="2">
      <t>シュウニュウ</t>
    </rPh>
    <rPh sb="2" eb="3">
      <t>スミ</t>
    </rPh>
    <rPh sb="3" eb="4">
      <t>ガク</t>
    </rPh>
    <phoneticPr fontId="3"/>
  </si>
  <si>
    <t>超過課税分</t>
    <rPh sb="0" eb="2">
      <t>チョウカ</t>
    </rPh>
    <rPh sb="2" eb="4">
      <t>カゼイ</t>
    </rPh>
    <rPh sb="4" eb="5">
      <t>ブン</t>
    </rPh>
    <phoneticPr fontId="3"/>
  </si>
  <si>
    <t>目的別歳出の状況（単位 千円・％）</t>
  </si>
  <si>
    <t>地方税</t>
  </si>
  <si>
    <t>普通税</t>
    <rPh sb="0" eb="2">
      <t>フツウ</t>
    </rPh>
    <rPh sb="2" eb="3">
      <t>ゼイ</t>
    </rPh>
    <phoneticPr fontId="13"/>
  </si>
  <si>
    <t>決算額 (A)</t>
    <rPh sb="0" eb="2">
      <t>ケッサン</t>
    </rPh>
    <rPh sb="2" eb="3">
      <t>ガク</t>
    </rPh>
    <phoneticPr fontId="3"/>
  </si>
  <si>
    <t>(A)のうち普通建設事業費</t>
    <rPh sb="6" eb="8">
      <t>フツウ</t>
    </rPh>
    <rPh sb="8" eb="10">
      <t>ケンセツ</t>
    </rPh>
    <rPh sb="10" eb="13">
      <t>ジギョウヒ</t>
    </rPh>
    <phoneticPr fontId="3"/>
  </si>
  <si>
    <t>(A)のうち充当一般財源等</t>
    <rPh sb="6" eb="8">
      <t>ジュウトウ</t>
    </rPh>
    <rPh sb="8" eb="10">
      <t>イッパン</t>
    </rPh>
    <rPh sb="10" eb="12">
      <t>ザイゲン</t>
    </rPh>
    <rPh sb="12" eb="13">
      <t>ナド</t>
    </rPh>
    <phoneticPr fontId="3"/>
  </si>
  <si>
    <t>地方譲与税</t>
  </si>
  <si>
    <t>　法定普通税</t>
  </si>
  <si>
    <t>議会費</t>
  </si>
  <si>
    <t>利子割交付金</t>
  </si>
  <si>
    <t>　　市町村民税</t>
  </si>
  <si>
    <t>総務費</t>
  </si>
  <si>
    <t>配当割交付金</t>
    <rPh sb="0" eb="2">
      <t>ハイトウ</t>
    </rPh>
    <rPh sb="2" eb="3">
      <t>ワリ</t>
    </rPh>
    <rPh sb="3" eb="6">
      <t>コウフキン</t>
    </rPh>
    <phoneticPr fontId="13"/>
  </si>
  <si>
    <t>　　　個人均等割</t>
  </si>
  <si>
    <t>民生費</t>
  </si>
  <si>
    <t>株式等譲渡所得割交付金</t>
    <rPh sb="0" eb="2">
      <t>カブシキ</t>
    </rPh>
    <rPh sb="2" eb="3">
      <t>トウ</t>
    </rPh>
    <rPh sb="3" eb="5">
      <t>ジョウト</t>
    </rPh>
    <rPh sb="5" eb="7">
      <t>ショトク</t>
    </rPh>
    <rPh sb="7" eb="8">
      <t>ワリ</t>
    </rPh>
    <rPh sb="8" eb="11">
      <t>コウフキン</t>
    </rPh>
    <phoneticPr fontId="13"/>
  </si>
  <si>
    <t>　　　所得割</t>
  </si>
  <si>
    <t>衛生費</t>
  </si>
  <si>
    <t>分離課税所得割交付金</t>
  </si>
  <si>
    <t>　　　法人均等割</t>
  </si>
  <si>
    <t>労働費</t>
  </si>
  <si>
    <t>地方消費税交付金</t>
  </si>
  <si>
    <t>　　　法人税割</t>
  </si>
  <si>
    <t>農林水産業費</t>
  </si>
  <si>
    <t>ゴルフ場利用税交付金</t>
  </si>
  <si>
    <t>　　固定資産税</t>
  </si>
  <si>
    <t>商工費</t>
  </si>
  <si>
    <t>自動車取得税交付金</t>
  </si>
  <si>
    <t>　　　うち純固定資産税</t>
  </si>
  <si>
    <t>土木費</t>
  </si>
  <si>
    <t>軽油引取税交付金</t>
  </si>
  <si>
    <t>　　軽自動車税</t>
  </si>
  <si>
    <t>消防費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</si>
  <si>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</si>
  <si>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</si>
  <si>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</si>
  <si>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</si>
  <si>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</si>
  <si>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</si>
  <si>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</si>
  <si>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</si>
  <si>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公債費</t>
  </si>
  <si>
    <t>　住宅借入金等特別税額控除減収補塡特例交付金</t>
  </si>
  <si>
    <t>　法定外普通税</t>
  </si>
  <si>
    <t>諸支出金</t>
    <rPh sb="3" eb="4">
      <t>キン</t>
    </rPh>
    <phoneticPr fontId="16"/>
  </si>
  <si>
    <t>　定額減税減収補塡特例交付金</t>
  </si>
  <si>
    <t>目的税</t>
  </si>
  <si>
    <t>前年度繰上充用金</t>
  </si>
  <si>
    <t>　新型コロナウイルス感染症対策地方税減収補塡特別交付金</t>
  </si>
  <si>
    <t>　法定目的税</t>
  </si>
  <si>
    <t>歳出合計</t>
  </si>
  <si>
    <t>地方交付税</t>
  </si>
  <si>
    <t>　　入湯税</t>
  </si>
  <si>
    <t>　普通交付税</t>
  </si>
  <si>
    <t>　　事業所税</t>
  </si>
  <si>
    <t>性質別歳出の状況（単位 千円・％）</t>
    <rPh sb="0" eb="2">
      <t>セイシツ</t>
    </rPh>
    <phoneticPr fontId="3"/>
  </si>
  <si>
    <t>　特別交付税</t>
  </si>
  <si>
    <t>　　都市計画税</t>
  </si>
  <si>
    <t>決算額</t>
  </si>
  <si>
    <t>構成比</t>
  </si>
  <si>
    <t>充当一般財源等</t>
  </si>
  <si>
    <t>経常経費充当一般財源等</t>
  </si>
  <si>
    <t>経常収支比率</t>
    <rPh sb="0" eb="2">
      <t>ケイジョウ</t>
    </rPh>
    <rPh sb="2" eb="4">
      <t>シュウシ</t>
    </rPh>
    <rPh sb="4" eb="6">
      <t>ヒリツ</t>
    </rPh>
    <phoneticPr fontId="8"/>
  </si>
  <si>
    <t>　震災復興特別交付税</t>
  </si>
  <si>
    <t>　　水利地益税等</t>
  </si>
  <si>
    <t>義務的経費計</t>
    <rPh sb="0" eb="3">
      <t>ギムテキ</t>
    </rPh>
    <rPh sb="3" eb="5">
      <t>ケイヒ</t>
    </rPh>
    <rPh sb="5" eb="6">
      <t>ケイ</t>
    </rPh>
    <phoneticPr fontId="3"/>
  </si>
  <si>
    <t>(一般財源計)</t>
  </si>
  <si>
    <t>　法定外目的税</t>
  </si>
  <si>
    <t>　人件費</t>
  </si>
  <si>
    <t>交通安全対策特別交付金</t>
  </si>
  <si>
    <t>旧法による税</t>
  </si>
  <si>
    <t>　　うち職員給</t>
    <rPh sb="4" eb="6">
      <t>ショクイン</t>
    </rPh>
    <rPh sb="6" eb="7">
      <t>キュウ</t>
    </rPh>
    <phoneticPr fontId="3"/>
  </si>
  <si>
    <t>分担金・負担金</t>
  </si>
  <si>
    <t>合計</t>
  </si>
  <si>
    <t>　扶助費</t>
  </si>
  <si>
    <t>使用料</t>
  </si>
  <si>
    <t>　公債費</t>
  </si>
  <si>
    <t>手数料</t>
  </si>
  <si>
    <t>内訳</t>
    <rPh sb="0" eb="2">
      <t>ウチワケ</t>
    </rPh>
    <phoneticPr fontId="3"/>
  </si>
  <si>
    <t>元利償還金</t>
  </si>
  <si>
    <t>国庫支出金</t>
  </si>
  <si>
    <t>令和6年度</t>
    <rPh sb="0" eb="2">
      <t>レイワ</t>
    </rPh>
    <rPh sb="3" eb="5">
      <t>ネンド</t>
    </rPh>
    <phoneticPr fontId="3"/>
  </si>
  <si>
    <t>令和5年度</t>
    <rPh sb="0" eb="2">
      <t>レイワ</t>
    </rPh>
    <rPh sb="4" eb="5">
      <t>ド</t>
    </rPh>
    <phoneticPr fontId="3"/>
  </si>
  <si>
    <t>　うち元金</t>
  </si>
  <si>
    <t>国有提供交付金(特別区財調交付金)</t>
  </si>
  <si>
    <t>徴収率
(％)</t>
    <rPh sb="0" eb="2">
      <t>チョウシュウ</t>
    </rPh>
    <rPh sb="2" eb="3">
      <t>リツ</t>
    </rPh>
    <phoneticPr fontId="3"/>
  </si>
  <si>
    <t>現年</t>
    <rPh sb="0" eb="1">
      <t>ゲン</t>
    </rPh>
    <rPh sb="1" eb="2">
      <t>ネン</t>
    </rPh>
    <phoneticPr fontId="3"/>
  </si>
  <si>
    <t>　うち利子</t>
  </si>
  <si>
    <t>都道府県支出金</t>
  </si>
  <si>
    <t>・計</t>
  </si>
  <si>
    <t>市町村民税</t>
    <rPh sb="0" eb="3">
      <t>シチョウソン</t>
    </rPh>
    <rPh sb="3" eb="4">
      <t>ミン</t>
    </rPh>
    <rPh sb="4" eb="5">
      <t>ゼイ</t>
    </rPh>
    <phoneticPr fontId="3"/>
  </si>
  <si>
    <t>一時借入金利子</t>
  </si>
  <si>
    <t>財産収入</t>
  </si>
  <si>
    <t>純固定資産税</t>
    <rPh sb="0" eb="1">
      <t>ジュン</t>
    </rPh>
    <rPh sb="1" eb="3">
      <t>コテイ</t>
    </rPh>
    <rPh sb="3" eb="6">
      <t>シサンゼイ</t>
    </rPh>
    <phoneticPr fontId="3"/>
  </si>
  <si>
    <t>その他の経費</t>
    <rPh sb="2" eb="3">
      <t>タ</t>
    </rPh>
    <rPh sb="4" eb="6">
      <t>ケイヒ</t>
    </rPh>
    <phoneticPr fontId="3"/>
  </si>
  <si>
    <t>寄附金</t>
  </si>
  <si>
    <t>　物件費</t>
  </si>
  <si>
    <t>繰入金</t>
  </si>
  <si>
    <t>公営事業等への繰出</t>
    <rPh sb="0" eb="2">
      <t>コウエイ</t>
    </rPh>
    <rPh sb="2" eb="4">
      <t>ジギョウ</t>
    </rPh>
    <rPh sb="4" eb="5">
      <t>トウ</t>
    </rPh>
    <rPh sb="7" eb="9">
      <t>クリダ</t>
    </rPh>
    <phoneticPr fontId="3"/>
  </si>
  <si>
    <t>国民健康保険事業会計の状況</t>
    <rPh sb="0" eb="2">
      <t>コクミン</t>
    </rPh>
    <rPh sb="2" eb="4">
      <t>ケンコウ</t>
    </rPh>
    <rPh sb="4" eb="6">
      <t>ホケン</t>
    </rPh>
    <rPh sb="6" eb="8">
      <t>ジギョウ</t>
    </rPh>
    <rPh sb="8" eb="10">
      <t>カイケイ</t>
    </rPh>
    <rPh sb="11" eb="13">
      <t>ジョウキョウ</t>
    </rPh>
    <phoneticPr fontId="3"/>
  </si>
  <si>
    <t>　維持補修費</t>
  </si>
  <si>
    <t>繰越金</t>
  </si>
  <si>
    <t>実質収支</t>
    <rPh sb="0" eb="2">
      <t>ジッシツ</t>
    </rPh>
    <rPh sb="2" eb="4">
      <t>シュウシ</t>
    </rPh>
    <phoneticPr fontId="3"/>
  </si>
  <si>
    <t>　補助費等</t>
    <rPh sb="1" eb="3">
      <t>ホジョ</t>
    </rPh>
    <rPh sb="3" eb="4">
      <t>ヒ</t>
    </rPh>
    <rPh sb="4" eb="5">
      <t>トウ</t>
    </rPh>
    <phoneticPr fontId="3"/>
  </si>
  <si>
    <t>諸収入</t>
  </si>
  <si>
    <t>下水道</t>
  </si>
  <si>
    <t>再差引収支</t>
    <rPh sb="0" eb="1">
      <t>サイ</t>
    </rPh>
    <rPh sb="1" eb="3">
      <t>サシヒキ</t>
    </rPh>
    <rPh sb="3" eb="5">
      <t>シュウシ</t>
    </rPh>
    <phoneticPr fontId="3"/>
  </si>
  <si>
    <t>　　うち一部事務組合負担金</t>
  </si>
  <si>
    <t>地方債</t>
  </si>
  <si>
    <t>上水道</t>
  </si>
  <si>
    <t>加入世帯数(世帯)</t>
  </si>
  <si>
    <t>　繰出金</t>
  </si>
  <si>
    <t>　うち減収補塡債(特例分)</t>
    <rPh sb="4" eb="5">
      <t>シュウ</t>
    </rPh>
    <rPh sb="9" eb="10">
      <t>トク</t>
    </rPh>
    <rPh sb="10" eb="11">
      <t>レイ</t>
    </rPh>
    <rPh sb="11" eb="12">
      <t>ブン</t>
    </rPh>
    <phoneticPr fontId="1"/>
  </si>
  <si>
    <t>工業用水道</t>
  </si>
  <si>
    <t>被保険者数(人)</t>
  </si>
  <si>
    <t>　積立金</t>
  </si>
  <si>
    <t>　うち臨時財政対策債</t>
  </si>
  <si>
    <t>交通</t>
  </si>
  <si>
    <t>被保険者
1人当り</t>
  </si>
  <si>
    <t>保険税(料)収入額</t>
  </si>
  <si>
    <t>　投資・出資金・貸付金</t>
  </si>
  <si>
    <t>歳入合計</t>
  </si>
  <si>
    <t>国民健康保険</t>
  </si>
  <si>
    <t>　前年度繰上充用金</t>
  </si>
  <si>
    <t>その他</t>
  </si>
  <si>
    <t>保険給付費</t>
  </si>
  <si>
    <t>投資的経費計</t>
    <rPh sb="5" eb="6">
      <t>ケイ</t>
    </rPh>
    <phoneticPr fontId="3"/>
  </si>
  <si>
    <t>(注釈)</t>
    <rPh sb="1" eb="2">
      <t>チュウ</t>
    </rPh>
    <rPh sb="2" eb="3">
      <t>シャク</t>
    </rPh>
    <phoneticPr fontId="3"/>
  </si>
  <si>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</si>
  <si>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3"/>
  </si>
  <si>
    <t>普通建設事業費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</si>
  <si>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3"/>
  </si>
  <si>
    <t>　うち補助</t>
  </si>
  <si>
    <t>　うち単独</t>
  </si>
  <si>
    <t>災害復旧事業費</t>
  </si>
  <si>
    <t>失業対策事業費</t>
  </si>
  <si>
    <t>(2)各会計、関係団体の財政状況及び健全化判断比率（市町村）</t>
    <rPh sb="26" eb="29">
      <t>シチョウソン</t>
    </rPh>
    <phoneticPr fontId="3"/>
  </si>
  <si>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</si>
  <si>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</si>
  <si>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</si>
  <si>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</si>
  <si>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</si>
  <si>
    <t>形式収支</t>
  </si>
  <si>
    <t>他会計等
からの
繰入金</t>
    <rPh sb="9" eb="11">
      <t>クリイレ</t>
    </rPh>
    <rPh sb="11" eb="12">
      <t>キン</t>
    </rPh>
    <phoneticPr fontId="21"/>
  </si>
  <si>
    <t>地方債
現在高</t>
  </si>
  <si>
    <t>備考</t>
    <rPh sb="0" eb="2">
      <t>ビコウ</t>
    </rPh>
    <phoneticPr fontId="3"/>
  </si>
  <si>
    <t>地方公社・第三セクター等名</t>
    <rPh sb="12" eb="13">
      <t>メイ</t>
    </rPh>
    <phoneticPr fontId="3"/>
  </si>
  <si>
    <t>経常損益</t>
  </si>
  <si>
    <t>純資産又は
正味財産</t>
  </si>
  <si>
    <t>当該団体
からの
出資金</t>
  </si>
  <si>
    <t>当該団体
からの
補助金</t>
  </si>
  <si>
    <t>当該団体
からの
貸付金</t>
  </si>
  <si>
    <t>当該団体からの債務保証に係る債務残高</t>
    <rPh sb="9" eb="11">
      <t>ホショウ</t>
    </rPh>
    <phoneticPr fontId="3"/>
  </si>
  <si>
    <t>当該団体からの損失補償に係る債務残高</t>
  </si>
  <si>
    <t>一般会計等
負担見込額</t>
  </si>
  <si>
    <t>一般会計</t>
  </si>
  <si>
    <t>9,943</t>
  </si>
  <si>
    <t>9,369</t>
  </si>
  <si>
    <t>574</t>
  </si>
  <si>
    <t>久御山町文化スポーツ事業団</t>
  </si>
  <si>
    <t>1</t>
  </si>
  <si>
    <t>103</t>
  </si>
  <si>
    <t>50</t>
  </si>
  <si>
    <t>94</t>
  </si>
  <si>
    <t>実質赤字額</t>
    <rPh sb="0" eb="2">
      <t>ジッシツ</t>
    </rPh>
    <rPh sb="2" eb="5">
      <t>アカジガク</t>
    </rPh>
    <phoneticPr fontId="3"/>
  </si>
  <si>
    <t>計</t>
    <rPh sb="0" eb="1">
      <t>ケイ</t>
    </rPh>
    <phoneticPr fontId="3"/>
  </si>
  <si>
    <t>一般会計等（純計）</t>
    <rPh sb="0" eb="2">
      <t>イッパン</t>
    </rPh>
    <rPh sb="2" eb="4">
      <t>カイケイ</t>
    </rPh>
    <rPh sb="4" eb="5">
      <t>トウ</t>
    </rPh>
    <rPh sb="6" eb="8">
      <t>ジュンケイ</t>
    </rPh>
    <phoneticPr fontId="3"/>
  </si>
  <si>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</si>
  <si>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3"/>
  </si>
  <si>
    <t>総収益
（歳入）</t>
  </si>
  <si>
    <t>総費用
（歳出）</t>
  </si>
  <si>
    <t>純損益
（形式収支）</t>
  </si>
  <si>
    <t>資金剰余額
/不足額
（実質収支）</t>
  </si>
  <si>
    <t>他会計等
からの
繰入金</t>
  </si>
  <si>
    <t>企業債
（地方債）
現在高</t>
  </si>
  <si>
    <t>左のうち
一般会計等
繰入見込額</t>
  </si>
  <si>
    <t>資金不足
比率</t>
    <rPh sb="0" eb="2">
      <t>シキン</t>
    </rPh>
    <rPh sb="2" eb="4">
      <t>フソク</t>
    </rPh>
    <rPh sb="5" eb="7">
      <t>ヒリツ</t>
    </rPh>
    <phoneticPr fontId="3"/>
  </si>
  <si>
    <t>国民健康保険特別会計（事業勘定）</t>
  </si>
  <si>
    <t>1,793</t>
  </si>
  <si>
    <t>1,765</t>
  </si>
  <si>
    <t>28</t>
  </si>
  <si>
    <t>介護保険特別会計（保険事業勘定）</t>
  </si>
  <si>
    <t>1,610</t>
  </si>
  <si>
    <t>1,569</t>
  </si>
  <si>
    <t>40</t>
  </si>
  <si>
    <t>後期高齢者医療特別会計</t>
  </si>
  <si>
    <t>397</t>
  </si>
  <si>
    <t>379</t>
  </si>
  <si>
    <t>17</t>
  </si>
  <si>
    <t>介護保険特別会計（介護サービス事業勘定）</t>
  </si>
  <si>
    <t>20</t>
  </si>
  <si>
    <t>12</t>
  </si>
  <si>
    <t>8</t>
  </si>
  <si>
    <t>水道事業会計</t>
  </si>
  <si>
    <t>971</t>
  </si>
  <si>
    <t>法適用企業</t>
  </si>
  <si>
    <t>下水道事業会計</t>
  </si>
  <si>
    <t>2,067</t>
  </si>
  <si>
    <t>759</t>
  </si>
  <si>
    <t>連結実質赤字額</t>
    <rPh sb="0" eb="2">
      <t>レンケツ</t>
    </rPh>
    <rPh sb="2" eb="4">
      <t>ジッシツ</t>
    </rPh>
    <rPh sb="4" eb="7">
      <t>アカジガク</t>
    </rPh>
    <phoneticPr fontId="3"/>
  </si>
  <si>
    <t>公営企業会計等</t>
    <rPh sb="0" eb="2">
      <t>コウエイ</t>
    </rPh>
    <rPh sb="2" eb="4">
      <t>キギョウ</t>
    </rPh>
    <rPh sb="4" eb="6">
      <t>カイケイ</t>
    </rPh>
    <rPh sb="6" eb="7">
      <t>トウ</t>
    </rPh>
    <phoneticPr fontId="3"/>
  </si>
  <si>
    <t>3,038</t>
  </si>
  <si>
    <t>766</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</si>
  <si>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3"/>
  </si>
  <si>
    <t>一部事務組合等名</t>
    <rPh sb="0" eb="2">
      <t>イチブ</t>
    </rPh>
    <rPh sb="2" eb="4">
      <t>ジム</t>
    </rPh>
    <rPh sb="4" eb="6">
      <t>クミアイ</t>
    </rPh>
    <rPh sb="6" eb="7">
      <t>トウ</t>
    </rPh>
    <rPh sb="7" eb="8">
      <t>メイ</t>
    </rPh>
    <phoneticPr fontId="21"/>
  </si>
  <si>
    <t>左のうち
一般会計等
負担見込額</t>
  </si>
  <si>
    <t>城南衛生管理組合</t>
  </si>
  <si>
    <t>5,374</t>
  </si>
  <si>
    <t>5,285</t>
  </si>
  <si>
    <t>90</t>
  </si>
  <si>
    <t>74</t>
  </si>
  <si>
    <t>118</t>
  </si>
  <si>
    <t>6,720</t>
  </si>
  <si>
    <t>334</t>
  </si>
  <si>
    <t>京都府市町村職員退職手当組合</t>
  </si>
  <si>
    <t>4,064</t>
  </si>
  <si>
    <t>3,765</t>
  </si>
  <si>
    <t>299</t>
  </si>
  <si>
    <t>澱川右岸水防事務組合</t>
  </si>
  <si>
    <t>14</t>
  </si>
  <si>
    <t>3</t>
  </si>
  <si>
    <t>淀川・木津川水防事務組合</t>
  </si>
  <si>
    <t>13</t>
  </si>
  <si>
    <t>京都府市町村議会議員公務災害補償等組合</t>
  </si>
  <si>
    <t>2</t>
  </si>
  <si>
    <t>京都府自治会館管理組合</t>
  </si>
  <si>
    <t>98</t>
  </si>
  <si>
    <t>96</t>
  </si>
  <si>
    <t>京都府後期高齢者医療広域連合（一般会計）</t>
  </si>
  <si>
    <t>1,731</t>
  </si>
  <si>
    <t>1,681</t>
  </si>
  <si>
    <t>516</t>
  </si>
  <si>
    <t>京都府後期高齢者医療広域連合（後期高齢者医療特別会計）</t>
  </si>
  <si>
    <t>431,888</t>
  </si>
  <si>
    <t>423,822</t>
  </si>
  <si>
    <t>8,066</t>
  </si>
  <si>
    <t>87</t>
  </si>
  <si>
    <t>京都地方税機構</t>
  </si>
  <si>
    <t>2,645</t>
  </si>
  <si>
    <t>2,643</t>
  </si>
  <si>
    <t>一部事務組合等</t>
    <rPh sb="0" eb="2">
      <t>イチブ</t>
    </rPh>
    <rPh sb="2" eb="4">
      <t>ジム</t>
    </rPh>
    <rPh sb="4" eb="6">
      <t>クミアイ</t>
    </rPh>
    <rPh sb="6" eb="7">
      <t>トウ</t>
    </rPh>
    <phoneticPr fontId="3"/>
  </si>
  <si>
    <t>8,499</t>
  </si>
  <si>
    <t/>
  </si>
  <si>
    <t>地方公社・第三セクター等</t>
    <rPh sb="0" eb="4">
      <t>チホウコウシャ</t>
    </rPh>
    <rPh sb="5" eb="6">
      <t>ダイ</t>
    </rPh>
    <rPh sb="6" eb="7">
      <t>サン</t>
    </rPh>
    <rPh sb="11" eb="12">
      <t>ナド</t>
    </rPh>
    <phoneticPr fontId="3"/>
  </si>
  <si>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</si>
  <si>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</si>
  <si>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3"/>
  </si>
  <si>
    <t>将来負担の状況</t>
  </si>
  <si>
    <t>実質公債費比率　　（千円・％）</t>
    <rPh sb="0" eb="2">
      <t>ジッシツ</t>
    </rPh>
    <rPh sb="2" eb="4">
      <t>コウサイ</t>
    </rPh>
    <rPh sb="4" eb="5">
      <t>ヒ</t>
    </rPh>
    <rPh sb="5" eb="7">
      <t>ヒリツ</t>
    </rPh>
    <rPh sb="10" eb="12">
      <t>センエン</t>
    </rPh>
    <phoneticPr fontId="3"/>
  </si>
  <si>
    <t>将来負担比率　　（千円・％）</t>
    <rPh sb="0" eb="2">
      <t>ショウライ</t>
    </rPh>
    <rPh sb="2" eb="4">
      <t>フタン</t>
    </rPh>
    <phoneticPr fontId="3"/>
  </si>
  <si>
    <t>区分</t>
    <rPh sb="0" eb="1">
      <t>ク</t>
    </rPh>
    <rPh sb="1" eb="2">
      <t>ブン</t>
    </rPh>
    <phoneticPr fontId="21"/>
  </si>
  <si>
    <t>令和4年度</t>
    <rPh sb="0" eb="2">
      <t>レイワ</t>
    </rPh>
    <rPh sb="3" eb="5">
      <t>ネンド</t>
    </rPh>
    <phoneticPr fontId="3"/>
  </si>
  <si>
    <t>令和5年度</t>
    <rPh sb="0" eb="2">
      <t>レイワ</t>
    </rPh>
    <rPh sb="3" eb="5">
      <t>ネンド</t>
    </rPh>
    <phoneticPr fontId="3"/>
  </si>
  <si>
    <t>分母比</t>
    <rPh sb="0" eb="2">
      <t>ブンボ</t>
    </rPh>
    <rPh sb="2" eb="3">
      <t>ヒ</t>
    </rPh>
    <phoneticPr fontId="3"/>
  </si>
  <si>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</si>
  <si>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</si>
  <si>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3"/>
  </si>
  <si>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</si>
  <si>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3"/>
  </si>
  <si>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</si>
  <si>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3"/>
  </si>
  <si>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</si>
  <si>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</si>
  <si>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</si>
  <si>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</si>
  <si>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</si>
  <si>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</si>
  <si>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</si>
  <si>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</si>
  <si>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</si>
  <si>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</si>
  <si>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</si>
  <si>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3"/>
  </si>
  <si>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</si>
  <si>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</si>
  <si>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3"/>
  </si>
  <si>
    <t>一時借入金の利子</t>
    <rPh sb="0" eb="2">
      <t>イチジ</t>
    </rPh>
    <rPh sb="2" eb="5">
      <t>カリイレキン</t>
    </rPh>
    <rPh sb="6" eb="8">
      <t>リシ</t>
    </rPh>
    <phoneticPr fontId="21"/>
  </si>
  <si>
    <t>　うち、健全化法施行規則附則第三条に係る負担見込額</t>
  </si>
  <si>
    <t>社会福祉法人の施設建設費に係るもの</t>
    <rPh sb="0" eb="2">
      <t>シャカイ</t>
    </rPh>
    <rPh sb="2" eb="4">
      <t>フクシ</t>
    </rPh>
    <rPh sb="4" eb="6">
      <t>ホウジン</t>
    </rPh>
    <rPh sb="7" eb="9">
      <t>シセツ</t>
    </rPh>
    <rPh sb="9" eb="12">
      <t>ケンセツヒ</t>
    </rPh>
    <rPh sb="13" eb="14">
      <t>カカ</t>
    </rPh>
    <phoneticPr fontId="3"/>
  </si>
  <si>
    <t>(Ａ)</t>
  </si>
  <si>
    <t xml:space="preserve">連結実質赤字額 </t>
  </si>
  <si>
    <t>損失補償・債務保証の履行に係るもの</t>
    <rPh sb="0" eb="2">
      <t>ソンシツ</t>
    </rPh>
    <rPh sb="2" eb="4">
      <t>ホショウ</t>
    </rPh>
    <rPh sb="5" eb="7">
      <t>サイム</t>
    </rPh>
    <rPh sb="7" eb="9">
      <t>ホショウ</t>
    </rPh>
    <rPh sb="10" eb="12">
      <t>リコウ</t>
    </rPh>
    <rPh sb="13" eb="14">
      <t>カカ</t>
    </rPh>
    <phoneticPr fontId="3"/>
  </si>
  <si>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</si>
  <si>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3"/>
  </si>
  <si>
    <t>(Ｅ)</t>
  </si>
  <si>
    <t>その他上記に準ずるもの</t>
    <rPh sb="2" eb="3">
      <t>タ</t>
    </rPh>
    <rPh sb="3" eb="5">
      <t>ジョウキ</t>
    </rPh>
    <rPh sb="6" eb="7">
      <t>ジュン</t>
    </rPh>
    <phoneticPr fontId="3"/>
  </si>
  <si>
    <t>充当可能
財源等</t>
    <rPh sb="0" eb="2">
      <t>ジュウトウ</t>
    </rPh>
    <rPh sb="2" eb="3">
      <t>カ</t>
    </rPh>
    <rPh sb="3" eb="4">
      <t>ノウ</t>
    </rPh>
    <rPh sb="5" eb="8">
      <t>ザイゲントウ</t>
    </rPh>
    <phoneticPr fontId="3"/>
  </si>
  <si>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</si>
  <si>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3"/>
  </si>
  <si>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</si>
  <si>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</si>
  <si>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</si>
  <si>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</si>
  <si>
    <t>将来負担比率（(Ｅ)－(Ｆ)）／（(Ｃ)－(Ｄ)）×１００</t>
    <rPh sb="0" eb="2">
      <t>ショウライ</t>
    </rPh>
    <rPh sb="2" eb="4">
      <t>フタン</t>
    </rPh>
    <rPh sb="4" eb="6">
      <t>ヒリツ</t>
    </rPh>
    <phoneticPr fontId="3"/>
  </si>
  <si>
    <t>その他の会計</t>
  </si>
  <si>
    <t>公社・
三セク等</t>
    <rPh sb="0" eb="2">
      <t>コウシャ</t>
    </rPh>
    <rPh sb="4" eb="5">
      <t>サン</t>
    </rPh>
    <rPh sb="7" eb="8">
      <t>トウ</t>
    </rPh>
    <phoneticPr fontId="3"/>
  </si>
  <si>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</si>
  <si>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</si>
  <si>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</si>
  <si>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8"/>
  </si>
  <si>
    <t>令和6年度</t>
    <rPh sb="0" eb="2">
      <t>レイワ</t>
    </rPh>
    <rPh sb="3" eb="5">
      <t>ネンド</t>
    </rPh>
    <phoneticPr fontId="8"/>
  </si>
  <si>
    <t>早期健全化基準</t>
  </si>
  <si>
    <t>財政再生基準</t>
  </si>
  <si>
    <t>地方独立行政法人に係る将来負担額</t>
  </si>
  <si>
    <t>特定財源の額</t>
    <rPh sb="0" eb="2">
      <t>トクテイ</t>
    </rPh>
    <rPh sb="2" eb="4">
      <t>ザイゲン</t>
    </rPh>
    <rPh sb="5" eb="6">
      <t>ガク</t>
    </rPh>
    <phoneticPr fontId="3"/>
  </si>
  <si>
    <t>(Ｂ)</t>
  </si>
  <si>
    <t>実質赤字比率</t>
    <rPh sb="0" eb="2">
      <t>ジッシツ</t>
    </rPh>
    <rPh sb="2" eb="4">
      <t>アカジ</t>
    </rPh>
    <rPh sb="4" eb="6">
      <t>ヒリツ</t>
    </rPh>
    <phoneticPr fontId="8"/>
  </si>
  <si>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</si>
  <si>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</si>
  <si>
    <t>連結実質赤字比率</t>
    <rPh sb="0" eb="2">
      <t>レンケツ</t>
    </rPh>
    <rPh sb="2" eb="4">
      <t>ジッシツ</t>
    </rPh>
    <rPh sb="4" eb="6">
      <t>アカジ</t>
    </rPh>
    <rPh sb="6" eb="8">
      <t>ヒリツ</t>
    </rPh>
    <phoneticPr fontId="8"/>
  </si>
  <si>
    <t>算入公債費等の額</t>
    <rPh sb="0" eb="2">
      <t>サンニュウ</t>
    </rPh>
    <rPh sb="2" eb="4">
      <t>コウサイ</t>
    </rPh>
    <rPh sb="4" eb="5">
      <t>ヒ</t>
    </rPh>
    <rPh sb="5" eb="6">
      <t>トウ</t>
    </rPh>
    <rPh sb="7" eb="8">
      <t>ガク</t>
    </rPh>
    <phoneticPr fontId="3"/>
  </si>
  <si>
    <t>(Ｄ)</t>
  </si>
  <si>
    <t>実質公債費比率</t>
    <rPh sb="0" eb="2">
      <t>ジッシツ</t>
    </rPh>
    <rPh sb="2" eb="5">
      <t>コウサイヒ</t>
    </rPh>
    <rPh sb="5" eb="7">
      <t>ヒリツ</t>
    </rPh>
    <phoneticPr fontId="8"/>
  </si>
  <si>
    <t>(Ｃ)－(Ｄ)</t>
  </si>
  <si>
    <t>将来負担比率</t>
    <rPh sb="0" eb="2">
      <t>ショウライ</t>
    </rPh>
    <rPh sb="2" eb="4">
      <t>フタン</t>
    </rPh>
    <rPh sb="4" eb="6">
      <t>ヒリツ</t>
    </rPh>
    <phoneticPr fontId="8"/>
  </si>
  <si>
    <t>実質公債費比率
（(Ａ)－((Ｂ)＋(Ｄ))）／（(Ｃ)－(Ｄ)）×１００</t>
    <rPh sb="0" eb="2">
      <t>ジッシツ</t>
    </rPh>
    <rPh sb="2" eb="4">
      <t>コウサイ</t>
    </rPh>
    <rPh sb="4" eb="5">
      <t>ヒ</t>
    </rPh>
    <rPh sb="5" eb="7">
      <t>ヒリツ</t>
    </rPh>
    <phoneticPr fontId="3"/>
  </si>
  <si>
    <t>(単年度)</t>
    <rPh sb="1" eb="4">
      <t>タンネンド</t>
    </rPh>
    <phoneticPr fontId="3"/>
  </si>
  <si>
    <t>(3ヵ年平均)</t>
    <rPh sb="3" eb="4">
      <t>ネン</t>
    </rPh>
    <rPh sb="4" eb="6">
      <t>ヘイキン</t>
    </rPh>
    <phoneticPr fontId="3"/>
  </si>
  <si>
    <t>人件費及び人件費に準ずる費用の分析</t>
    <rPh sb="0" eb="3">
      <t>ジンケンヒ</t>
    </rPh>
    <rPh sb="3" eb="4">
      <t>オヨ</t>
    </rPh>
    <rPh sb="5" eb="8">
      <t>ジンケンヒ</t>
    </rPh>
    <rPh sb="9" eb="10">
      <t>ジュン</t>
    </rPh>
    <rPh sb="12" eb="14">
      <t>ヒヨウ</t>
    </rPh>
    <rPh sb="15" eb="17">
      <t>ブンセキ</t>
    </rPh>
    <phoneticPr fontId="3"/>
  </si>
  <si>
    <t>人件費及び人件費に準ずる費用</t>
    <rPh sb="0" eb="3">
      <t>ジンケンヒ</t>
    </rPh>
    <rPh sb="3" eb="4">
      <t>オヨ</t>
    </rPh>
    <rPh sb="5" eb="8">
      <t>ジンケンヒ</t>
    </rPh>
    <rPh sb="9" eb="10">
      <t>ジュン</t>
    </rPh>
    <rPh sb="12" eb="14">
      <t>ヒヨウ</t>
    </rPh>
    <phoneticPr fontId="3"/>
  </si>
  <si>
    <t>当該団体決算額
（千円）</t>
    <rPh sb="0" eb="2">
      <t>トウガイ</t>
    </rPh>
    <rPh sb="2" eb="4">
      <t>ダンタイ</t>
    </rPh>
    <rPh sb="4" eb="6">
      <t>ケッサン</t>
    </rPh>
    <rPh sb="6" eb="7">
      <t>ガク</t>
    </rPh>
    <rPh sb="9" eb="11">
      <t>センエン</t>
    </rPh>
    <phoneticPr fontId="3"/>
  </si>
  <si>
    <t>人口1人当たり決算額</t>
    <rPh sb="0" eb="2">
      <t>ジンコウ</t>
    </rPh>
    <rPh sb="2" eb="4">
      <t>ヒトリ</t>
    </rPh>
    <rPh sb="4" eb="5">
      <t>ア</t>
    </rPh>
    <rPh sb="7" eb="9">
      <t>ケッサン</t>
    </rPh>
    <rPh sb="9" eb="10">
      <t>ガク</t>
    </rPh>
    <phoneticPr fontId="3"/>
  </si>
  <si>
    <t>当該団体（円）</t>
    <rPh sb="0" eb="2">
      <t>トウガイ</t>
    </rPh>
    <rPh sb="2" eb="4">
      <t>ダンタイ</t>
    </rPh>
    <rPh sb="5" eb="6">
      <t>エン</t>
    </rPh>
    <phoneticPr fontId="3"/>
  </si>
  <si>
    <t>類似団体平均（円）</t>
    <rPh sb="0" eb="2">
      <t>ルイジ</t>
    </rPh>
    <rPh sb="2" eb="4">
      <t>ダンタイ</t>
    </rPh>
    <rPh sb="4" eb="6">
      <t>ヘイキン</t>
    </rPh>
    <rPh sb="7" eb="8">
      <t>エン</t>
    </rPh>
    <phoneticPr fontId="3"/>
  </si>
  <si>
    <t>対比（％）</t>
    <rPh sb="0" eb="2">
      <t>タイヒ</t>
    </rPh>
    <phoneticPr fontId="3"/>
  </si>
  <si>
    <t>人件費</t>
    <rPh sb="0" eb="3">
      <t>ジンケンヒ</t>
    </rPh>
    <phoneticPr fontId="3"/>
  </si>
  <si>
    <t>一部事務組合負担金（補助費等）</t>
    <rPh sb="0" eb="2">
      <t>イチブ</t>
    </rPh>
    <rPh sb="2" eb="4">
      <t>ジム</t>
    </rPh>
    <rPh sb="4" eb="6">
      <t>クミアイ</t>
    </rPh>
    <rPh sb="6" eb="9">
      <t>フタンキン</t>
    </rPh>
    <rPh sb="10" eb="13">
      <t>ホジョヒ</t>
    </rPh>
    <rPh sb="13" eb="14">
      <t>トウ</t>
    </rPh>
    <phoneticPr fontId="3"/>
  </si>
  <si>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3"/>
  </si>
  <si>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3"/>
  </si>
  <si>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3"/>
  </si>
  <si>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3"/>
  </si>
  <si>
    <t>▲退職金</t>
    <rPh sb="1" eb="3">
      <t>タイショク</t>
    </rPh>
    <rPh sb="3" eb="4">
      <t>キン</t>
    </rPh>
    <phoneticPr fontId="3"/>
  </si>
  <si>
    <t>参考</t>
    <rPh sb="0" eb="2">
      <t>サンコウ</t>
    </rPh>
    <phoneticPr fontId="3"/>
  </si>
  <si>
    <t>当該団体</t>
    <rPh sb="0" eb="2">
      <t>トウガイ</t>
    </rPh>
    <rPh sb="2" eb="4">
      <t>ダンタイ</t>
    </rPh>
    <phoneticPr fontId="3"/>
  </si>
  <si>
    <t>類似団体平均</t>
    <rPh sb="0" eb="2">
      <t>ルイジ</t>
    </rPh>
    <rPh sb="2" eb="4">
      <t>ダンタイ</t>
    </rPh>
    <rPh sb="4" eb="6">
      <t>ヘイキン</t>
    </rPh>
    <phoneticPr fontId="3"/>
  </si>
  <si>
    <t>対比（差引）</t>
    <rPh sb="0" eb="2">
      <t>タイヒ</t>
    </rPh>
    <rPh sb="3" eb="5">
      <t>サシヒキ</t>
    </rPh>
    <phoneticPr fontId="3"/>
  </si>
  <si>
    <t>人口1,000人当たり職員数（人）</t>
    <rPh sb="0" eb="2">
      <t>ジンコウ</t>
    </rPh>
    <rPh sb="7" eb="8">
      <t>ニン</t>
    </rPh>
    <rPh sb="8" eb="9">
      <t>ア</t>
    </rPh>
    <rPh sb="11" eb="14">
      <t>ショクインスウ</t>
    </rPh>
    <rPh sb="15" eb="16">
      <t>ヒト</t>
    </rPh>
    <phoneticPr fontId="3"/>
  </si>
  <si>
    <t>ラスパイレス指数</t>
    <rPh sb="6" eb="8">
      <t>シスウ</t>
    </rPh>
    <phoneticPr fontId="22"/>
  </si>
  <si>
    <t>（注）人口については、各調査対象年度の1月1日現在の住民基本台帳に登載されている人口に基づいている。</t>
    <rPh sb="14" eb="16">
      <t>タイショウ</t>
    </rPh>
    <phoneticPr fontId="3"/>
  </si>
  <si>
    <t>公債費及び公債費に準ずる費用の分析</t>
    <rPh sb="0" eb="3">
      <t>コウサイヒ</t>
    </rPh>
    <rPh sb="3" eb="4">
      <t>オヨ</t>
    </rPh>
    <rPh sb="5" eb="8">
      <t>コウサイヒ</t>
    </rPh>
    <rPh sb="9" eb="10">
      <t>ジュン</t>
    </rPh>
    <rPh sb="12" eb="14">
      <t>ヒヨウ</t>
    </rPh>
    <rPh sb="15" eb="17">
      <t>ブンセキ</t>
    </rPh>
    <phoneticPr fontId="3"/>
  </si>
  <si>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3"/>
  </si>
  <si>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3"/>
  </si>
  <si>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</si>
  <si>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</si>
  <si>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</si>
  <si>
    <t>一部事務組合等の起こした地方債に充てたと認められる
補助金又は負担金</t>
  </si>
  <si>
    <t>公債費に準ずる債務負担行為に係るもの</t>
  </si>
  <si>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</si>
  <si>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</si>
  <si>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</si>
  <si>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3"/>
  </si>
  <si>
    <t>普通建設事業費</t>
    <rPh sb="0" eb="2">
      <t>フツウ</t>
    </rPh>
    <rPh sb="2" eb="4">
      <t>ケンセツ</t>
    </rPh>
    <rPh sb="4" eb="7">
      <t>ジギョウヒ</t>
    </rPh>
    <phoneticPr fontId="3"/>
  </si>
  <si>
    <t>人口１人当たり決算額</t>
    <rPh sb="0" eb="2">
      <t>ジンコウ</t>
    </rPh>
    <rPh sb="2" eb="4">
      <t>ヒトリ</t>
    </rPh>
    <rPh sb="4" eb="5">
      <t>ア</t>
    </rPh>
    <rPh sb="7" eb="10">
      <t>ケッサンガク</t>
    </rPh>
    <phoneticPr fontId="3"/>
  </si>
  <si>
    <t>当該団体(円)</t>
    <rPh sb="0" eb="2">
      <t>トウガイ</t>
    </rPh>
    <rPh sb="2" eb="4">
      <t>ダンタイ</t>
    </rPh>
    <rPh sb="5" eb="6">
      <t>エン</t>
    </rPh>
    <phoneticPr fontId="3"/>
  </si>
  <si>
    <t>増減率(%)(A)</t>
    <rPh sb="0" eb="3">
      <t>ゾウゲンリツ</t>
    </rPh>
    <phoneticPr fontId="3"/>
  </si>
  <si>
    <t>類似団体平均(円)</t>
    <rPh sb="0" eb="2">
      <t>ルイジ</t>
    </rPh>
    <rPh sb="2" eb="4">
      <t>ダンタイ</t>
    </rPh>
    <rPh sb="4" eb="6">
      <t>ヘイキン</t>
    </rPh>
    <rPh sb="7" eb="8">
      <t>エン</t>
    </rPh>
    <phoneticPr fontId="3"/>
  </si>
  <si>
    <t>増減率(%)(B)</t>
    <rPh sb="0" eb="3">
      <t>ゾウゲンリツ</t>
    </rPh>
    <phoneticPr fontId="3"/>
  </si>
  <si>
    <t>(A)-(B)</t>
  </si>
  <si>
    <t xml:space="preserve"> R02</t>
  </si>
  <si>
    <t>うち単独分</t>
    <rPh sb="2" eb="4">
      <t>タンドク</t>
    </rPh>
    <rPh sb="4" eb="5">
      <t>ブン</t>
    </rPh>
    <phoneticPr fontId="3"/>
  </si>
  <si>
    <t xml:space="preserve"> R03</t>
  </si>
  <si>
    <t xml:space="preserve"> R04</t>
  </si>
  <si>
    <t xml:space="preserve"> R05</t>
  </si>
  <si>
    <t xml:space="preserve"> R06</t>
  </si>
  <si>
    <t xml:space="preserve"> 過去５年間平均</t>
    <rPh sb="1" eb="3">
      <t>カコ</t>
    </rPh>
    <rPh sb="4" eb="6">
      <t>ネンカン</t>
    </rPh>
    <rPh sb="6" eb="8">
      <t>ヘイキン</t>
    </rPh>
    <phoneticPr fontId="3"/>
  </si>
  <si>
    <t>標準財政規模比（％）</t>
  </si>
  <si>
    <t>年度</t>
    <rPh sb="0" eb="2">
      <t>ネンド</t>
    </rPh>
    <phoneticPr fontId="3"/>
  </si>
  <si>
    <t>財政調整基金残高</t>
    <rPh sb="0" eb="2">
      <t>ザイセイ</t>
    </rPh>
    <rPh sb="2" eb="4">
      <t>チョウセイ</t>
    </rPh>
    <rPh sb="4" eb="6">
      <t>キキン</t>
    </rPh>
    <rPh sb="6" eb="8">
      <t>ザンダカ</t>
    </rPh>
    <phoneticPr fontId="3"/>
  </si>
  <si>
    <t>実質収支額</t>
    <rPh sb="0" eb="2">
      <t>ジッシツ</t>
    </rPh>
    <rPh sb="2" eb="4">
      <t>シュウシ</t>
    </rPh>
    <rPh sb="4" eb="5">
      <t>ガク</t>
    </rPh>
    <phoneticPr fontId="3"/>
  </si>
  <si>
    <t>実質単年度収支</t>
    <rPh sb="0" eb="2">
      <t>ジッシツ</t>
    </rPh>
    <rPh sb="2" eb="5">
      <t>タンネンド</t>
    </rPh>
    <rPh sb="5" eb="7">
      <t>シュウシ</t>
    </rPh>
    <phoneticPr fontId="3"/>
  </si>
  <si>
    <t>会計</t>
    <rPh sb="0" eb="2">
      <t>カイケイ</t>
    </rPh>
    <phoneticPr fontId="3"/>
  </si>
  <si>
    <t>その他会計（赤字）</t>
  </si>
  <si>
    <t>その他会計（黒字）</t>
  </si>
  <si>
    <t>（百万円）</t>
    <rPh sb="1" eb="2">
      <t>ヒャク</t>
    </rPh>
    <rPh sb="2" eb="4">
      <t>マンエン</t>
    </rPh>
    <phoneticPr fontId="3"/>
  </si>
  <si>
    <t>分子の構造</t>
    <rPh sb="0" eb="2">
      <t>ブンシ</t>
    </rPh>
    <rPh sb="3" eb="5">
      <t>コウゾウ</t>
    </rPh>
    <phoneticPr fontId="3"/>
  </si>
  <si>
    <t>元利償還金等(A)</t>
  </si>
  <si>
    <t>減債基金積立不足算定額※2</t>
  </si>
  <si>
    <t>満期一括償還地方債に係る年度割相当額</t>
  </si>
  <si>
    <t>公営企業債の元利償還金に対する繰入金</t>
  </si>
  <si>
    <t>組合等が起こした地方債の元利償還金に対する負担金等</t>
  </si>
  <si>
    <t>債務負担行為に基づく支出額</t>
  </si>
  <si>
    <t>一時借入金の利子</t>
  </si>
  <si>
    <t>算入公債費等(B)</t>
  </si>
  <si>
    <t>算入公債費等</t>
  </si>
  <si>
    <t>(A)－(B)</t>
  </si>
  <si>
    <t>実質公債費比率の分子</t>
  </si>
  <si>
    <t>※ 減債基金積立不足算定額=(C)×(１－(D)/(E))</t>
  </si>
  <si>
    <t>（参考）</t>
    <rPh sb="1" eb="3">
      <t>サンコウ</t>
    </rPh>
    <phoneticPr fontId="3"/>
  </si>
  <si>
    <t>（百万円）</t>
  </si>
  <si>
    <t>減債基金
積立状況等（注）</t>
    <rPh sb="0" eb="2">
      <t>ゲンサイ</t>
    </rPh>
    <rPh sb="2" eb="4">
      <t>キキン</t>
    </rPh>
    <rPh sb="5" eb="7">
      <t>ツミタテ</t>
    </rPh>
    <rPh sb="7" eb="9">
      <t>ジョウキョウ</t>
    </rPh>
    <rPh sb="9" eb="10">
      <t>トウ</t>
    </rPh>
    <rPh sb="10" eb="13">
      <t>チュウ</t>
    </rPh>
    <phoneticPr fontId="3"/>
  </si>
  <si>
    <t>満期一括償還地方債に係る実質償還額又は理論償還額のいずれか少ない額(C)</t>
  </si>
  <si>
    <t>前年度末減債基金残高(D)</t>
  </si>
  <si>
    <t>前年度末減債基金積立相当額(E)</t>
    <rPh sb="0" eb="3">
      <t>ゼンネンド</t>
    </rPh>
    <rPh sb="3" eb="4">
      <t>マツ</t>
    </rPh>
    <rPh sb="4" eb="6">
      <t>ゲンサイ</t>
    </rPh>
    <rPh sb="6" eb="8">
      <t>キキン</t>
    </rPh>
    <rPh sb="8" eb="10">
      <t>ツミタテ</t>
    </rPh>
    <rPh sb="10" eb="12">
      <t>ソウトウ</t>
    </rPh>
    <rPh sb="12" eb="13">
      <t>ガク</t>
    </rPh>
    <phoneticPr fontId="4"/>
  </si>
  <si>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4"/>
  </si>
  <si>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4"/>
  </si>
  <si>
    <t>将来負担額(A)</t>
  </si>
  <si>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</si>
  <si>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</si>
  <si>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</si>
  <si>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</si>
  <si>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</si>
  <si>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</si>
  <si>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</si>
  <si>
    <t>連結実質赤字額</t>
  </si>
  <si>
    <t>組合等連結実質赤字額負担見込額</t>
  </si>
  <si>
    <t>充当可能財源等(B)</t>
  </si>
  <si>
    <t>充当可能基金</t>
  </si>
  <si>
    <t>充当可能特定歳入</t>
  </si>
  <si>
    <t>基準財政需要額算入見込額</t>
  </si>
  <si>
    <t>将来負担比率の分子</t>
  </si>
  <si>
    <t>（百万円）</t>
    <rPh sb="1" eb="4">
      <t>ヒャクマンエン</t>
    </rPh>
    <phoneticPr fontId="3"/>
  </si>
  <si>
    <t>減債基金</t>
    <rPh sb="0" eb="2">
      <t>ゲンサイ</t>
    </rPh>
    <rPh sb="2" eb="4">
      <t>キキン</t>
    </rPh>
    <phoneticPr fontId="3"/>
  </si>
  <si>
    <t>公共施設建設基金</t>
    <rPh sb="0" eb="2">
      <t>コウキョウ</t>
    </rPh>
    <rPh sb="2" eb="4">
      <t>シセツ</t>
    </rPh>
    <rPh sb="4" eb="6">
      <t>ケンセツ</t>
    </rPh>
    <rPh sb="6" eb="8">
      <t>キキン</t>
    </rPh>
    <phoneticPr fontId="3"/>
  </si>
  <si>
    <t>ふるさと応援基金</t>
    <rPh sb="4" eb="6">
      <t>オウエン</t>
    </rPh>
    <rPh sb="6" eb="8">
      <t>キキン</t>
    </rPh>
    <phoneticPr fontId="3"/>
  </si>
  <si>
    <t>地域福祉基金</t>
    <rPh sb="0" eb="2">
      <t>チイキ</t>
    </rPh>
    <rPh sb="2" eb="4">
      <t>フクシ</t>
    </rPh>
    <rPh sb="4" eb="6">
      <t>キキン</t>
    </rPh>
    <phoneticPr fontId="3"/>
  </si>
  <si>
    <t>国際交流基金</t>
    <rPh sb="0" eb="2">
      <t>コクサイ</t>
    </rPh>
    <rPh sb="2" eb="4">
      <t>コウリュウ</t>
    </rPh>
    <rPh sb="4" eb="6">
      <t>キキン</t>
    </rPh>
    <phoneticPr fontId="3"/>
  </si>
  <si>
    <t>森林環境保全基金</t>
    <rPh sb="0" eb="2">
      <t>シンリン</t>
    </rPh>
    <rPh sb="2" eb="4">
      <t>カンキョウ</t>
    </rPh>
    <rPh sb="4" eb="6">
      <t>ホゼン</t>
    </rPh>
    <rPh sb="6" eb="8">
      <t>キキン</t>
    </rPh>
    <phoneticPr fontId="3"/>
  </si>
  <si>
    <t>基金残高合計</t>
    <rPh sb="0" eb="2">
      <t>キキン</t>
    </rPh>
    <rPh sb="2" eb="4">
      <t>ザンダカ</t>
    </rPh>
    <rPh sb="4" eb="6">
      <t>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</si>
</sst>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quot;△ &quot;#,##0"/>
    <numFmt numFmtId="178" formatCode="#,##0;&quot;▲ &quot;#,##0"/>
    <numFmt numFmtId="179" formatCode="#,##0.0;&quot;▲ &quot;#,##0.0"/>
    <numFmt numFmtId="180" formatCode="#,##0.0_);[Red]\(#,##0.0\)"/>
    <numFmt numFmtId="181" formatCode="#,##0.0_ "/>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3"/>
    </font>
    <font>
      <sz val="11"/>
      <name val="ＭＳ Ｐゴシック"/>
      <family val="3"/>
    </font>
    <font>
      <sz val="11"/>
      <color theme="1"/>
      <name val="ＭＳ Ｐゴシック"/>
      <family val="3"/>
    </font>
    <font>
      <sz val="6"/>
      <name val="ＭＳ Ｐゴシック"/>
      <family val="3"/>
    </font>
    <font>
      <sz val="11"/>
      <color indexed="8"/>
      <name val="ＭＳ Ｐゴシック"/>
      <family val="3"/>
    </font>
    <font>
      <sz val="14"/>
      <color indexed="8"/>
      <name val="ＭＳ Ｐゴシック"/>
      <family val="3"/>
    </font>
    <font>
      <sz val="14"/>
      <color theme="1"/>
      <name val="ＭＳ Ｐゴシック"/>
      <family val="3"/>
    </font>
    <font>
      <sz val="11"/>
      <color theme="1"/>
      <name val="游ゴシック"/>
      <family val="3"/>
      <scheme val="minor"/>
    </font>
    <font>
      <sz val="9"/>
      <color indexed="8"/>
      <name val="ＭＳ ゴシック"/>
      <family val="3"/>
    </font>
    <font>
      <sz val="6"/>
      <name val="ＭＳ Ｐゴシック"/>
      <family val="3"/>
      <charset val="128"/>
    </font>
    <font>
      <b/>
      <sz val="28"/>
      <name val="ＭＳ ゴシック"/>
      <family val="3"/>
    </font>
    <font>
      <b/>
      <sz val="20"/>
      <color indexed="8"/>
      <name val="ＭＳ ゴシック"/>
      <family val="3"/>
    </font>
    <font>
      <b/>
      <sz val="9"/>
      <color indexed="8"/>
      <name val="ＭＳ ゴシック"/>
      <family val="3"/>
    </font>
    <font>
      <sz val="9"/>
      <name val="ＭＳ ゴシック"/>
      <family val="3"/>
    </font>
    <font>
      <sz val="9"/>
      <color indexed="8"/>
      <name val="ＭＳ ゴシック"/>
      <family val="3"/>
      <charset val="128"/>
    </font>
    <font>
      <sz val="8"/>
      <color indexed="8"/>
      <name val="ＭＳ ゴシック"/>
      <family val="3"/>
    </font>
    <font>
      <sz val="6"/>
      <name val="ＭＳ ゴシック"/>
      <family val="3"/>
    </font>
    <font>
      <sz val="9"/>
      <color indexed="8"/>
      <name val="ＭＳ Ｐゴシック"/>
      <family val="3"/>
    </font>
    <font>
      <b/>
      <sz val="13"/>
      <color indexed="56"/>
      <name val="ＭＳ ゴシック"/>
      <family val="3"/>
    </font>
    <font>
      <b/>
      <sz val="9"/>
      <color indexed="9"/>
      <name val="ＭＳ ゴシック"/>
      <family val="3"/>
    </font>
    <font>
      <b/>
      <sz val="9"/>
      <color indexed="12"/>
      <name val="ＭＳ ゴシック"/>
      <family val="3"/>
    </font>
    <font>
      <b/>
      <sz val="18"/>
      <color indexed="8"/>
      <name val="ＭＳ ゴシック"/>
      <family val="3"/>
    </font>
    <font>
      <sz val="11"/>
      <color indexed="8"/>
      <name val="ＭＳ ゴシック"/>
      <family val="3"/>
    </font>
    <font>
      <b/>
      <sz val="24"/>
      <color indexed="8"/>
      <name val="ＭＳ ゴシック"/>
      <family val="3"/>
    </font>
    <font>
      <b/>
      <sz val="12"/>
      <color indexed="8"/>
      <name val="ＭＳ ゴシック"/>
      <family val="3"/>
    </font>
    <font>
      <sz val="12"/>
      <color indexed="8"/>
      <name val="ＭＳ Ｐゴシック"/>
      <family val="3"/>
    </font>
    <font>
      <strike/>
      <sz val="14"/>
      <color indexed="8"/>
      <name val="ＭＳ Ｐゴシック"/>
      <family val="3"/>
    </font>
    <font>
      <sz val="12"/>
      <color indexed="8"/>
      <name val="ＭＳ ゴシック"/>
      <family val="3"/>
    </font>
    <font>
      <sz val="11"/>
      <name val="ＭＳ ゴシック"/>
      <family val="3"/>
    </font>
    <font>
      <b/>
      <sz val="16"/>
      <color indexed="8"/>
      <name val="ＭＳ ゴシック"/>
      <family val="3"/>
    </font>
    <font>
      <sz val="14"/>
      <color indexed="8"/>
      <name val="ＭＳ ゴシック"/>
      <family val="3"/>
    </font>
    <font>
      <sz val="13"/>
      <color indexed="8"/>
      <name val="ＭＳ ゴシック"/>
      <family val="3"/>
    </font>
    <font>
      <sz val="13"/>
      <color theme="1"/>
      <name val="ＭＳ ゴシック"/>
      <family val="3"/>
    </font>
    <font>
      <b/>
      <sz val="13"/>
      <color theme="1"/>
      <name val="ＭＳ ゴシック"/>
      <family val="3"/>
    </font>
    <font>
      <sz val="11"/>
      <color theme="1"/>
      <name val="ＭＳ ゴシック"/>
      <family val="3"/>
    </font>
    <font>
      <sz val="13"/>
      <color rgb="FFFF0000"/>
      <name val="ＭＳ ゴシック"/>
      <family val="3"/>
    </font>
    <font>
      <sz val="11"/>
      <color rgb="FFFF0000"/>
      <name val="ＭＳ ゴシック"/>
      <family val="3"/>
    </font>
    <font>
      <sz val="16"/>
      <color indexed="8"/>
      <name val="ＭＳ ゴシック"/>
      <family val="3"/>
    </font>
    <font>
      <sz val="16"/>
      <name val="ＭＳ ゴシック"/>
      <family val="3"/>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2" fillId="0" borderId="0">
      <alignment vertical="center"/>
    </xf>
    <xf numFmtId="0" fontId="1" fillId="0" borderId="0"/>
    <xf numFmtId="0" fontId="1" fillId="0" borderId="0"/>
    <xf numFmtId="0" fontId="1" fillId="0" borderId="0">
      <alignment vertical="center"/>
    </xf>
    <xf numFmtId="0" fontId="1" fillId="0" borderId="0">
      <alignment vertical="center"/>
    </xf>
    <xf numFmtId="0" fontId="7"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alignment vertical="center"/>
    </xf>
  </cellStyleXfs>
  <cellXfs count="1088">
    <xf numFmtId="0" fontId="0" fillId="0" borderId="0" xfId="0">
      <alignment vertical="center"/>
    </xf>
    <xf numFmtId="0" fontId="4" fillId="0" borderId="0" xfId="6" applyFont="1">
      <alignment vertical="center"/>
    </xf>
    <xf numFmtId="0" fontId="4" fillId="0" borderId="1" xfId="6" applyFont="1" applyBorder="1">
      <alignment vertical="center"/>
    </xf>
    <xf numFmtId="0" fontId="4" fillId="0" borderId="2" xfId="6" applyFont="1" applyBorder="1">
      <alignment vertical="center"/>
    </xf>
    <xf numFmtId="0" fontId="1" fillId="2" borderId="0" xfId="1" applyFill="1" applyProtection="1">
      <protection hidden="1"/>
    </xf>
    <xf numFmtId="176" fontId="4" fillId="0" borderId="0" xfId="6" applyNumberFormat="1" applyFont="1">
      <alignment vertical="center"/>
    </xf>
    <xf numFmtId="0" fontId="0" fillId="2" borderId="0" xfId="1" applyFont="1" applyFill="1" applyAlignment="1">
      <alignment vertical="center"/>
    </xf>
    <xf numFmtId="0" fontId="1" fillId="2" borderId="0" xfId="1" applyFill="1" applyAlignment="1">
      <alignment vertical="center"/>
    </xf>
    <xf numFmtId="0" fontId="1" fillId="2" borderId="0" xfId="1" applyFill="1" applyAlignment="1" applyProtection="1">
      <alignment vertical="center"/>
      <protection hidden="1"/>
    </xf>
    <xf numFmtId="0" fontId="4" fillId="0" borderId="3" xfId="6" applyFont="1" applyBorder="1">
      <alignment vertical="center"/>
    </xf>
    <xf numFmtId="0" fontId="4" fillId="0" borderId="4" xfId="6" applyFont="1" applyBorder="1">
      <alignment vertical="center"/>
    </xf>
    <xf numFmtId="0" fontId="4" fillId="0" borderId="5" xfId="6" applyFont="1" applyBorder="1">
      <alignment vertical="center"/>
    </xf>
    <xf numFmtId="0" fontId="5" fillId="0" borderId="3" xfId="6" applyFont="1" applyBorder="1">
      <alignment vertical="center"/>
    </xf>
    <xf numFmtId="176" fontId="4" fillId="0" borderId="2" xfId="6" applyNumberFormat="1" applyFont="1" applyBorder="1">
      <alignment vertical="center"/>
    </xf>
    <xf numFmtId="176" fontId="4" fillId="0" borderId="4" xfId="6" applyNumberFormat="1" applyFont="1" applyBorder="1">
      <alignment vertical="center"/>
    </xf>
    <xf numFmtId="0" fontId="5" fillId="0" borderId="2" xfId="6" applyFont="1" applyBorder="1">
      <alignment vertical="center"/>
    </xf>
    <xf numFmtId="0" fontId="4" fillId="0" borderId="6" xfId="6" applyFont="1" applyBorder="1">
      <alignment vertical="center"/>
    </xf>
    <xf numFmtId="0" fontId="4" fillId="0" borderId="7" xfId="6" applyFont="1" applyBorder="1">
      <alignment vertical="center"/>
    </xf>
    <xf numFmtId="176" fontId="4" fillId="0" borderId="7" xfId="6" applyNumberFormat="1" applyFont="1" applyBorder="1">
      <alignment vertical="center"/>
    </xf>
    <xf numFmtId="176" fontId="0" fillId="0" borderId="0" xfId="6" applyNumberFormat="1" applyFont="1">
      <alignment vertical="center"/>
    </xf>
    <xf numFmtId="176" fontId="4" fillId="2" borderId="0" xfId="6" applyNumberFormat="1" applyFont="1" applyFill="1" applyAlignment="1">
      <alignment vertical="center" wrapText="1"/>
    </xf>
    <xf numFmtId="177" fontId="4" fillId="2" borderId="0" xfId="5" applyNumberFormat="1" applyFont="1" applyFill="1" applyAlignment="1">
      <alignment vertical="center" wrapText="1"/>
    </xf>
    <xf numFmtId="176" fontId="1" fillId="0" borderId="0" xfId="3" applyNumberFormat="1" applyAlignment="1">
      <alignment vertical="center"/>
    </xf>
    <xf numFmtId="176" fontId="1" fillId="0" borderId="0" xfId="6" applyNumberFormat="1" applyAlignment="1">
      <alignment horizontal="center" vertical="center"/>
    </xf>
    <xf numFmtId="178" fontId="1" fillId="0" borderId="0" xfId="4" applyNumberFormat="1" applyAlignment="1">
      <alignment horizontal="right" vertical="center"/>
    </xf>
    <xf numFmtId="49" fontId="4" fillId="2" borderId="0" xfId="5" applyNumberFormat="1" applyFont="1" applyFill="1" applyAlignment="1">
      <alignment horizontal="center" vertical="center" wrapText="1"/>
    </xf>
    <xf numFmtId="180" fontId="4" fillId="0" borderId="0" xfId="6" applyNumberFormat="1" applyFont="1">
      <alignment vertical="center"/>
    </xf>
    <xf numFmtId="0" fontId="6" fillId="0" borderId="0" xfId="2" applyFont="1">
      <alignment vertical="center"/>
    </xf>
    <xf numFmtId="179" fontId="1" fillId="0" borderId="0" xfId="4" applyNumberFormat="1" applyAlignment="1">
      <alignment horizontal="right" vertical="center"/>
    </xf>
    <xf numFmtId="49" fontId="4" fillId="2" borderId="0" xfId="5" applyNumberFormat="1" applyFont="1" applyFill="1" applyAlignment="1">
      <alignment horizontal="center" vertical="center"/>
    </xf>
    <xf numFmtId="181" fontId="4" fillId="0" borderId="7" xfId="6" applyNumberFormat="1" applyFont="1" applyBorder="1">
      <alignment vertical="center"/>
    </xf>
    <xf numFmtId="181" fontId="4" fillId="0" borderId="6" xfId="6" applyNumberFormat="1" applyFont="1" applyBorder="1">
      <alignment vertical="center"/>
    </xf>
    <xf numFmtId="181" fontId="4" fillId="0" borderId="0" xfId="5" applyNumberFormat="1" applyFont="1">
      <alignment vertical="center"/>
    </xf>
    <xf numFmtId="0" fontId="4" fillId="0" borderId="11" xfId="6" applyFont="1" applyBorder="1">
      <alignment vertical="center"/>
    </xf>
    <xf numFmtId="0" fontId="4" fillId="0" borderId="12" xfId="6" applyFont="1" applyBorder="1">
      <alignment vertical="center"/>
    </xf>
    <xf numFmtId="176" fontId="4" fillId="0" borderId="1" xfId="6" applyNumberFormat="1" applyFont="1" applyBorder="1">
      <alignment vertical="center"/>
    </xf>
    <xf numFmtId="176" fontId="4" fillId="0" borderId="12" xfId="6" applyNumberFormat="1" applyFont="1" applyBorder="1">
      <alignment vertical="center"/>
    </xf>
    <xf numFmtId="0" fontId="1" fillId="2" borderId="0" xfId="1" applyFill="1"/>
    <xf numFmtId="0" fontId="4" fillId="0" borderId="0" xfId="6" applyFont="1" applyAlignment="1">
      <alignment horizontal="center" vertical="center"/>
    </xf>
    <xf numFmtId="0" fontId="4" fillId="0" borderId="8" xfId="6" applyFont="1" applyBorder="1" applyAlignment="1">
      <alignment horizontal="center" vertical="center"/>
    </xf>
    <xf numFmtId="0" fontId="4" fillId="0" borderId="5" xfId="6" applyFont="1" applyBorder="1" applyAlignment="1">
      <alignment horizontal="center" vertical="center"/>
    </xf>
    <xf numFmtId="0" fontId="4" fillId="0" borderId="10" xfId="6" applyFont="1" applyBorder="1" applyAlignment="1">
      <alignment horizontal="center" vertical="center"/>
    </xf>
    <xf numFmtId="0" fontId="4" fillId="0" borderId="9" xfId="6" applyFont="1" applyBorder="1" applyAlignment="1">
      <alignment horizontal="center" vertical="center"/>
    </xf>
    <xf numFmtId="0" fontId="4" fillId="0" borderId="3" xfId="6" applyFont="1" applyBorder="1" applyAlignment="1" applyProtection="1">
      <alignment horizontal="left" vertical="top" wrapText="1"/>
      <protection locked="0"/>
    </xf>
    <xf numFmtId="0" fontId="4" fillId="0" borderId="6" xfId="6" applyFont="1" applyBorder="1" applyAlignment="1" applyProtection="1">
      <alignment horizontal="left" vertical="top" wrapText="1"/>
      <protection locked="0"/>
    </xf>
    <xf numFmtId="0" fontId="4" fillId="0" borderId="11" xfId="6" applyFont="1" applyBorder="1" applyAlignment="1" applyProtection="1">
      <alignment horizontal="left" vertical="top" wrapText="1"/>
      <protection locked="0"/>
    </xf>
    <xf numFmtId="0" fontId="4" fillId="0" borderId="2" xfId="6" applyFont="1" applyBorder="1" applyAlignment="1" applyProtection="1">
      <alignment horizontal="left" vertical="top" wrapText="1"/>
      <protection locked="0"/>
    </xf>
    <xf numFmtId="0" fontId="4" fillId="0" borderId="0" xfId="6" applyFont="1" applyAlignment="1" applyProtection="1">
      <alignment horizontal="left" vertical="top" wrapText="1"/>
      <protection locked="0"/>
    </xf>
    <xf numFmtId="0" fontId="4" fillId="0" borderId="1" xfId="6" applyFont="1" applyBorder="1" applyAlignment="1" applyProtection="1">
      <alignment horizontal="left" vertical="top" wrapText="1"/>
      <protection locked="0"/>
    </xf>
    <xf numFmtId="0" fontId="4" fillId="0" borderId="4" xfId="6" applyFont="1" applyBorder="1" applyAlignment="1" applyProtection="1">
      <alignment horizontal="left" vertical="top" wrapText="1"/>
      <protection locked="0"/>
    </xf>
    <xf numFmtId="0" fontId="4" fillId="0" borderId="7" xfId="6" applyFont="1" applyBorder="1" applyAlignment="1" applyProtection="1">
      <alignment horizontal="left" vertical="top" wrapText="1"/>
      <protection locked="0"/>
    </xf>
    <xf numFmtId="0" fontId="4" fillId="0" borderId="12" xfId="6" applyFont="1" applyBorder="1" applyAlignment="1" applyProtection="1">
      <alignment horizontal="left" vertical="top" wrapText="1"/>
      <protection locked="0"/>
    </xf>
    <xf numFmtId="177" fontId="4" fillId="2" borderId="0" xfId="5" applyNumberFormat="1" applyFont="1" applyFill="1" applyAlignment="1">
      <alignment horizontal="center" vertical="center" wrapText="1"/>
    </xf>
    <xf numFmtId="177" fontId="4" fillId="0" borderId="0" xfId="5" applyNumberFormat="1" applyFont="1" applyAlignment="1">
      <alignment horizontal="center" vertical="center" wrapText="1"/>
    </xf>
    <xf numFmtId="179" fontId="4" fillId="2" borderId="0" xfId="5" applyNumberFormat="1" applyFont="1" applyFill="1" applyAlignment="1">
      <alignment horizontal="center" vertical="center"/>
    </xf>
    <xf numFmtId="177" fontId="4" fillId="2" borderId="9" xfId="5" applyNumberFormat="1" applyFont="1" applyFill="1" applyBorder="1" applyAlignment="1">
      <alignment horizontal="center" vertical="center" wrapText="1"/>
    </xf>
    <xf numFmtId="179" fontId="4" fillId="2" borderId="9" xfId="5" applyNumberFormat="1" applyFont="1" applyFill="1" applyBorder="1" applyAlignment="1">
      <alignment horizontal="center" vertical="center"/>
    </xf>
    <xf numFmtId="176" fontId="1" fillId="0" borderId="0" xfId="6" applyNumberFormat="1" applyAlignment="1">
      <alignment horizontal="center" vertical="center"/>
    </xf>
    <xf numFmtId="179" fontId="4" fillId="2" borderId="0" xfId="5" applyNumberFormat="1" applyFont="1" applyFill="1" applyAlignment="1">
      <alignment horizontal="center" vertical="center" wrapText="1"/>
    </xf>
    <xf numFmtId="179" fontId="4" fillId="0" borderId="0" xfId="6" applyNumberFormat="1" applyFont="1" applyAlignment="1">
      <alignment horizontal="center" vertical="center"/>
    </xf>
    <xf numFmtId="0" fontId="8" fillId="0" borderId="0" xfId="7" applyFont="1">
      <alignment vertical="center"/>
    </xf>
    <xf numFmtId="49" fontId="10" fillId="0" borderId="0" xfId="7" applyNumberFormat="1" applyFont="1" applyAlignment="1">
      <alignment horizontal="center" vertical="center"/>
    </xf>
    <xf numFmtId="49" fontId="8" fillId="0" borderId="0" xfId="7" applyNumberFormat="1" applyFont="1">
      <alignment vertical="center"/>
    </xf>
    <xf numFmtId="0" fontId="11" fillId="0" borderId="0" xfId="7" applyFont="1">
      <alignment vertical="center"/>
    </xf>
    <xf numFmtId="0" fontId="12" fillId="0" borderId="0" xfId="7" applyFont="1">
      <alignment vertical="center"/>
    </xf>
    <xf numFmtId="0" fontId="8" fillId="0" borderId="13" xfId="7" applyFont="1" applyBorder="1" applyAlignment="1">
      <alignment horizontal="center" vertical="center"/>
    </xf>
    <xf numFmtId="0" fontId="8" fillId="0" borderId="14" xfId="7" applyFont="1" applyBorder="1" applyAlignment="1">
      <alignment horizontal="center" vertical="center"/>
    </xf>
    <xf numFmtId="0" fontId="8" fillId="0" borderId="15" xfId="7" applyFont="1" applyBorder="1" applyAlignment="1">
      <alignment horizontal="center" vertical="center"/>
    </xf>
    <xf numFmtId="0" fontId="8" fillId="0" borderId="16" xfId="7" applyFont="1" applyBorder="1" applyAlignment="1">
      <alignment horizontal="center" vertical="center"/>
    </xf>
    <xf numFmtId="0" fontId="8" fillId="0" borderId="17" xfId="7" applyFont="1" applyBorder="1" applyAlignment="1">
      <alignment horizontal="center" vertical="center"/>
    </xf>
    <xf numFmtId="0" fontId="8" fillId="0" borderId="18" xfId="7" applyFont="1" applyBorder="1" applyAlignment="1">
      <alignment horizontal="center" vertical="center"/>
    </xf>
    <xf numFmtId="0" fontId="8" fillId="0" borderId="19" xfId="7" applyFont="1" applyBorder="1" applyAlignment="1">
      <alignment horizontal="center" vertical="center"/>
    </xf>
    <xf numFmtId="0" fontId="8" fillId="0" borderId="20" xfId="7" applyFont="1" applyBorder="1" applyAlignment="1">
      <alignment horizontal="center" vertical="center"/>
    </xf>
    <xf numFmtId="0" fontId="8" fillId="0" borderId="21" xfId="7" applyFont="1" applyBorder="1" applyAlignment="1">
      <alignment horizontal="center" vertical="center"/>
    </xf>
    <xf numFmtId="0" fontId="8" fillId="0" borderId="22" xfId="7" applyFont="1" applyBorder="1" applyAlignment="1">
      <alignment horizontal="center" vertical="center"/>
    </xf>
    <xf numFmtId="0" fontId="8" fillId="0" borderId="23" xfId="7" applyFont="1" applyBorder="1" applyAlignment="1">
      <alignment horizontal="center" vertical="center"/>
    </xf>
    <xf numFmtId="0" fontId="8" fillId="0" borderId="24" xfId="7" applyFont="1" applyBorder="1" applyAlignment="1">
      <alignment horizontal="center" vertical="center"/>
    </xf>
    <xf numFmtId="0" fontId="8" fillId="0" borderId="1" xfId="7" applyFont="1" applyBorder="1" applyAlignment="1">
      <alignment horizontal="center" vertical="center"/>
    </xf>
    <xf numFmtId="0" fontId="8" fillId="0" borderId="25" xfId="7" applyFont="1" applyBorder="1" applyAlignment="1">
      <alignment horizontal="center" vertical="center"/>
    </xf>
    <xf numFmtId="0" fontId="8" fillId="0" borderId="2" xfId="7" applyFont="1" applyBorder="1" applyAlignment="1">
      <alignment horizontal="center" vertical="center"/>
    </xf>
    <xf numFmtId="0" fontId="8" fillId="0" borderId="26" xfId="7" applyFont="1" applyBorder="1" applyAlignment="1">
      <alignment horizontal="center" vertical="center"/>
    </xf>
    <xf numFmtId="0" fontId="8" fillId="0" borderId="27" xfId="7" applyFont="1" applyBorder="1" applyAlignment="1">
      <alignment horizontal="center" vertical="center"/>
    </xf>
    <xf numFmtId="0" fontId="8" fillId="0" borderId="0" xfId="7" applyFont="1" applyAlignment="1">
      <alignment horizontal="center" vertical="center"/>
    </xf>
    <xf numFmtId="0" fontId="8" fillId="0" borderId="28" xfId="7" applyFont="1" applyBorder="1" applyAlignment="1">
      <alignment horizontal="center" vertical="center"/>
    </xf>
    <xf numFmtId="0" fontId="8" fillId="0" borderId="29" xfId="7" applyFont="1" applyBorder="1" applyAlignment="1">
      <alignment horizontal="center" vertical="center"/>
    </xf>
    <xf numFmtId="0" fontId="8" fillId="0" borderId="7" xfId="7" applyFont="1" applyBorder="1" applyAlignment="1">
      <alignment horizontal="center" vertical="center"/>
    </xf>
    <xf numFmtId="0" fontId="8"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6" fontId="8" fillId="0" borderId="18" xfId="7" applyNumberFormat="1" applyFont="1" applyBorder="1" applyAlignment="1">
      <alignment horizontal="right" vertical="center" shrinkToFit="1"/>
    </xf>
    <xf numFmtId="176" fontId="8" fillId="0" borderId="19" xfId="7" applyNumberFormat="1" applyFont="1" applyBorder="1" applyAlignment="1">
      <alignment horizontal="right" vertical="center" shrinkToFit="1"/>
    </xf>
    <xf numFmtId="176" fontId="8" fillId="0" borderId="20"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2" fontId="8" fillId="0" borderId="18" xfId="7" applyNumberFormat="1" applyFont="1" applyBorder="1" applyAlignment="1">
      <alignment horizontal="right" vertical="center" shrinkToFit="1"/>
    </xf>
    <xf numFmtId="182" fontId="8" fillId="0" borderId="19" xfId="7" applyNumberFormat="1" applyFont="1" applyBorder="1" applyAlignment="1">
      <alignment horizontal="right" vertical="center" shrinkToFit="1"/>
    </xf>
    <xf numFmtId="182" fontId="8" fillId="0" borderId="20" xfId="7" applyNumberFormat="1" applyFont="1" applyBorder="1" applyAlignment="1">
      <alignment horizontal="right" vertical="center" shrinkToFit="1"/>
    </xf>
    <xf numFmtId="0" fontId="8" fillId="0" borderId="31" xfId="7" applyFont="1" applyBorder="1" applyAlignment="1">
      <alignment horizontal="center" vertical="center"/>
    </xf>
    <xf numFmtId="0" fontId="8" fillId="0" borderId="12" xfId="7" applyFont="1" applyBorder="1" applyAlignment="1">
      <alignment horizontal="center" vertical="center"/>
    </xf>
    <xf numFmtId="0" fontId="8" fillId="0" borderId="32" xfId="7" applyFont="1" applyBorder="1" applyAlignment="1">
      <alignment horizontal="center" vertical="center"/>
    </xf>
    <xf numFmtId="0" fontId="8" fillId="0" borderId="4" xfId="7" applyFont="1" applyBorder="1" applyAlignment="1">
      <alignment horizontal="center" vertical="center"/>
    </xf>
    <xf numFmtId="0" fontId="8" fillId="0" borderId="33" xfId="7" applyFont="1" applyBorder="1" applyAlignment="1">
      <alignment horizontal="center" vertical="center"/>
    </xf>
    <xf numFmtId="0" fontId="8" fillId="0" borderId="34" xfId="7" applyFont="1" applyBorder="1">
      <alignment vertical="center"/>
    </xf>
    <xf numFmtId="0" fontId="8" fillId="0" borderId="5" xfId="7" applyFont="1" applyBorder="1">
      <alignment vertical="center"/>
    </xf>
    <xf numFmtId="0" fontId="8" fillId="0" borderId="10" xfId="7" applyFont="1" applyBorder="1">
      <alignment vertical="center"/>
    </xf>
    <xf numFmtId="0" fontId="8" fillId="0" borderId="8" xfId="7" applyFont="1" applyBorder="1" applyAlignment="1">
      <alignment horizontal="center" vertical="center"/>
    </xf>
    <xf numFmtId="0" fontId="8" fillId="0" borderId="5"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6" fontId="8" fillId="0" borderId="27" xfId="7" applyNumberFormat="1" applyFont="1" applyBorder="1" applyAlignment="1">
      <alignment horizontal="right" vertical="center" shrinkToFit="1"/>
    </xf>
    <xf numFmtId="176" fontId="8" fillId="0" borderId="0" xfId="7" applyNumberFormat="1" applyFont="1" applyAlignment="1">
      <alignment horizontal="right" vertical="center" shrinkToFit="1"/>
    </xf>
    <xf numFmtId="176" fontId="8" fillId="0" borderId="28" xfId="7" applyNumberFormat="1" applyFont="1" applyBorder="1" applyAlignment="1">
      <alignment horizontal="right" vertical="center" shrinkToFit="1"/>
    </xf>
    <xf numFmtId="0" fontId="8" fillId="0" borderId="27" xfId="7" applyFont="1" applyBorder="1" applyAlignment="1">
      <alignment horizontal="left" vertical="center"/>
    </xf>
    <xf numFmtId="0" fontId="8" fillId="0" borderId="0" xfId="7" applyFont="1" applyAlignment="1">
      <alignment horizontal="left" vertical="center"/>
    </xf>
    <xf numFmtId="0" fontId="8" fillId="0" borderId="28" xfId="7" applyFont="1" applyBorder="1" applyAlignment="1">
      <alignment horizontal="left" vertical="center"/>
    </xf>
    <xf numFmtId="182" fontId="8" fillId="0" borderId="27" xfId="7" applyNumberFormat="1" applyFont="1" applyBorder="1" applyAlignment="1">
      <alignment horizontal="right" vertical="center" shrinkToFit="1"/>
    </xf>
    <xf numFmtId="182" fontId="8" fillId="0" borderId="0" xfId="7" applyNumberFormat="1" applyFont="1" applyAlignment="1">
      <alignment horizontal="right" vertical="center" shrinkToFit="1"/>
    </xf>
    <xf numFmtId="182" fontId="8" fillId="0" borderId="28" xfId="7" applyNumberFormat="1" applyFont="1" applyBorder="1" applyAlignment="1">
      <alignment horizontal="right" vertical="center" shrinkToFit="1"/>
    </xf>
    <xf numFmtId="0" fontId="8" fillId="0" borderId="35" xfId="7" applyFont="1" applyBorder="1" applyAlignment="1">
      <alignment horizontal="center" vertical="center"/>
    </xf>
    <xf numFmtId="0" fontId="8" fillId="0" borderId="11" xfId="7" applyFont="1" applyBorder="1" applyAlignment="1">
      <alignment horizontal="center" vertical="center"/>
    </xf>
    <xf numFmtId="0" fontId="8" fillId="0" borderId="36" xfId="7" applyFont="1" applyBorder="1" applyAlignment="1">
      <alignment horizontal="center" vertical="center"/>
    </xf>
    <xf numFmtId="0" fontId="8" fillId="0" borderId="3" xfId="7" applyFont="1" applyBorder="1" applyAlignment="1">
      <alignment horizontal="center" vertical="center"/>
    </xf>
    <xf numFmtId="0" fontId="8" fillId="0" borderId="37" xfId="7" applyFont="1" applyBorder="1" applyAlignment="1">
      <alignment horizontal="center" vertical="center"/>
    </xf>
    <xf numFmtId="0" fontId="8" fillId="0" borderId="38" xfId="7" applyFont="1" applyBorder="1" applyAlignment="1">
      <alignment horizontal="center" vertical="center"/>
    </xf>
    <xf numFmtId="0" fontId="8" fillId="0" borderId="6" xfId="7" applyFont="1" applyBorder="1" applyAlignment="1">
      <alignment horizontal="center" vertical="center"/>
    </xf>
    <xf numFmtId="49" fontId="8" fillId="0" borderId="3" xfId="7" applyNumberFormat="1" applyFont="1" applyBorder="1" applyAlignment="1">
      <alignment horizontal="center" vertical="center"/>
    </xf>
    <xf numFmtId="49" fontId="8" fillId="0" borderId="6" xfId="7" applyNumberFormat="1" applyFont="1" applyBorder="1" applyAlignment="1">
      <alignment horizontal="center" vertical="center"/>
    </xf>
    <xf numFmtId="49" fontId="8" fillId="0" borderId="39" xfId="7" applyNumberFormat="1" applyFont="1" applyBorder="1" applyAlignment="1">
      <alignment horizontal="center" vertical="center"/>
    </xf>
    <xf numFmtId="183" fontId="8" fillId="0" borderId="27" xfId="7" applyNumberFormat="1" applyFont="1" applyBorder="1" applyAlignment="1">
      <alignment horizontal="right" vertical="center" shrinkToFit="1"/>
    </xf>
    <xf numFmtId="183" fontId="8" fillId="0" borderId="0" xfId="7" applyNumberFormat="1" applyFont="1" applyAlignment="1">
      <alignment horizontal="right" vertical="center" shrinkToFit="1"/>
    </xf>
    <xf numFmtId="183" fontId="8" fillId="0" borderId="28" xfId="7" applyNumberFormat="1" applyFont="1" applyBorder="1" applyAlignment="1">
      <alignment horizontal="right" vertical="center" shrinkToFit="1"/>
    </xf>
    <xf numFmtId="49" fontId="8" fillId="0" borderId="2" xfId="7" applyNumberFormat="1" applyFont="1" applyBorder="1" applyAlignment="1">
      <alignment horizontal="center" vertical="center"/>
    </xf>
    <xf numFmtId="49" fontId="8" fillId="0" borderId="0" xfId="7" applyNumberFormat="1" applyFont="1" applyAlignment="1">
      <alignment horizontal="center" vertical="center"/>
    </xf>
    <xf numFmtId="49" fontId="8" fillId="0" borderId="28" xfId="7" applyNumberFormat="1" applyFont="1" applyBorder="1" applyAlignment="1">
      <alignment horizontal="center" vertical="center"/>
    </xf>
    <xf numFmtId="0" fontId="8" fillId="0" borderId="40" xfId="7" applyFont="1" applyBorder="1" applyAlignment="1">
      <alignment horizontal="center" vertical="center"/>
    </xf>
    <xf numFmtId="0" fontId="8" fillId="0" borderId="41" xfId="7" applyFont="1" applyBorder="1" applyAlignment="1">
      <alignment horizontal="center" vertical="center"/>
    </xf>
    <xf numFmtId="0" fontId="8" fillId="0" borderId="42" xfId="7" applyFont="1" applyBorder="1" applyAlignment="1">
      <alignment horizontal="center" vertical="center"/>
    </xf>
    <xf numFmtId="0" fontId="8" fillId="0" borderId="43" xfId="7" applyFont="1" applyBorder="1" applyAlignment="1">
      <alignment horizontal="center" vertical="center"/>
    </xf>
    <xf numFmtId="0" fontId="8" fillId="0" borderId="44" xfId="7" applyFont="1" applyBorder="1" applyAlignment="1">
      <alignment horizontal="center" vertical="center"/>
    </xf>
    <xf numFmtId="0" fontId="8" fillId="0" borderId="45" xfId="7" applyFont="1" applyBorder="1" applyAlignment="1">
      <alignment horizontal="center" vertical="center"/>
    </xf>
    <xf numFmtId="0" fontId="8" fillId="0" borderId="46" xfId="7" applyFont="1" applyBorder="1" applyAlignment="1">
      <alignment horizontal="center" vertical="center"/>
    </xf>
    <xf numFmtId="49" fontId="8" fillId="0" borderId="43" xfId="7" applyNumberFormat="1" applyFont="1" applyBorder="1" applyAlignment="1">
      <alignment horizontal="center" vertical="center"/>
    </xf>
    <xf numFmtId="49" fontId="8" fillId="0" borderId="46" xfId="7" applyNumberFormat="1" applyFont="1" applyBorder="1" applyAlignment="1">
      <alignment horizontal="center" vertical="center"/>
    </xf>
    <xf numFmtId="49" fontId="8" fillId="0" borderId="47" xfId="7" applyNumberFormat="1" applyFont="1" applyBorder="1" applyAlignment="1">
      <alignment horizontal="center" vertical="center"/>
    </xf>
    <xf numFmtId="184" fontId="8" fillId="0" borderId="27" xfId="7" applyNumberFormat="1" applyFont="1" applyBorder="1" applyAlignment="1">
      <alignment horizontal="right" vertical="center" shrinkToFit="1"/>
    </xf>
    <xf numFmtId="184" fontId="8" fillId="0" borderId="0" xfId="7" applyNumberFormat="1" applyFont="1" applyAlignment="1">
      <alignment horizontal="right" vertical="center" shrinkToFit="1"/>
    </xf>
    <xf numFmtId="184" fontId="8" fillId="0" borderId="28" xfId="7" applyNumberFormat="1" applyFont="1" applyBorder="1" applyAlignment="1">
      <alignment horizontal="right" vertical="center" shrinkToFit="1"/>
    </xf>
    <xf numFmtId="0" fontId="8" fillId="0" borderId="48" xfId="7" applyFont="1" applyBorder="1" applyAlignment="1">
      <alignment horizontal="center" vertical="center"/>
    </xf>
    <xf numFmtId="0" fontId="8" fillId="0" borderId="49" xfId="7" applyFont="1" applyBorder="1">
      <alignment vertical="center"/>
    </xf>
    <xf numFmtId="0" fontId="8" fillId="0" borderId="50" xfId="7" applyFont="1" applyBorder="1">
      <alignment vertical="center"/>
    </xf>
    <xf numFmtId="0" fontId="8" fillId="0" borderId="51" xfId="7" applyFont="1" applyBorder="1">
      <alignment vertical="center"/>
    </xf>
    <xf numFmtId="176" fontId="8" fillId="0" borderId="49" xfId="7" applyNumberFormat="1" applyFont="1" applyBorder="1" applyAlignment="1">
      <alignment horizontal="right" vertical="center" shrinkToFit="1"/>
    </xf>
    <xf numFmtId="176" fontId="8" fillId="0" borderId="50" xfId="7" applyNumberFormat="1" applyFont="1" applyBorder="1" applyAlignment="1">
      <alignment horizontal="right" vertical="center" shrinkToFit="1"/>
    </xf>
    <xf numFmtId="176" fontId="8" fillId="0" borderId="52" xfId="7" applyNumberFormat="1" applyFont="1" applyBorder="1" applyAlignment="1">
      <alignment horizontal="right" vertical="center" shrinkToFit="1"/>
    </xf>
    <xf numFmtId="0" fontId="8" fillId="0" borderId="8" xfId="7" applyFont="1" applyBorder="1">
      <alignment vertical="center"/>
    </xf>
    <xf numFmtId="176" fontId="8" fillId="0" borderId="8" xfId="7" applyNumberFormat="1" applyFont="1" applyBorder="1" applyAlignment="1">
      <alignment horizontal="right" vertical="center" shrinkToFit="1"/>
    </xf>
    <xf numFmtId="176" fontId="8" fillId="0" borderId="5" xfId="7" applyNumberFormat="1" applyFont="1" applyBorder="1" applyAlignment="1">
      <alignment horizontal="right" vertical="center" shrinkToFit="1"/>
    </xf>
    <xf numFmtId="176" fontId="8" fillId="0" borderId="53" xfId="7" applyNumberFormat="1" applyFont="1" applyBorder="1" applyAlignment="1">
      <alignment horizontal="right" vertical="center" shrinkToFit="1"/>
    </xf>
    <xf numFmtId="0" fontId="8" fillId="0" borderId="18" xfId="7" applyFont="1" applyBorder="1" applyAlignment="1">
      <alignment horizontal="left" vertical="center"/>
    </xf>
    <xf numFmtId="0" fontId="8" fillId="0" borderId="19" xfId="7" applyFont="1" applyBorder="1" applyAlignment="1">
      <alignment horizontal="left" vertical="center"/>
    </xf>
    <xf numFmtId="0" fontId="8" fillId="0" borderId="20" xfId="7" applyFont="1" applyBorder="1" applyAlignment="1">
      <alignment horizontal="left" vertical="center"/>
    </xf>
    <xf numFmtId="185" fontId="8" fillId="0" borderId="18" xfId="7" applyNumberFormat="1" applyFont="1" applyBorder="1" applyAlignment="1">
      <alignment horizontal="right" vertical="center" shrinkToFit="1"/>
    </xf>
    <xf numFmtId="185" fontId="8" fillId="0" borderId="19" xfId="7" applyNumberFormat="1" applyFont="1" applyBorder="1" applyAlignment="1">
      <alignment horizontal="right" vertical="center" shrinkToFit="1"/>
    </xf>
    <xf numFmtId="185" fontId="8" fillId="0" borderId="20" xfId="7" applyNumberFormat="1" applyFont="1" applyBorder="1" applyAlignment="1">
      <alignment horizontal="right" vertical="center" shrinkToFit="1"/>
    </xf>
    <xf numFmtId="0" fontId="8" fillId="0" borderId="54" xfId="7" applyFont="1" applyBorder="1">
      <alignment vertical="center"/>
    </xf>
    <xf numFmtId="0" fontId="8" fillId="0" borderId="55" xfId="7" applyFont="1" applyBorder="1">
      <alignment vertical="center"/>
    </xf>
    <xf numFmtId="0" fontId="8" fillId="0" borderId="56" xfId="7" applyFont="1" applyBorder="1">
      <alignment vertical="center"/>
    </xf>
    <xf numFmtId="186" fontId="8" fillId="0" borderId="54" xfId="7" applyNumberFormat="1" applyFont="1" applyBorder="1" applyAlignment="1">
      <alignment horizontal="right" vertical="center" shrinkToFit="1"/>
    </xf>
    <xf numFmtId="186" fontId="8" fillId="0" borderId="55" xfId="7" applyNumberFormat="1" applyFont="1" applyBorder="1" applyAlignment="1">
      <alignment horizontal="right" vertical="center" shrinkToFit="1"/>
    </xf>
    <xf numFmtId="186" fontId="8" fillId="0" borderId="57" xfId="7" applyNumberFormat="1" applyFont="1" applyBorder="1" applyAlignment="1">
      <alignment horizontal="right" vertical="center" shrinkToFit="1"/>
    </xf>
    <xf numFmtId="0" fontId="8" fillId="0" borderId="18" xfId="7" applyFont="1" applyBorder="1" applyAlignment="1">
      <alignment horizontal="center" vertical="center" wrapText="1"/>
    </xf>
    <xf numFmtId="0" fontId="8" fillId="0" borderId="19" xfId="7" applyFont="1" applyBorder="1" applyAlignment="1">
      <alignment horizontal="center" vertical="center" wrapText="1"/>
    </xf>
    <xf numFmtId="0" fontId="8"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6" fontId="13" fillId="0" borderId="16" xfId="7" applyNumberFormat="1" applyFont="1" applyBorder="1" applyAlignment="1">
      <alignment horizontal="right" vertical="center" shrinkToFit="1"/>
    </xf>
    <xf numFmtId="176" fontId="13" fillId="0" borderId="19" xfId="7" applyNumberFormat="1" applyFont="1" applyBorder="1" applyAlignment="1">
      <alignment horizontal="right" vertical="center" shrinkToFit="1"/>
    </xf>
    <xf numFmtId="176" fontId="13" fillId="0" borderId="20" xfId="7" applyNumberFormat="1" applyFont="1" applyBorder="1" applyAlignment="1">
      <alignment horizontal="right" vertical="center" shrinkToFit="1"/>
    </xf>
    <xf numFmtId="0" fontId="8" fillId="0" borderId="34" xfId="7" applyFont="1" applyBorder="1" applyAlignment="1">
      <alignment horizontal="center" vertical="center"/>
    </xf>
    <xf numFmtId="0" fontId="8" fillId="0" borderId="10" xfId="7" applyFont="1" applyBorder="1" applyAlignment="1">
      <alignment horizontal="center" vertical="center"/>
    </xf>
    <xf numFmtId="0" fontId="8" fillId="0" borderId="8" xfId="7" applyFont="1" applyBorder="1" applyAlignment="1">
      <alignment horizontal="center" vertical="center" shrinkToFit="1"/>
    </xf>
    <xf numFmtId="0" fontId="8" fillId="0" borderId="5" xfId="7" applyFont="1" applyBorder="1" applyAlignment="1">
      <alignment horizontal="center" vertical="center" shrinkToFit="1"/>
    </xf>
    <xf numFmtId="0" fontId="8" fillId="0" borderId="10" xfId="7" applyFont="1" applyBorder="1" applyAlignment="1">
      <alignment horizontal="center" vertical="center" shrinkToFit="1"/>
    </xf>
    <xf numFmtId="0" fontId="8" fillId="0" borderId="53" xfId="7" applyFont="1" applyBorder="1" applyAlignment="1">
      <alignment horizontal="center" vertical="center" shrinkToFit="1"/>
    </xf>
    <xf numFmtId="0" fontId="8" fillId="0" borderId="27" xfId="7" applyFont="1" applyBorder="1" applyAlignment="1">
      <alignment horizontal="center" vertical="center" wrapText="1"/>
    </xf>
    <xf numFmtId="0" fontId="8" fillId="0" borderId="0" xfId="7" applyFont="1" applyAlignment="1">
      <alignment horizontal="center" vertical="center" wrapText="1"/>
    </xf>
    <xf numFmtId="0" fontId="8" fillId="0" borderId="1" xfId="7" applyFont="1" applyBorder="1" applyAlignment="1">
      <alignment horizontal="center" vertical="center" wrapText="1"/>
    </xf>
    <xf numFmtId="0" fontId="13" fillId="0" borderId="32" xfId="9" applyFont="1" applyBorder="1">
      <alignment vertical="center"/>
    </xf>
    <xf numFmtId="0" fontId="13" fillId="0" borderId="3" xfId="9" applyFont="1" applyBorder="1" applyAlignment="1">
      <alignment horizontal="center" vertical="center" shrinkToFit="1"/>
    </xf>
    <xf numFmtId="0" fontId="13" fillId="0" borderId="6" xfId="9" applyFont="1" applyBorder="1" applyAlignment="1">
      <alignment horizontal="center" vertical="center" shrinkToFit="1"/>
    </xf>
    <xf numFmtId="0" fontId="13" fillId="0" borderId="11" xfId="9" applyFont="1" applyBorder="1" applyAlignment="1">
      <alignment horizontal="center" vertical="center" shrinkToFit="1"/>
    </xf>
    <xf numFmtId="176" fontId="13" fillId="0" borderId="8" xfId="7" applyNumberFormat="1" applyFont="1" applyBorder="1" applyAlignment="1">
      <alignment horizontal="right" vertical="center" shrinkToFit="1"/>
    </xf>
    <xf numFmtId="176" fontId="13" fillId="0" borderId="5" xfId="7" applyNumberFormat="1" applyFont="1" applyBorder="1" applyAlignment="1">
      <alignment horizontal="right" vertical="center" shrinkToFit="1"/>
    </xf>
    <xf numFmtId="176" fontId="13" fillId="0" borderId="53" xfId="7" applyNumberFormat="1" applyFont="1" applyBorder="1" applyAlignment="1">
      <alignment horizontal="right" vertical="center" shrinkToFit="1"/>
    </xf>
    <xf numFmtId="176" fontId="8" fillId="0" borderId="10" xfId="7" applyNumberFormat="1" applyFont="1" applyBorder="1" applyAlignment="1">
      <alignment horizontal="right" vertical="center" shrinkToFit="1"/>
    </xf>
    <xf numFmtId="0" fontId="13" fillId="0" borderId="3" xfId="7" applyFont="1" applyBorder="1">
      <alignment vertical="center"/>
    </xf>
    <xf numFmtId="0" fontId="13" fillId="0" borderId="5" xfId="7" applyFont="1" applyBorder="1">
      <alignment vertical="center"/>
    </xf>
    <xf numFmtId="0" fontId="13" fillId="0" borderId="10" xfId="7" applyFont="1" applyBorder="1">
      <alignment vertical="center"/>
    </xf>
    <xf numFmtId="182" fontId="8" fillId="0" borderId="8" xfId="7" applyNumberFormat="1" applyFont="1" applyBorder="1" applyAlignment="1">
      <alignment horizontal="right" vertical="center" shrinkToFit="1"/>
    </xf>
    <xf numFmtId="182" fontId="8" fillId="0" borderId="5" xfId="7" applyNumberFormat="1" applyFont="1" applyBorder="1" applyAlignment="1">
      <alignment horizontal="right" vertical="center" shrinkToFit="1"/>
    </xf>
    <xf numFmtId="182" fontId="8" fillId="0" borderId="10" xfId="7" applyNumberFormat="1" applyFont="1" applyBorder="1" applyAlignment="1">
      <alignment horizontal="right" vertical="center" shrinkToFit="1"/>
    </xf>
    <xf numFmtId="182" fontId="8" fillId="0" borderId="53" xfId="7" applyNumberFormat="1" applyFont="1" applyBorder="1" applyAlignment="1">
      <alignment horizontal="right" vertical="center" shrinkToFit="1"/>
    </xf>
    <xf numFmtId="0" fontId="8" fillId="0" borderId="45" xfId="7" applyFont="1" applyBorder="1" applyAlignment="1">
      <alignment horizontal="left" vertical="center"/>
    </xf>
    <xf numFmtId="0" fontId="8" fillId="0" borderId="46" xfId="7" applyFont="1" applyBorder="1" applyAlignment="1">
      <alignment horizontal="left" vertical="center"/>
    </xf>
    <xf numFmtId="0" fontId="8" fillId="0" borderId="47" xfId="7" applyFont="1" applyBorder="1" applyAlignment="1">
      <alignment horizontal="left" vertical="center"/>
    </xf>
    <xf numFmtId="182" fontId="8" fillId="0" borderId="45" xfId="7" applyNumberFormat="1" applyFont="1" applyBorder="1" applyAlignment="1">
      <alignment horizontal="right" vertical="center" shrinkToFit="1"/>
    </xf>
    <xf numFmtId="182" fontId="8" fillId="0" borderId="46" xfId="7" applyNumberFormat="1" applyFont="1" applyBorder="1" applyAlignment="1">
      <alignment horizontal="right" vertical="center" shrinkToFit="1"/>
    </xf>
    <xf numFmtId="182" fontId="8" fillId="0" borderId="47" xfId="7" applyNumberFormat="1" applyFont="1" applyBorder="1" applyAlignment="1">
      <alignment horizontal="right" vertical="center" shrinkToFit="1"/>
    </xf>
    <xf numFmtId="185" fontId="8" fillId="0" borderId="18" xfId="7" applyNumberFormat="1" applyFont="1" applyBorder="1" applyAlignment="1">
      <alignment vertical="center" shrinkToFit="1"/>
    </xf>
    <xf numFmtId="185" fontId="8" fillId="0" borderId="19" xfId="7" applyNumberFormat="1" applyFont="1" applyBorder="1" applyAlignment="1">
      <alignment vertical="center" shrinkToFit="1"/>
    </xf>
    <xf numFmtId="185" fontId="8" fillId="0" borderId="20" xfId="7" applyNumberFormat="1" applyFont="1" applyBorder="1" applyAlignment="1">
      <alignment vertical="center" shrinkToFit="1"/>
    </xf>
    <xf numFmtId="0" fontId="13" fillId="0" borderId="6" xfId="7" applyFont="1" applyBorder="1">
      <alignment vertical="center"/>
    </xf>
    <xf numFmtId="0" fontId="13" fillId="0" borderId="11" xfId="7" applyFont="1" applyBorder="1">
      <alignment vertical="center"/>
    </xf>
    <xf numFmtId="186" fontId="13" fillId="0" borderId="3" xfId="7" applyNumberFormat="1" applyFont="1" applyBorder="1" applyAlignment="1">
      <alignment horizontal="right" vertical="center" shrinkToFit="1"/>
    </xf>
    <xf numFmtId="186" fontId="13" fillId="0" borderId="6"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8"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8" fillId="0" borderId="45" xfId="7" applyFont="1" applyBorder="1" applyAlignment="1">
      <alignment horizontal="center" vertical="center" wrapText="1"/>
    </xf>
    <xf numFmtId="0" fontId="8" fillId="0" borderId="46" xfId="7" applyFont="1" applyBorder="1" applyAlignment="1">
      <alignment horizontal="center" vertical="center" wrapText="1"/>
    </xf>
    <xf numFmtId="0" fontId="8"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8" fillId="0" borderId="58" xfId="7" applyFont="1" applyBorder="1" applyAlignment="1">
      <alignment horizontal="center" vertical="center"/>
    </xf>
    <xf numFmtId="0" fontId="8" fillId="0" borderId="59" xfId="7" applyFont="1" applyBorder="1" applyAlignment="1">
      <alignment horizontal="center" vertical="center"/>
    </xf>
    <xf numFmtId="184" fontId="8" fillId="0" borderId="59" xfId="7" applyNumberFormat="1" applyFont="1" applyBorder="1" applyAlignment="1">
      <alignment horizontal="right" vertical="center" shrinkToFit="1"/>
    </xf>
    <xf numFmtId="184" fontId="8" fillId="0" borderId="60" xfId="7" applyNumberFormat="1" applyFont="1" applyBorder="1" applyAlignment="1">
      <alignment horizontal="right" vertical="center" shrinkToFit="1"/>
    </xf>
    <xf numFmtId="184" fontId="8" fillId="0" borderId="61" xfId="7" applyNumberFormat="1" applyFont="1" applyBorder="1" applyAlignment="1">
      <alignment horizontal="right" vertical="center" shrinkToFit="1"/>
    </xf>
    <xf numFmtId="182" fontId="8" fillId="0" borderId="54" xfId="7" applyNumberFormat="1" applyFont="1" applyBorder="1" applyAlignment="1">
      <alignment horizontal="right" vertical="center" shrinkToFit="1"/>
    </xf>
    <xf numFmtId="182" fontId="8" fillId="0" borderId="55" xfId="7" applyNumberFormat="1" applyFont="1" applyBorder="1" applyAlignment="1">
      <alignment horizontal="right" vertical="center" shrinkToFit="1"/>
    </xf>
    <xf numFmtId="182" fontId="8" fillId="0" borderId="56" xfId="7" applyNumberFormat="1" applyFont="1" applyBorder="1" applyAlignment="1">
      <alignment horizontal="right" vertical="center" shrinkToFit="1"/>
    </xf>
    <xf numFmtId="182" fontId="8" fillId="0" borderId="57" xfId="7" applyNumberFormat="1" applyFont="1" applyBorder="1" applyAlignment="1">
      <alignment horizontal="right" vertical="center" shrinkToFit="1"/>
    </xf>
    <xf numFmtId="176" fontId="8" fillId="0" borderId="59" xfId="7" applyNumberFormat="1" applyFont="1" applyBorder="1" applyAlignment="1">
      <alignment horizontal="right" vertical="center" shrinkToFit="1"/>
    </xf>
    <xf numFmtId="176" fontId="8" fillId="0" borderId="60" xfId="7" applyNumberFormat="1" applyFont="1" applyBorder="1" applyAlignment="1">
      <alignment horizontal="right" vertical="center" shrinkToFit="1"/>
    </xf>
    <xf numFmtId="176" fontId="8" fillId="0" borderId="61" xfId="7" applyNumberFormat="1" applyFont="1" applyBorder="1" applyAlignment="1">
      <alignment horizontal="right" vertical="center" shrinkToFit="1"/>
    </xf>
    <xf numFmtId="176" fontId="8" fillId="0" borderId="19" xfId="7" applyNumberFormat="1" applyFont="1" applyBorder="1" applyAlignment="1">
      <alignment horizontal="right" vertical="center"/>
    </xf>
    <xf numFmtId="176" fontId="8" fillId="0" borderId="20" xfId="7" applyNumberFormat="1" applyFont="1" applyBorder="1" applyAlignment="1">
      <alignment horizontal="right" vertical="center"/>
    </xf>
    <xf numFmtId="182" fontId="8" fillId="0" borderId="46" xfId="7" applyNumberFormat="1" applyFont="1" applyBorder="1" applyAlignment="1">
      <alignment horizontal="right" vertical="center"/>
    </xf>
    <xf numFmtId="182" fontId="8" fillId="0" borderId="47" xfId="7" applyNumberFormat="1" applyFont="1" applyBorder="1" applyAlignment="1">
      <alignment horizontal="right" vertical="center"/>
    </xf>
    <xf numFmtId="0" fontId="8" fillId="0" borderId="62" xfId="7" applyFont="1" applyBorder="1">
      <alignment vertical="center"/>
    </xf>
    <xf numFmtId="0" fontId="8" fillId="0" borderId="63" xfId="7" applyFont="1" applyBorder="1" applyAlignment="1">
      <alignment horizontal="center" vertical="center"/>
    </xf>
    <xf numFmtId="0" fontId="8" fillId="0" borderId="57" xfId="7" applyFont="1" applyBorder="1" applyAlignment="1">
      <alignment horizontal="center" vertical="center"/>
    </xf>
    <xf numFmtId="0" fontId="8" fillId="0" borderId="64" xfId="7" applyFont="1" applyBorder="1" applyAlignment="1">
      <alignment horizontal="center" vertical="center"/>
    </xf>
    <xf numFmtId="0" fontId="8" fillId="0" borderId="65" xfId="7" applyFont="1" applyBorder="1" applyAlignment="1">
      <alignment horizontal="center" vertical="center"/>
    </xf>
    <xf numFmtId="0" fontId="8" fillId="0" borderId="50" xfId="7" applyFont="1" applyBorder="1" applyAlignment="1">
      <alignment horizontal="center" vertical="center"/>
    </xf>
    <xf numFmtId="0" fontId="8"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6" fontId="8" fillId="0" borderId="45" xfId="7" applyNumberFormat="1" applyFont="1" applyBorder="1" applyAlignment="1">
      <alignment horizontal="right" vertical="center" shrinkToFit="1"/>
    </xf>
    <xf numFmtId="176" fontId="8" fillId="0" borderId="46" xfId="7" applyNumberFormat="1" applyFont="1" applyBorder="1" applyAlignment="1">
      <alignment horizontal="right" vertical="center" shrinkToFit="1"/>
    </xf>
    <xf numFmtId="176" fontId="8" fillId="0" borderId="47" xfId="7" applyNumberFormat="1" applyFont="1" applyBorder="1" applyAlignment="1">
      <alignment horizontal="right" vertical="center" shrinkToFit="1"/>
    </xf>
    <xf numFmtId="0" fontId="8" fillId="0" borderId="38" xfId="7" applyFont="1" applyBorder="1" applyAlignment="1">
      <alignment horizontal="center" vertical="center" textRotation="255"/>
    </xf>
    <xf numFmtId="0" fontId="8" fillId="0" borderId="6" xfId="7" applyFont="1" applyBorder="1" applyAlignment="1">
      <alignment horizontal="center" vertical="center" textRotation="255"/>
    </xf>
    <xf numFmtId="0" fontId="8" fillId="0" borderId="11" xfId="7" applyFont="1" applyBorder="1" applyAlignment="1">
      <alignment horizontal="center" vertical="center" textRotation="255"/>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11" xfId="7" applyFont="1" applyBorder="1" applyAlignment="1">
      <alignment horizontal="center" vertical="center" wrapText="1"/>
    </xf>
    <xf numFmtId="0" fontId="8" fillId="0" borderId="3" xfId="7" applyFont="1" applyBorder="1" applyAlignment="1">
      <alignment horizontal="center" vertical="center" textRotation="255"/>
    </xf>
    <xf numFmtId="0" fontId="8" fillId="0" borderId="3" xfId="7" applyFont="1" applyBorder="1" applyAlignment="1">
      <alignment horizontal="center" vertical="center" wrapText="1"/>
    </xf>
    <xf numFmtId="0" fontId="8" fillId="0" borderId="6" xfId="7" applyFont="1" applyBorder="1" applyAlignment="1">
      <alignment horizontal="center" vertical="center" wrapText="1"/>
    </xf>
    <xf numFmtId="0" fontId="8" fillId="0" borderId="11" xfId="7" applyFont="1" applyBorder="1" applyAlignment="1">
      <alignment horizontal="center" vertical="center" wrapText="1"/>
    </xf>
    <xf numFmtId="0" fontId="15" fillId="0" borderId="39" xfId="7" applyFont="1" applyBorder="1" applyAlignment="1">
      <alignment horizontal="center" vertical="center" wrapText="1"/>
    </xf>
    <xf numFmtId="0" fontId="8" fillId="0" borderId="27" xfId="7" applyFont="1" applyBorder="1" applyAlignment="1">
      <alignment horizontal="center" vertical="center" textRotation="255"/>
    </xf>
    <xf numFmtId="0" fontId="8" fillId="0" borderId="0" xfId="7" applyFont="1" applyAlignment="1">
      <alignment horizontal="center" vertical="center" textRotation="255"/>
    </xf>
    <xf numFmtId="0" fontId="8" fillId="0" borderId="1" xfId="7" applyFont="1" applyBorder="1" applyAlignment="1">
      <alignment horizontal="center" vertical="center" textRotation="255"/>
    </xf>
    <xf numFmtId="0" fontId="15" fillId="0" borderId="4"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12" xfId="7" applyFont="1" applyBorder="1" applyAlignment="1">
      <alignment horizontal="center" vertical="center" wrapText="1"/>
    </xf>
    <xf numFmtId="0" fontId="8" fillId="0" borderId="2" xfId="7" applyFont="1" applyBorder="1" applyAlignment="1">
      <alignment horizontal="center" vertical="center" textRotation="255"/>
    </xf>
    <xf numFmtId="0" fontId="8" fillId="0" borderId="4" xfId="7" applyFont="1" applyBorder="1" applyAlignment="1">
      <alignment horizontal="center" vertical="center" wrapText="1"/>
    </xf>
    <xf numFmtId="0" fontId="8" fillId="0" borderId="7" xfId="7" applyFont="1" applyBorder="1" applyAlignment="1">
      <alignment horizontal="center" vertical="center" wrapText="1"/>
    </xf>
    <xf numFmtId="0" fontId="8" fillId="0" borderId="12" xfId="7" applyFont="1" applyBorder="1" applyAlignment="1">
      <alignment horizontal="center" vertical="center" wrapText="1"/>
    </xf>
    <xf numFmtId="0" fontId="15" fillId="0" borderId="30" xfId="7" applyFont="1" applyBorder="1" applyAlignment="1">
      <alignment horizontal="center" vertical="center" wrapText="1"/>
    </xf>
    <xf numFmtId="0" fontId="17" fillId="0" borderId="5" xfId="7" applyFont="1" applyBorder="1">
      <alignment vertical="center"/>
    </xf>
    <xf numFmtId="0" fontId="17" fillId="0" borderId="10" xfId="7" applyFont="1" applyBorder="1">
      <alignment vertical="center"/>
    </xf>
    <xf numFmtId="0" fontId="8"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8" fillId="0" borderId="4" xfId="7" applyFont="1" applyBorder="1" applyAlignment="1">
      <alignment horizontal="center" vertical="center" textRotation="255"/>
    </xf>
    <xf numFmtId="0" fontId="8" fillId="0" borderId="7" xfId="7" applyFont="1" applyBorder="1" applyAlignment="1">
      <alignment horizontal="center" vertical="center" textRotation="255"/>
    </xf>
    <xf numFmtId="0" fontId="8" fillId="0" borderId="12"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8" fillId="0" borderId="45" xfId="7" applyFont="1" applyBorder="1" applyAlignment="1">
      <alignment horizontal="center" vertical="center" textRotation="255"/>
    </xf>
    <xf numFmtId="0" fontId="8" fillId="0" borderId="46" xfId="7" applyFont="1" applyBorder="1" applyAlignment="1">
      <alignment horizontal="center" vertical="center" textRotation="255"/>
    </xf>
    <xf numFmtId="0" fontId="8" fillId="0" borderId="41" xfId="7" applyFont="1" applyBorder="1" applyAlignment="1">
      <alignment horizontal="center" vertical="center" textRotation="255"/>
    </xf>
    <xf numFmtId="176" fontId="8" fillId="0" borderId="54" xfId="7" applyNumberFormat="1" applyFont="1" applyBorder="1" applyAlignment="1">
      <alignment horizontal="right" vertical="center"/>
    </xf>
    <xf numFmtId="176" fontId="8" fillId="0" borderId="55" xfId="7" applyNumberFormat="1" applyFont="1" applyBorder="1" applyAlignment="1">
      <alignment horizontal="right" vertical="center"/>
    </xf>
    <xf numFmtId="176" fontId="8" fillId="0" borderId="56" xfId="7" applyNumberFormat="1" applyFont="1" applyBorder="1" applyAlignment="1">
      <alignment horizontal="right" vertical="center"/>
    </xf>
    <xf numFmtId="0" fontId="8" fillId="0" borderId="43" xfId="7" applyFont="1" applyBorder="1" applyAlignment="1">
      <alignment horizontal="center" vertical="center" shrinkToFit="1"/>
    </xf>
    <xf numFmtId="0" fontId="8" fillId="0" borderId="46" xfId="7" applyFont="1" applyBorder="1" applyAlignment="1">
      <alignment horizontal="center" vertical="center" shrinkToFit="1"/>
    </xf>
    <xf numFmtId="0" fontId="8"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8"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8" fillId="0" borderId="45" xfId="7" applyNumberFormat="1" applyFont="1" applyBorder="1">
      <alignment vertical="center"/>
    </xf>
    <xf numFmtId="182" fontId="8" fillId="0" borderId="46" xfId="7" applyNumberFormat="1" applyFont="1" applyBorder="1">
      <alignment vertical="center"/>
    </xf>
    <xf numFmtId="182" fontId="8" fillId="0" borderId="47" xfId="7" applyNumberFormat="1" applyFont="1" applyBorder="1">
      <alignment vertical="center"/>
    </xf>
    <xf numFmtId="0" fontId="8" fillId="0" borderId="27" xfId="7" applyFont="1" applyBorder="1">
      <alignment vertical="center"/>
    </xf>
    <xf numFmtId="0" fontId="8" fillId="0" borderId="28" xfId="7" applyFont="1" applyBorder="1">
      <alignment vertical="center"/>
    </xf>
    <xf numFmtId="49" fontId="8" fillId="0" borderId="27" xfId="7" applyNumberFormat="1" applyFont="1" applyBorder="1">
      <alignment vertical="center"/>
    </xf>
    <xf numFmtId="49" fontId="8" fillId="0" borderId="0" xfId="7" applyNumberFormat="1" applyFont="1" applyAlignment="1">
      <alignment horizontal="left" vertical="center"/>
    </xf>
    <xf numFmtId="0" fontId="8" fillId="0" borderId="0" xfId="7" applyFont="1" applyAlignment="1">
      <alignment horizontal="center" vertical="center"/>
    </xf>
    <xf numFmtId="49" fontId="8" fillId="0" borderId="0" xfId="7" applyNumberFormat="1" applyFont="1" applyAlignment="1">
      <alignment horizontal="center" vertical="center"/>
    </xf>
    <xf numFmtId="0" fontId="8" fillId="0" borderId="0" xfId="7" applyFont="1" applyAlignment="1">
      <alignment horizontal="center" vertical="center" shrinkToFit="1"/>
    </xf>
    <xf numFmtId="0" fontId="8" fillId="0" borderId="28" xfId="7" applyFont="1" applyBorder="1" applyAlignment="1">
      <alignment horizontal="center" vertical="center"/>
    </xf>
    <xf numFmtId="187" fontId="8"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8" fillId="0" borderId="0" xfId="7" applyFont="1" applyAlignment="1" applyProtection="1">
      <alignment horizontal="center" vertical="center" shrinkToFit="1"/>
      <protection hidden="1"/>
    </xf>
    <xf numFmtId="0" fontId="8" fillId="0" borderId="45" xfId="7" applyFont="1" applyBorder="1">
      <alignment vertical="center"/>
    </xf>
    <xf numFmtId="0" fontId="8" fillId="0" borderId="46" xfId="7" applyFont="1" applyBorder="1">
      <alignment vertical="center"/>
    </xf>
    <xf numFmtId="0" fontId="8" fillId="0" borderId="47" xfId="7" applyFont="1" applyBorder="1">
      <alignment vertical="center"/>
    </xf>
    <xf numFmtId="0" fontId="8" fillId="0" borderId="0" xfId="7" applyFont="1">
      <alignment vertical="center"/>
    </xf>
    <xf numFmtId="49" fontId="20" fillId="0" borderId="0" xfId="10" applyNumberFormat="1" applyFont="1">
      <alignment vertical="center"/>
    </xf>
    <xf numFmtId="49" fontId="12" fillId="0" borderId="21" xfId="10" applyNumberFormat="1" applyFont="1" applyBorder="1" applyAlignment="1">
      <alignment horizontal="center" vertical="center"/>
    </xf>
    <xf numFmtId="49" fontId="12" fillId="0" borderId="22" xfId="10" applyNumberFormat="1" applyFont="1" applyBorder="1" applyAlignment="1">
      <alignment horizontal="center" vertical="center"/>
    </xf>
    <xf numFmtId="49" fontId="12" fillId="0" borderId="23" xfId="10" applyNumberFormat="1" applyFont="1" applyBorder="1" applyAlignment="1">
      <alignment horizontal="center" vertical="center"/>
    </xf>
    <xf numFmtId="0" fontId="21" fillId="0" borderId="0" xfId="10" applyFont="1">
      <alignment vertical="center"/>
    </xf>
    <xf numFmtId="0" fontId="22" fillId="0" borderId="7" xfId="10" applyFont="1" applyBorder="1" applyAlignment="1">
      <alignment horizontal="center" vertical="center"/>
    </xf>
    <xf numFmtId="0" fontId="22" fillId="0" borderId="7" xfId="10" applyFont="1" applyBorder="1">
      <alignment vertical="center"/>
    </xf>
    <xf numFmtId="0" fontId="8" fillId="0" borderId="9" xfId="10" applyFont="1" applyBorder="1" applyAlignment="1">
      <alignment horizontal="center" vertical="center"/>
    </xf>
    <xf numFmtId="0" fontId="8" fillId="0" borderId="3" xfId="10" applyFont="1" applyBorder="1">
      <alignment vertical="center"/>
    </xf>
    <xf numFmtId="0" fontId="8" fillId="0" borderId="6" xfId="10" applyFont="1" applyBorder="1">
      <alignment vertical="center"/>
    </xf>
    <xf numFmtId="0" fontId="8" fillId="0" borderId="11" xfId="10" applyFont="1" applyBorder="1">
      <alignment vertical="center"/>
    </xf>
    <xf numFmtId="176" fontId="8" fillId="0" borderId="3" xfId="10" applyNumberFormat="1" applyFont="1" applyBorder="1" applyAlignment="1">
      <alignment horizontal="right" vertical="center" shrinkToFit="1"/>
    </xf>
    <xf numFmtId="176" fontId="8" fillId="0" borderId="6" xfId="10" applyNumberFormat="1" applyFont="1" applyBorder="1" applyAlignment="1">
      <alignment horizontal="right" vertical="center" shrinkToFit="1"/>
    </xf>
    <xf numFmtId="176" fontId="8" fillId="0" borderId="66" xfId="10" applyNumberFormat="1" applyFont="1" applyBorder="1" applyAlignment="1">
      <alignment horizontal="right" vertical="center" shrinkToFit="1"/>
    </xf>
    <xf numFmtId="182" fontId="8" fillId="0" borderId="67" xfId="10" applyNumberFormat="1" applyFont="1" applyBorder="1" applyAlignment="1">
      <alignment horizontal="right" vertical="center" shrinkToFit="1"/>
    </xf>
    <xf numFmtId="176" fontId="8" fillId="0" borderId="67" xfId="10" applyNumberFormat="1" applyFont="1" applyBorder="1" applyAlignment="1">
      <alignment horizontal="right" vertical="center" shrinkToFit="1"/>
    </xf>
    <xf numFmtId="182" fontId="8" fillId="0" borderId="68" xfId="10" applyNumberFormat="1" applyFont="1" applyBorder="1" applyAlignment="1">
      <alignment horizontal="right" vertical="center" shrinkToFit="1"/>
    </xf>
    <xf numFmtId="182" fontId="8" fillId="0" borderId="6" xfId="10" applyNumberFormat="1" applyFont="1" applyBorder="1" applyAlignment="1">
      <alignment horizontal="right" vertical="center" shrinkToFit="1"/>
    </xf>
    <xf numFmtId="182" fontId="8" fillId="0" borderId="11" xfId="10" applyNumberFormat="1" applyFont="1" applyBorder="1" applyAlignment="1">
      <alignment horizontal="right" vertical="center" shrinkToFit="1"/>
    </xf>
    <xf numFmtId="176" fontId="8" fillId="0" borderId="2" xfId="10" applyNumberFormat="1" applyFont="1" applyBorder="1" applyAlignment="1">
      <alignment horizontal="right" vertical="center" shrinkToFit="1"/>
    </xf>
    <xf numFmtId="176" fontId="8" fillId="0" borderId="69" xfId="10" applyNumberFormat="1" applyFont="1" applyBorder="1" applyAlignment="1">
      <alignment horizontal="right" vertical="center" shrinkToFit="1"/>
    </xf>
    <xf numFmtId="182" fontId="8" fillId="0" borderId="70" xfId="10" applyNumberFormat="1" applyFont="1" applyBorder="1" applyAlignment="1">
      <alignment horizontal="right" vertical="center" shrinkToFit="1"/>
    </xf>
    <xf numFmtId="176" fontId="8" fillId="0" borderId="70" xfId="10" applyNumberFormat="1" applyFont="1" applyBorder="1" applyAlignment="1">
      <alignment horizontal="right" vertical="center" shrinkToFit="1"/>
    </xf>
    <xf numFmtId="176" fontId="8" fillId="0" borderId="71" xfId="10" applyNumberFormat="1" applyFont="1" applyBorder="1" applyAlignment="1">
      <alignment horizontal="right" vertical="center" shrinkToFit="1"/>
    </xf>
    <xf numFmtId="0" fontId="8" fillId="0" borderId="2" xfId="10" applyFont="1" applyBorder="1">
      <alignment vertical="center"/>
    </xf>
    <xf numFmtId="0" fontId="8" fillId="0" borderId="1" xfId="10" applyFont="1" applyBorder="1">
      <alignment vertical="center"/>
    </xf>
    <xf numFmtId="182" fontId="8" fillId="0" borderId="72" xfId="10" applyNumberFormat="1" applyFont="1" applyBorder="1" applyAlignment="1">
      <alignment horizontal="right" vertical="center" shrinkToFit="1"/>
    </xf>
    <xf numFmtId="182" fontId="8" fillId="0" borderId="1" xfId="10" applyNumberFormat="1" applyFont="1" applyBorder="1" applyAlignment="1">
      <alignment horizontal="right" vertical="center" shrinkToFit="1"/>
    </xf>
    <xf numFmtId="182" fontId="8" fillId="0" borderId="66" xfId="10" applyNumberFormat="1" applyFont="1" applyBorder="1" applyAlignment="1">
      <alignment horizontal="right" vertical="center" shrinkToFit="1"/>
    </xf>
    <xf numFmtId="176" fontId="8" fillId="0" borderId="72" xfId="10" applyNumberFormat="1" applyFont="1" applyBorder="1" applyAlignment="1">
      <alignment horizontal="right" vertical="center" shrinkToFit="1"/>
    </xf>
    <xf numFmtId="176" fontId="8" fillId="0" borderId="1" xfId="10" applyNumberFormat="1" applyFont="1" applyBorder="1" applyAlignment="1">
      <alignment horizontal="right" vertical="center" shrinkToFit="1"/>
    </xf>
    <xf numFmtId="182" fontId="8" fillId="0" borderId="69" xfId="10" applyNumberFormat="1" applyFont="1" applyBorder="1" applyAlignment="1">
      <alignment horizontal="right" vertical="center" shrinkToFit="1"/>
    </xf>
    <xf numFmtId="0" fontId="15" fillId="0" borderId="2" xfId="10" applyFont="1" applyBorder="1">
      <alignment vertical="center"/>
    </xf>
    <xf numFmtId="0" fontId="15" fillId="0" borderId="0" xfId="10" applyFont="1">
      <alignment vertical="center"/>
    </xf>
    <xf numFmtId="0" fontId="15" fillId="0" borderId="1" xfId="10" applyFont="1" applyBorder="1">
      <alignment vertical="center"/>
    </xf>
    <xf numFmtId="0" fontId="1" fillId="0" borderId="0" xfId="1" applyAlignment="1">
      <alignment vertical="center"/>
    </xf>
    <xf numFmtId="0" fontId="1" fillId="0" borderId="1" xfId="1" applyBorder="1" applyAlignment="1">
      <alignment vertical="center"/>
    </xf>
    <xf numFmtId="0" fontId="8" fillId="0" borderId="4" xfId="10" applyFont="1" applyBorder="1">
      <alignment vertical="center"/>
    </xf>
    <xf numFmtId="0" fontId="8" fillId="0" borderId="7" xfId="10" applyFont="1" applyBorder="1">
      <alignment vertical="center"/>
    </xf>
    <xf numFmtId="0" fontId="8" fillId="0" borderId="12" xfId="10" applyFont="1" applyBorder="1">
      <alignment vertical="center"/>
    </xf>
    <xf numFmtId="176" fontId="8" fillId="0" borderId="2" xfId="10" applyNumberFormat="1" applyFont="1" applyBorder="1" applyAlignment="1">
      <alignment horizontal="right" vertical="center"/>
    </xf>
    <xf numFmtId="176" fontId="8" fillId="0" borderId="0" xfId="10" applyNumberFormat="1" applyFont="1" applyAlignment="1">
      <alignment horizontal="right" vertical="center"/>
    </xf>
    <xf numFmtId="176" fontId="8" fillId="0" borderId="69" xfId="10" applyNumberFormat="1" applyFont="1" applyBorder="1" applyAlignment="1">
      <alignment horizontal="right" vertical="center"/>
    </xf>
    <xf numFmtId="182" fontId="8" fillId="0" borderId="70" xfId="10" applyNumberFormat="1" applyFont="1" applyBorder="1" applyAlignment="1">
      <alignment horizontal="right" vertical="center"/>
    </xf>
    <xf numFmtId="176" fontId="8" fillId="0" borderId="72" xfId="10" applyNumberFormat="1" applyFont="1" applyBorder="1" applyAlignment="1">
      <alignment horizontal="right" vertical="center"/>
    </xf>
    <xf numFmtId="176" fontId="8" fillId="0" borderId="1" xfId="10" applyNumberFormat="1" applyFont="1" applyBorder="1" applyAlignment="1">
      <alignment horizontal="right" vertical="center"/>
    </xf>
    <xf numFmtId="0" fontId="15" fillId="0" borderId="8" xfId="10" applyFont="1" applyBorder="1" applyAlignment="1">
      <alignment horizontal="center" vertical="center"/>
    </xf>
    <xf numFmtId="0" fontId="15" fillId="0" borderId="5" xfId="10" applyFont="1" applyBorder="1" applyAlignment="1">
      <alignment horizontal="center" vertical="center"/>
    </xf>
    <xf numFmtId="0" fontId="15" fillId="0" borderId="10" xfId="10" applyFont="1" applyBorder="1" applyAlignment="1">
      <alignment horizontal="center" vertical="center"/>
    </xf>
    <xf numFmtId="176" fontId="8" fillId="0" borderId="68" xfId="10" applyNumberFormat="1" applyFont="1" applyBorder="1" applyAlignment="1">
      <alignment horizontal="right" vertical="center" shrinkToFit="1"/>
    </xf>
    <xf numFmtId="0" fontId="4" fillId="0" borderId="0" xfId="10" applyAlignment="1">
      <alignment horizontal="right" vertical="center" shrinkToFit="1"/>
    </xf>
    <xf numFmtId="0" fontId="4" fillId="0" borderId="69" xfId="10" applyBorder="1" applyAlignment="1">
      <alignment horizontal="right" vertical="center" shrinkToFit="1"/>
    </xf>
    <xf numFmtId="182" fontId="4" fillId="0" borderId="0" xfId="10" applyNumberFormat="1" applyAlignment="1">
      <alignment horizontal="right" vertical="center" shrinkToFit="1"/>
    </xf>
    <xf numFmtId="182" fontId="4" fillId="0" borderId="69" xfId="10" applyNumberFormat="1" applyBorder="1" applyAlignment="1">
      <alignment horizontal="right" vertical="center" shrinkToFit="1"/>
    </xf>
    <xf numFmtId="182" fontId="4" fillId="0" borderId="1" xfId="10" applyNumberFormat="1" applyBorder="1" applyAlignment="1">
      <alignment horizontal="right" vertical="center" shrinkToFit="1"/>
    </xf>
    <xf numFmtId="0" fontId="4" fillId="0" borderId="5" xfId="10" applyBorder="1" applyAlignment="1">
      <alignment horizontal="center" vertical="center"/>
    </xf>
    <xf numFmtId="0" fontId="4" fillId="0" borderId="10" xfId="10" applyBorder="1" applyAlignment="1">
      <alignment horizontal="center" vertical="center"/>
    </xf>
    <xf numFmtId="0" fontId="8" fillId="0" borderId="6" xfId="10" applyFont="1" applyBorder="1" applyAlignment="1">
      <alignment vertical="center" textRotation="255"/>
    </xf>
    <xf numFmtId="0" fontId="8" fillId="0" borderId="6" xfId="10" applyFont="1" applyBorder="1">
      <alignment vertical="center"/>
    </xf>
    <xf numFmtId="182" fontId="8" fillId="0" borderId="3" xfId="10" applyNumberFormat="1" applyFont="1" applyBorder="1" applyAlignment="1">
      <alignment horizontal="right" vertical="center" shrinkToFit="1"/>
    </xf>
    <xf numFmtId="0" fontId="4" fillId="0" borderId="6" xfId="10" applyBorder="1" applyAlignment="1">
      <alignment horizontal="right" vertical="center" shrinkToFit="1"/>
    </xf>
    <xf numFmtId="0" fontId="4" fillId="0" borderId="11" xfId="10" applyBorder="1" applyAlignment="1">
      <alignment horizontal="right" vertical="center" shrinkToFit="1"/>
    </xf>
    <xf numFmtId="0" fontId="8" fillId="0" borderId="2" xfId="10" applyFont="1" applyBorder="1" applyAlignment="1">
      <alignment horizontal="center" vertical="center" wrapText="1"/>
    </xf>
    <xf numFmtId="0" fontId="8" fillId="0" borderId="0" xfId="10" applyFont="1" applyAlignment="1">
      <alignment vertical="center" textRotation="255"/>
    </xf>
    <xf numFmtId="182" fontId="8" fillId="0" borderId="2" xfId="10" applyNumberFormat="1" applyFont="1" applyBorder="1" applyAlignment="1">
      <alignment horizontal="right" vertical="center" shrinkToFit="1"/>
    </xf>
    <xf numFmtId="0" fontId="4" fillId="0" borderId="1" xfId="10" applyBorder="1" applyAlignment="1">
      <alignment horizontal="right" vertical="center" shrinkToFit="1"/>
    </xf>
    <xf numFmtId="0" fontId="8" fillId="0" borderId="7" xfId="10" applyFont="1" applyBorder="1" applyAlignment="1">
      <alignment vertical="center" textRotation="255"/>
    </xf>
    <xf numFmtId="0" fontId="8" fillId="0" borderId="7" xfId="10" applyFont="1" applyBorder="1">
      <alignment vertical="center"/>
    </xf>
    <xf numFmtId="182" fontId="8" fillId="0" borderId="4" xfId="10" applyNumberFormat="1" applyFont="1" applyBorder="1" applyAlignment="1">
      <alignment horizontal="right" vertical="center" shrinkToFit="1"/>
    </xf>
    <xf numFmtId="0" fontId="4" fillId="0" borderId="7" xfId="10" applyBorder="1" applyAlignment="1">
      <alignment horizontal="right" vertical="center" shrinkToFit="1"/>
    </xf>
    <xf numFmtId="182" fontId="8" fillId="0" borderId="7" xfId="10" applyNumberFormat="1" applyFont="1" applyBorder="1" applyAlignment="1">
      <alignment horizontal="right" vertical="center" shrinkToFit="1"/>
    </xf>
    <xf numFmtId="0" fontId="4" fillId="0" borderId="12" xfId="10" applyBorder="1" applyAlignment="1">
      <alignment horizontal="right" vertical="center" shrinkToFit="1"/>
    </xf>
    <xf numFmtId="0" fontId="8" fillId="0" borderId="3" xfId="7" applyFont="1" applyBorder="1" applyAlignment="1">
      <alignment horizontal="center" vertical="center"/>
    </xf>
    <xf numFmtId="0" fontId="8" fillId="0" borderId="6" xfId="7" applyFont="1" applyBorder="1" applyAlignment="1">
      <alignment horizontal="center" vertical="center"/>
    </xf>
    <xf numFmtId="0" fontId="8" fillId="0" borderId="2" xfId="7" applyFont="1" applyBorder="1" applyAlignment="1">
      <alignment horizontal="center" vertical="center"/>
    </xf>
    <xf numFmtId="0" fontId="8" fillId="0" borderId="3" xfId="10" applyFont="1" applyBorder="1" applyAlignment="1">
      <alignment horizontal="left" vertical="center"/>
    </xf>
    <xf numFmtId="0" fontId="8" fillId="0" borderId="6" xfId="10" applyFont="1" applyBorder="1" applyAlignment="1">
      <alignment horizontal="left" vertical="center"/>
    </xf>
    <xf numFmtId="0" fontId="8" fillId="0" borderId="11" xfId="10" applyFont="1" applyBorder="1" applyAlignment="1">
      <alignment horizontal="left" vertical="center"/>
    </xf>
    <xf numFmtId="176" fontId="8" fillId="0" borderId="11" xfId="10" applyNumberFormat="1" applyFont="1" applyBorder="1" applyAlignment="1">
      <alignment horizontal="right" vertical="center" shrinkToFit="1"/>
    </xf>
    <xf numFmtId="0" fontId="8" fillId="0" borderId="2" xfId="10" applyFont="1" applyBorder="1" applyAlignment="1">
      <alignment horizontal="left" vertical="center"/>
    </xf>
    <xf numFmtId="0" fontId="8" fillId="0" borderId="1" xfId="10" applyFont="1" applyBorder="1" applyAlignment="1">
      <alignment horizontal="left" vertical="center"/>
    </xf>
    <xf numFmtId="0" fontId="8" fillId="0" borderId="0" xfId="7" applyFont="1" applyAlignment="1">
      <alignment horizontal="center" vertical="center" wrapText="1"/>
    </xf>
    <xf numFmtId="176" fontId="8" fillId="0" borderId="4" xfId="10" applyNumberFormat="1" applyFont="1" applyBorder="1" applyAlignment="1">
      <alignment horizontal="right" vertical="center" shrinkToFit="1"/>
    </xf>
    <xf numFmtId="176" fontId="8" fillId="0" borderId="7" xfId="10" applyNumberFormat="1" applyFont="1" applyBorder="1" applyAlignment="1">
      <alignment horizontal="right" vertical="center" shrinkToFit="1"/>
    </xf>
    <xf numFmtId="176" fontId="8" fillId="0" borderId="73" xfId="10" applyNumberFormat="1" applyFont="1" applyBorder="1" applyAlignment="1">
      <alignment horizontal="right" vertical="center" shrinkToFit="1"/>
    </xf>
    <xf numFmtId="182" fontId="8" fillId="0" borderId="74" xfId="10" applyNumberFormat="1" applyFont="1" applyBorder="1" applyAlignment="1">
      <alignment horizontal="right" vertical="center" shrinkToFit="1"/>
    </xf>
    <xf numFmtId="176" fontId="8" fillId="0" borderId="74" xfId="10" applyNumberFormat="1" applyFont="1" applyBorder="1" applyAlignment="1">
      <alignment horizontal="right" vertical="center" shrinkToFit="1"/>
    </xf>
    <xf numFmtId="182" fontId="8" fillId="0" borderId="75" xfId="10" applyNumberFormat="1" applyFont="1" applyBorder="1" applyAlignment="1">
      <alignment horizontal="right" vertical="center" shrinkToFit="1"/>
    </xf>
    <xf numFmtId="182" fontId="8" fillId="0" borderId="12" xfId="10" applyNumberFormat="1" applyFont="1" applyBorder="1" applyAlignment="1">
      <alignment horizontal="right" vertical="center" shrinkToFit="1"/>
    </xf>
    <xf numFmtId="176" fontId="8" fillId="3" borderId="72" xfId="10" applyNumberFormat="1" applyFont="1" applyFill="1" applyBorder="1" applyAlignment="1">
      <alignment horizontal="right" vertical="center" shrinkToFit="1"/>
    </xf>
    <xf numFmtId="176" fontId="8" fillId="3" borderId="0" xfId="10" applyNumberFormat="1" applyFont="1" applyFill="1" applyAlignment="1">
      <alignment horizontal="right" vertical="center" shrinkToFit="1"/>
    </xf>
    <xf numFmtId="176" fontId="8" fillId="3" borderId="69" xfId="10" applyNumberFormat="1" applyFont="1" applyFill="1" applyBorder="1" applyAlignment="1">
      <alignment horizontal="right" vertical="center" shrinkToFit="1"/>
    </xf>
    <xf numFmtId="0" fontId="8" fillId="3" borderId="72" xfId="10" applyFont="1" applyFill="1" applyBorder="1" applyAlignment="1">
      <alignment horizontal="right" vertical="center" shrinkToFit="1"/>
    </xf>
    <xf numFmtId="0" fontId="8" fillId="3" borderId="0" xfId="10" applyFont="1" applyFill="1" applyAlignment="1">
      <alignment horizontal="right" vertical="center" shrinkToFit="1"/>
    </xf>
    <xf numFmtId="0" fontId="8" fillId="3" borderId="1" xfId="10" applyFont="1" applyFill="1" applyBorder="1" applyAlignment="1">
      <alignment horizontal="right" vertical="center" shrinkToFit="1"/>
    </xf>
    <xf numFmtId="0" fontId="8" fillId="0" borderId="4" xfId="10" applyFont="1" applyBorder="1" applyAlignment="1">
      <alignment horizontal="left" vertical="center"/>
    </xf>
    <xf numFmtId="0" fontId="8" fillId="0" borderId="7" xfId="10" applyFont="1" applyBorder="1" applyAlignment="1">
      <alignment horizontal="left" vertical="center"/>
    </xf>
    <xf numFmtId="0" fontId="8" fillId="0" borderId="12" xfId="10" applyFont="1" applyBorder="1" applyAlignment="1">
      <alignment horizontal="left" vertical="center"/>
    </xf>
    <xf numFmtId="0" fontId="8" fillId="0" borderId="7" xfId="7" applyFont="1" applyBorder="1" applyAlignment="1">
      <alignment horizontal="center" vertical="center" wrapText="1"/>
    </xf>
    <xf numFmtId="176" fontId="8" fillId="0" borderId="12" xfId="10" applyNumberFormat="1" applyFont="1" applyBorder="1" applyAlignment="1">
      <alignment horizontal="right" vertical="center" shrinkToFit="1"/>
    </xf>
    <xf numFmtId="0" fontId="13" fillId="0" borderId="0" xfId="10" applyFont="1">
      <alignment vertical="center"/>
    </xf>
    <xf numFmtId="0" fontId="13" fillId="0" borderId="1" xfId="10" applyFont="1" applyBorder="1">
      <alignment vertical="center"/>
    </xf>
    <xf numFmtId="0" fontId="13" fillId="0" borderId="0" xfId="10" applyFont="1">
      <alignment vertical="center"/>
    </xf>
    <xf numFmtId="0" fontId="4" fillId="0" borderId="73" xfId="10" applyBorder="1" applyAlignment="1">
      <alignment horizontal="right" vertical="center" shrinkToFit="1"/>
    </xf>
    <xf numFmtId="182" fontId="4" fillId="0" borderId="7" xfId="10" applyNumberFormat="1" applyBorder="1" applyAlignment="1">
      <alignment horizontal="right" vertical="center" shrinkToFit="1"/>
    </xf>
    <xf numFmtId="182" fontId="4" fillId="0" borderId="73" xfId="10" applyNumberFormat="1" applyBorder="1" applyAlignment="1">
      <alignment horizontal="right" vertical="center" shrinkToFit="1"/>
    </xf>
    <xf numFmtId="176" fontId="8" fillId="0" borderId="75" xfId="10" applyNumberFormat="1" applyFont="1" applyBorder="1" applyAlignment="1">
      <alignment horizontal="right" vertical="center" shrinkToFit="1"/>
    </xf>
    <xf numFmtId="176" fontId="8" fillId="3" borderId="75" xfId="10" applyNumberFormat="1" applyFont="1" applyFill="1" applyBorder="1" applyAlignment="1">
      <alignment horizontal="right" vertical="center" shrinkToFit="1"/>
    </xf>
    <xf numFmtId="176" fontId="8" fillId="3" borderId="7" xfId="10" applyNumberFormat="1" applyFont="1" applyFill="1" applyBorder="1" applyAlignment="1">
      <alignment horizontal="right" vertical="center" shrinkToFit="1"/>
    </xf>
    <xf numFmtId="176" fontId="8" fillId="3" borderId="73" xfId="10" applyNumberFormat="1" applyFont="1" applyFill="1" applyBorder="1" applyAlignment="1">
      <alignment horizontal="right" vertical="center" shrinkToFit="1"/>
    </xf>
    <xf numFmtId="0" fontId="8" fillId="3" borderId="75" xfId="10" applyFont="1" applyFill="1" applyBorder="1" applyAlignment="1">
      <alignment horizontal="right" vertical="center" shrinkToFit="1"/>
    </xf>
    <xf numFmtId="0" fontId="8" fillId="3" borderId="7" xfId="10" applyFont="1" applyFill="1" applyBorder="1" applyAlignment="1">
      <alignment horizontal="right" vertical="center" shrinkToFit="1"/>
    </xf>
    <xf numFmtId="0" fontId="8" fillId="3" borderId="12" xfId="10" applyFont="1" applyFill="1" applyBorder="1" applyAlignment="1">
      <alignment horizontal="right" vertical="center" shrinkToFit="1"/>
    </xf>
    <xf numFmtId="0" fontId="8" fillId="0" borderId="0" xfId="10" applyFont="1" applyAlignment="1">
      <alignment vertical="center" shrinkToFit="1"/>
    </xf>
    <xf numFmtId="49" fontId="8" fillId="2" borderId="0" xfId="11" applyNumberFormat="1" applyFont="1" applyFill="1">
      <alignment vertical="center"/>
    </xf>
    <xf numFmtId="0" fontId="8" fillId="2" borderId="0" xfId="11" applyFont="1" applyFill="1">
      <alignment vertical="center"/>
    </xf>
    <xf numFmtId="0" fontId="8" fillId="2" borderId="46" xfId="11" applyFont="1" applyFill="1" applyBorder="1">
      <alignment vertical="center"/>
    </xf>
    <xf numFmtId="0" fontId="4" fillId="2" borderId="0" xfId="12" applyFill="1">
      <alignment vertical="center"/>
    </xf>
    <xf numFmtId="0" fontId="4" fillId="0" borderId="0" xfId="12">
      <alignment vertical="center"/>
    </xf>
    <xf numFmtId="0" fontId="23" fillId="2" borderId="0" xfId="11" applyFont="1" applyFill="1">
      <alignment vertical="center"/>
    </xf>
    <xf numFmtId="0" fontId="24" fillId="2" borderId="21" xfId="11" applyFont="1" applyFill="1" applyBorder="1" applyAlignment="1">
      <alignment horizontal="center" vertical="center"/>
    </xf>
    <xf numFmtId="0" fontId="24" fillId="2" borderId="22" xfId="11" applyFont="1" applyFill="1" applyBorder="1" applyAlignment="1">
      <alignment horizontal="center" vertical="center"/>
    </xf>
    <xf numFmtId="0" fontId="24" fillId="2" borderId="23" xfId="11" applyFont="1" applyFill="1" applyBorder="1" applyAlignment="1">
      <alignment horizontal="center" vertical="center"/>
    </xf>
    <xf numFmtId="0" fontId="5" fillId="2" borderId="46" xfId="11" applyFont="1" applyFill="1" applyBorder="1" applyAlignment="1">
      <alignment horizontal="left" vertical="center"/>
    </xf>
    <xf numFmtId="0" fontId="5" fillId="2" borderId="0" xfId="11" applyFont="1" applyFill="1">
      <alignment vertical="center"/>
    </xf>
    <xf numFmtId="0" fontId="25" fillId="2" borderId="0" xfId="11" applyFont="1" applyFill="1">
      <alignment vertical="center"/>
    </xf>
    <xf numFmtId="0" fontId="5" fillId="2" borderId="46" xfId="11" applyFont="1" applyFill="1" applyBorder="1">
      <alignment vertical="center"/>
    </xf>
    <xf numFmtId="0" fontId="25" fillId="0" borderId="0" xfId="12" applyFont="1">
      <alignment vertical="center"/>
    </xf>
    <xf numFmtId="0" fontId="5" fillId="4" borderId="18" xfId="11" applyFont="1" applyFill="1" applyBorder="1" applyAlignment="1" applyProtection="1">
      <alignment horizontal="center" vertical="center"/>
      <protection locked="0"/>
    </xf>
    <xf numFmtId="0" fontId="5" fillId="4" borderId="19" xfId="11" applyFont="1" applyFill="1" applyBorder="1" applyAlignment="1" applyProtection="1">
      <alignment horizontal="center" vertical="center"/>
      <protection locked="0"/>
    </xf>
    <xf numFmtId="0" fontId="5" fillId="4" borderId="14" xfId="11" applyFont="1" applyFill="1" applyBorder="1" applyAlignment="1" applyProtection="1">
      <alignment horizontal="center" vertical="center"/>
      <protection locked="0"/>
    </xf>
    <xf numFmtId="0" fontId="5" fillId="4" borderId="16" xfId="11" applyFont="1" applyFill="1" applyBorder="1" applyAlignment="1" applyProtection="1">
      <alignment horizontal="center" vertical="center" wrapText="1"/>
      <protection locked="0"/>
    </xf>
    <xf numFmtId="0" fontId="5" fillId="4" borderId="19" xfId="11" applyFont="1" applyFill="1" applyBorder="1" applyAlignment="1" applyProtection="1">
      <alignment horizontal="center" vertical="center" wrapText="1"/>
      <protection locked="0"/>
    </xf>
    <xf numFmtId="0" fontId="5" fillId="4" borderId="14" xfId="11" applyFont="1" applyFill="1" applyBorder="1" applyAlignment="1" applyProtection="1">
      <alignment horizontal="center" vertical="center" wrapText="1"/>
      <protection locked="0"/>
    </xf>
    <xf numFmtId="0" fontId="5" fillId="4" borderId="18" xfId="11" applyFont="1" applyFill="1" applyBorder="1" applyAlignment="1" applyProtection="1">
      <alignment horizontal="center" vertical="center" wrapText="1"/>
      <protection locked="0"/>
    </xf>
    <xf numFmtId="0" fontId="5" fillId="4" borderId="20" xfId="11" applyFont="1" applyFill="1" applyBorder="1" applyAlignment="1" applyProtection="1">
      <alignment horizontal="center" vertical="center" wrapText="1"/>
      <protection locked="0"/>
    </xf>
    <xf numFmtId="0" fontId="4" fillId="4" borderId="16" xfId="11" applyFill="1" applyBorder="1" applyAlignment="1" applyProtection="1">
      <alignment horizontal="center" vertical="center" wrapText="1"/>
      <protection locked="0"/>
    </xf>
    <xf numFmtId="0" fontId="4" fillId="4" borderId="19" xfId="11" applyFill="1" applyBorder="1" applyAlignment="1" applyProtection="1">
      <alignment horizontal="center" vertical="center" wrapText="1"/>
      <protection locked="0"/>
    </xf>
    <xf numFmtId="0" fontId="4" fillId="4" borderId="14" xfId="11" applyFill="1" applyBorder="1" applyAlignment="1" applyProtection="1">
      <alignment horizontal="center" vertical="center" wrapText="1"/>
      <protection locked="0"/>
    </xf>
    <xf numFmtId="0" fontId="5" fillId="4" borderId="76" xfId="11" applyFont="1" applyFill="1" applyBorder="1" applyAlignment="1" applyProtection="1">
      <alignment horizontal="center" vertical="center"/>
      <protection locked="0"/>
    </xf>
    <xf numFmtId="0" fontId="5" fillId="4" borderId="77" xfId="11" applyFont="1" applyFill="1" applyBorder="1" applyAlignment="1" applyProtection="1">
      <alignment horizontal="center" vertical="center"/>
      <protection locked="0"/>
    </xf>
    <xf numFmtId="0" fontId="5" fillId="4" borderId="78" xfId="11" applyFont="1" applyFill="1" applyBorder="1" applyAlignment="1" applyProtection="1">
      <alignment horizontal="center" vertical="center"/>
      <protection locked="0"/>
    </xf>
    <xf numFmtId="0" fontId="5" fillId="4" borderId="79" xfId="11" applyFont="1" applyFill="1" applyBorder="1" applyAlignment="1" applyProtection="1">
      <alignment horizontal="center" vertical="center" wrapText="1"/>
      <protection locked="0"/>
    </xf>
    <xf numFmtId="0" fontId="5" fillId="4" borderId="77" xfId="11" applyFont="1" applyFill="1" applyBorder="1" applyAlignment="1" applyProtection="1">
      <alignment horizontal="center" vertical="center" wrapText="1"/>
      <protection locked="0"/>
    </xf>
    <xf numFmtId="0" fontId="5" fillId="4" borderId="78" xfId="11" applyFont="1" applyFill="1" applyBorder="1" applyAlignment="1" applyProtection="1">
      <alignment horizontal="center" vertical="center" wrapText="1"/>
      <protection locked="0"/>
    </xf>
    <xf numFmtId="0" fontId="5" fillId="4" borderId="76" xfId="11" applyFont="1" applyFill="1" applyBorder="1" applyAlignment="1" applyProtection="1">
      <alignment horizontal="center" vertical="center" wrapText="1"/>
      <protection locked="0"/>
    </xf>
    <xf numFmtId="0" fontId="5" fillId="4" borderId="80" xfId="11" applyFont="1" applyFill="1" applyBorder="1" applyAlignment="1" applyProtection="1">
      <alignment horizontal="center" vertical="center" wrapText="1"/>
      <protection locked="0"/>
    </xf>
    <xf numFmtId="0" fontId="4" fillId="4" borderId="79" xfId="11" applyFill="1" applyBorder="1" applyAlignment="1" applyProtection="1">
      <alignment horizontal="center" vertical="center" wrapText="1"/>
      <protection locked="0"/>
    </xf>
    <xf numFmtId="0" fontId="4" fillId="4" borderId="77" xfId="11" applyFill="1" applyBorder="1" applyAlignment="1" applyProtection="1">
      <alignment horizontal="center" vertical="center" wrapText="1"/>
      <protection locked="0"/>
    </xf>
    <xf numFmtId="0" fontId="4" fillId="4" borderId="78" xfId="11" applyFill="1" applyBorder="1" applyAlignment="1" applyProtection="1">
      <alignment horizontal="center" vertical="center" wrapText="1"/>
      <protection locked="0"/>
    </xf>
    <xf numFmtId="0" fontId="5" fillId="0" borderId="81" xfId="11" applyFont="1" applyBorder="1" applyAlignment="1" applyProtection="1">
      <alignment horizontal="center" vertical="center" shrinkToFit="1"/>
      <protection locked="0"/>
    </xf>
    <xf numFmtId="0" fontId="5" fillId="0" borderId="82" xfId="13" applyFont="1" applyBorder="1" applyAlignment="1" applyProtection="1">
      <alignment horizontal="left" vertical="center" shrinkToFit="1"/>
      <protection locked="0"/>
    </xf>
    <xf numFmtId="0" fontId="5" fillId="0" borderId="83" xfId="13" applyFont="1" applyBorder="1" applyAlignment="1" applyProtection="1">
      <alignment horizontal="left" vertical="center" shrinkToFit="1"/>
      <protection locked="0"/>
    </xf>
    <xf numFmtId="0" fontId="5" fillId="0" borderId="84" xfId="13" applyFont="1" applyBorder="1" applyAlignment="1" applyProtection="1">
      <alignment horizontal="left" vertical="center" shrinkToFit="1"/>
      <protection locked="0"/>
    </xf>
    <xf numFmtId="178" fontId="5" fillId="0" borderId="85" xfId="13" applyNumberFormat="1" applyFont="1" applyBorder="1" applyAlignment="1" applyProtection="1">
      <alignment horizontal="right" vertical="center" shrinkToFit="1"/>
      <protection locked="0"/>
    </xf>
    <xf numFmtId="178" fontId="5" fillId="0" borderId="86" xfId="13" applyNumberFormat="1" applyFont="1" applyBorder="1" applyAlignment="1" applyProtection="1">
      <alignment horizontal="right" vertical="center" shrinkToFit="1"/>
      <protection locked="0"/>
    </xf>
    <xf numFmtId="178" fontId="5" fillId="0" borderId="87" xfId="13" applyNumberFormat="1" applyFont="1" applyBorder="1" applyAlignment="1" applyProtection="1">
      <alignment horizontal="right" vertical="center" shrinkToFit="1"/>
      <protection locked="0"/>
    </xf>
    <xf numFmtId="178" fontId="5" fillId="0" borderId="88" xfId="13" applyNumberFormat="1" applyFont="1" applyBorder="1" applyAlignment="1" applyProtection="1">
      <alignment horizontal="right" vertical="center" shrinkToFit="1"/>
      <protection locked="0"/>
    </xf>
    <xf numFmtId="178" fontId="5" fillId="0" borderId="89" xfId="13" applyNumberFormat="1" applyFont="1" applyBorder="1" applyAlignment="1" applyProtection="1">
      <alignment horizontal="right" vertical="center" shrinkToFit="1"/>
      <protection locked="0"/>
    </xf>
    <xf numFmtId="178" fontId="5" fillId="0" borderId="90" xfId="13" applyNumberFormat="1" applyFont="1" applyBorder="1" applyAlignment="1" applyProtection="1">
      <alignment horizontal="right" vertical="center" shrinkToFit="1"/>
      <protection locked="0"/>
    </xf>
    <xf numFmtId="178" fontId="5" fillId="0" borderId="91" xfId="14" applyNumberFormat="1" applyFont="1" applyBorder="1" applyAlignment="1" applyProtection="1">
      <alignment horizontal="right" vertical="center" shrinkToFit="1"/>
      <protection locked="0"/>
    </xf>
    <xf numFmtId="0" fontId="5" fillId="0" borderId="86" xfId="14" applyFont="1" applyBorder="1" applyAlignment="1" applyProtection="1">
      <alignment horizontal="left" vertical="center" shrinkToFit="1"/>
      <protection locked="0"/>
    </xf>
    <xf numFmtId="0" fontId="5" fillId="0" borderId="92" xfId="14" applyFont="1" applyBorder="1" applyAlignment="1" applyProtection="1">
      <alignment horizontal="left" vertical="center" shrinkToFit="1"/>
      <protection locked="0"/>
    </xf>
    <xf numFmtId="0" fontId="5" fillId="0" borderId="93" xfId="14" applyFont="1" applyBorder="1" applyAlignment="1" applyProtection="1">
      <alignment horizontal="center" vertical="center" shrinkToFit="1"/>
      <protection locked="0"/>
    </xf>
    <xf numFmtId="178" fontId="5" fillId="0" borderId="82" xfId="14" applyNumberFormat="1" applyFont="1" applyBorder="1" applyAlignment="1" applyProtection="1">
      <alignment horizontal="right" vertical="center" shrinkToFit="1"/>
      <protection locked="0"/>
    </xf>
    <xf numFmtId="178" fontId="5" fillId="0" borderId="83" xfId="14" applyNumberFormat="1" applyFont="1" applyBorder="1" applyAlignment="1" applyProtection="1">
      <alignment horizontal="right" vertical="center" shrinkToFit="1"/>
      <protection locked="0"/>
    </xf>
    <xf numFmtId="178" fontId="5" fillId="0" borderId="84" xfId="14" applyNumberFormat="1" applyFont="1" applyBorder="1" applyAlignment="1" applyProtection="1">
      <alignment horizontal="right" vertical="center" shrinkToFit="1"/>
      <protection locked="0"/>
    </xf>
    <xf numFmtId="0" fontId="5" fillId="0" borderId="94" xfId="14" applyFont="1" applyBorder="1" applyAlignment="1" applyProtection="1">
      <alignment horizontal="left" vertical="center" shrinkToFit="1"/>
      <protection locked="0"/>
    </xf>
    <xf numFmtId="0" fontId="5" fillId="0" borderId="95" xfId="11" applyFont="1" applyBorder="1" applyAlignment="1" applyProtection="1">
      <alignment horizontal="center" vertical="center" shrinkToFit="1"/>
      <protection locked="0"/>
    </xf>
    <xf numFmtId="0" fontId="5" fillId="0" borderId="96" xfId="13" applyFont="1" applyBorder="1" applyAlignment="1" applyProtection="1">
      <alignment horizontal="left" vertical="center" shrinkToFit="1"/>
      <protection locked="0"/>
    </xf>
    <xf numFmtId="0" fontId="5" fillId="0" borderId="97" xfId="13" applyFont="1" applyBorder="1" applyAlignment="1" applyProtection="1">
      <alignment horizontal="left" vertical="center" shrinkToFit="1"/>
      <protection locked="0"/>
    </xf>
    <xf numFmtId="0" fontId="5" fillId="0" borderId="98" xfId="13" applyFont="1" applyBorder="1" applyAlignment="1" applyProtection="1">
      <alignment horizontal="left" vertical="center" shrinkToFit="1"/>
      <protection locked="0"/>
    </xf>
    <xf numFmtId="178" fontId="5" fillId="0" borderId="99" xfId="13" applyNumberFormat="1" applyFont="1" applyBorder="1" applyAlignment="1" applyProtection="1">
      <alignment horizontal="right" vertical="center" shrinkToFit="1"/>
      <protection locked="0"/>
    </xf>
    <xf numFmtId="178" fontId="5" fillId="0" borderId="100" xfId="13" applyNumberFormat="1" applyFont="1" applyBorder="1" applyAlignment="1" applyProtection="1">
      <alignment horizontal="right" vertical="center" shrinkToFit="1"/>
      <protection locked="0"/>
    </xf>
    <xf numFmtId="178" fontId="5" fillId="0" borderId="101" xfId="11" applyNumberFormat="1" applyFont="1" applyBorder="1" applyAlignment="1" applyProtection="1">
      <alignment horizontal="right" vertical="center" shrinkToFit="1"/>
      <protection locked="0"/>
    </xf>
    <xf numFmtId="178" fontId="5" fillId="0" borderId="102" xfId="13" applyNumberFormat="1" applyFont="1" applyBorder="1" applyAlignment="1" applyProtection="1">
      <alignment horizontal="right" vertical="center" shrinkToFit="1"/>
      <protection locked="0"/>
    </xf>
    <xf numFmtId="178" fontId="5" fillId="0" borderId="97" xfId="11" applyNumberFormat="1" applyFont="1" applyBorder="1" applyAlignment="1" applyProtection="1">
      <alignment horizontal="right" vertical="center" shrinkToFit="1"/>
      <protection locked="0"/>
    </xf>
    <xf numFmtId="178" fontId="5" fillId="0" borderId="103" xfId="13" applyNumberFormat="1" applyFont="1" applyBorder="1" applyAlignment="1" applyProtection="1">
      <alignment horizontal="right" vertical="center" shrinkToFit="1"/>
      <protection locked="0"/>
    </xf>
    <xf numFmtId="178" fontId="5" fillId="0" borderId="104" xfId="11" applyNumberFormat="1" applyFont="1" applyBorder="1" applyAlignment="1" applyProtection="1">
      <alignment horizontal="right" vertical="center" shrinkToFit="1"/>
      <protection locked="0"/>
    </xf>
    <xf numFmtId="0" fontId="5" fillId="0" borderId="100" xfId="14" applyFont="1" applyBorder="1" applyAlignment="1" applyProtection="1">
      <alignment horizontal="left" vertical="center" shrinkToFit="1"/>
      <protection locked="0"/>
    </xf>
    <xf numFmtId="0" fontId="5" fillId="0" borderId="105" xfId="14" applyFont="1" applyBorder="1" applyAlignment="1" applyProtection="1">
      <alignment horizontal="left" vertical="center" shrinkToFit="1"/>
      <protection locked="0"/>
    </xf>
    <xf numFmtId="0" fontId="5" fillId="0" borderId="106" xfId="14" applyFont="1" applyBorder="1" applyAlignment="1" applyProtection="1">
      <alignment horizontal="center" vertical="center" shrinkToFit="1"/>
      <protection locked="0"/>
    </xf>
    <xf numFmtId="178" fontId="5" fillId="0" borderId="96" xfId="11" applyNumberFormat="1" applyFont="1" applyBorder="1" applyAlignment="1" applyProtection="1">
      <alignment horizontal="right" vertical="center" shrinkToFit="1"/>
      <protection locked="0"/>
    </xf>
    <xf numFmtId="178" fontId="5" fillId="0" borderId="98" xfId="14" applyNumberFormat="1" applyFont="1" applyBorder="1" applyAlignment="1" applyProtection="1">
      <alignment horizontal="right" vertical="center" shrinkToFit="1"/>
      <protection locked="0"/>
    </xf>
    <xf numFmtId="0" fontId="5" fillId="0" borderId="103" xfId="14" applyFont="1" applyBorder="1" applyAlignment="1" applyProtection="1">
      <alignment horizontal="left" vertical="center" shrinkToFit="1"/>
      <protection locked="0"/>
    </xf>
    <xf numFmtId="178" fontId="5" fillId="0" borderId="107" xfId="13" applyNumberFormat="1" applyFont="1" applyBorder="1" applyAlignment="1" applyProtection="1">
      <alignment horizontal="right" vertical="center" shrinkToFit="1"/>
      <protection locked="0"/>
    </xf>
    <xf numFmtId="178" fontId="5" fillId="0" borderId="108" xfId="13" applyNumberFormat="1" applyFont="1" applyBorder="1" applyAlignment="1" applyProtection="1">
      <alignment horizontal="right" vertical="center" shrinkToFit="1"/>
      <protection locked="0"/>
    </xf>
    <xf numFmtId="178" fontId="5" fillId="0" borderId="109" xfId="13" applyNumberFormat="1" applyFont="1" applyBorder="1" applyAlignment="1" applyProtection="1">
      <alignment horizontal="right" vertical="center" shrinkToFit="1"/>
      <protection locked="0"/>
    </xf>
    <xf numFmtId="178" fontId="5" fillId="0" borderId="110" xfId="14" applyNumberFormat="1" applyFont="1" applyBorder="1" applyAlignment="1" applyProtection="1">
      <alignment horizontal="right" vertical="center" shrinkToFit="1"/>
      <protection locked="0"/>
    </xf>
    <xf numFmtId="0" fontId="5" fillId="0" borderId="108" xfId="14" applyFont="1" applyBorder="1" applyAlignment="1" applyProtection="1">
      <alignment horizontal="left" vertical="center" shrinkToFit="1"/>
      <protection locked="0"/>
    </xf>
    <xf numFmtId="0" fontId="5" fillId="0" borderId="111" xfId="14" applyFont="1" applyBorder="1" applyAlignment="1" applyProtection="1">
      <alignment horizontal="left" vertical="center" shrinkToFit="1"/>
      <protection locked="0"/>
    </xf>
    <xf numFmtId="0" fontId="5" fillId="0" borderId="50" xfId="11" applyFont="1" applyBorder="1" applyAlignment="1" applyProtection="1">
      <alignment horizontal="center" vertical="center"/>
      <protection locked="0"/>
    </xf>
    <xf numFmtId="0" fontId="5" fillId="0" borderId="52" xfId="11" applyFont="1" applyBorder="1" applyAlignment="1" applyProtection="1">
      <alignment horizontal="center" vertical="center"/>
      <protection locked="0"/>
    </xf>
    <xf numFmtId="0" fontId="5" fillId="5" borderId="112" xfId="11" applyFont="1" applyFill="1" applyBorder="1" applyAlignment="1" applyProtection="1">
      <alignment horizontal="center" vertical="center" shrinkToFit="1"/>
      <protection locked="0"/>
    </xf>
    <xf numFmtId="0" fontId="5" fillId="5" borderId="54" xfId="11" applyFont="1" applyFill="1" applyBorder="1" applyAlignment="1" applyProtection="1">
      <alignment horizontal="left" vertical="center" shrinkToFit="1"/>
      <protection locked="0"/>
    </xf>
    <xf numFmtId="0" fontId="5" fillId="5" borderId="55" xfId="11" applyFont="1" applyFill="1" applyBorder="1" applyAlignment="1" applyProtection="1">
      <alignment horizontal="left" vertical="center" shrinkToFit="1"/>
      <protection locked="0"/>
    </xf>
    <xf numFmtId="0" fontId="5" fillId="5" borderId="56" xfId="11" applyFont="1" applyFill="1" applyBorder="1" applyAlignment="1" applyProtection="1">
      <alignment horizontal="left" vertical="center" shrinkToFit="1"/>
      <protection locked="0"/>
    </xf>
    <xf numFmtId="178" fontId="5" fillId="5" borderId="113" xfId="14" applyNumberFormat="1" applyFont="1" applyFill="1" applyBorder="1" applyAlignment="1" applyProtection="1">
      <alignment horizontal="right" vertical="center" shrinkToFit="1"/>
      <protection locked="0"/>
    </xf>
    <xf numFmtId="178" fontId="5" fillId="5" borderId="114" xfId="14" applyNumberFormat="1" applyFont="1" applyFill="1" applyBorder="1" applyAlignment="1" applyProtection="1">
      <alignment horizontal="right" vertical="center" shrinkToFit="1"/>
      <protection locked="0"/>
    </xf>
    <xf numFmtId="178" fontId="5" fillId="5" borderId="115" xfId="14" applyNumberFormat="1" applyFont="1" applyFill="1" applyBorder="1" applyAlignment="1" applyProtection="1">
      <alignment horizontal="right" vertical="center" shrinkToFit="1"/>
      <protection locked="0"/>
    </xf>
    <xf numFmtId="178" fontId="5" fillId="5" borderId="116" xfId="14" applyNumberFormat="1" applyFont="1" applyFill="1" applyBorder="1" applyAlignment="1" applyProtection="1">
      <alignment horizontal="right" vertical="center" shrinkToFit="1"/>
      <protection locked="0"/>
    </xf>
    <xf numFmtId="178" fontId="5" fillId="5" borderId="117" xfId="14" applyNumberFormat="1" applyFont="1" applyFill="1" applyBorder="1" applyAlignment="1" applyProtection="1">
      <alignment horizontal="right" vertical="center" shrinkToFit="1"/>
      <protection locked="0"/>
    </xf>
    <xf numFmtId="178" fontId="5" fillId="5" borderId="118" xfId="14" applyNumberFormat="1" applyFont="1" applyFill="1" applyBorder="1" applyAlignment="1" applyProtection="1">
      <alignment horizontal="right" vertical="center" shrinkToFit="1"/>
      <protection locked="0"/>
    </xf>
    <xf numFmtId="178" fontId="5" fillId="5" borderId="119" xfId="11" applyNumberFormat="1" applyFont="1" applyFill="1" applyBorder="1" applyAlignment="1" applyProtection="1">
      <alignment horizontal="right" vertical="center" shrinkToFit="1"/>
      <protection locked="0"/>
    </xf>
    <xf numFmtId="0" fontId="5" fillId="5" borderId="114" xfId="14" applyFont="1" applyFill="1" applyBorder="1" applyAlignment="1" applyProtection="1">
      <alignment horizontal="left" vertical="center" shrinkToFit="1"/>
      <protection locked="0"/>
    </xf>
    <xf numFmtId="0" fontId="5" fillId="5" borderId="117" xfId="14" applyFont="1" applyFill="1" applyBorder="1" applyAlignment="1" applyProtection="1">
      <alignment horizontal="left" vertical="center" shrinkToFit="1"/>
      <protection locked="0"/>
    </xf>
    <xf numFmtId="178" fontId="5" fillId="5" borderId="62" xfId="14" applyNumberFormat="1" applyFont="1" applyFill="1" applyBorder="1" applyAlignment="1" applyProtection="1">
      <alignment horizontal="right" vertical="center" shrinkToFit="1"/>
      <protection locked="0"/>
    </xf>
    <xf numFmtId="178" fontId="5" fillId="5" borderId="55" xfId="14" applyNumberFormat="1" applyFont="1" applyFill="1" applyBorder="1" applyAlignment="1" applyProtection="1">
      <alignment horizontal="right" vertical="center" shrinkToFit="1"/>
      <protection locked="0"/>
    </xf>
    <xf numFmtId="178" fontId="5" fillId="5" borderId="57" xfId="14" applyNumberFormat="1" applyFont="1" applyFill="1" applyBorder="1" applyAlignment="1" applyProtection="1">
      <alignment horizontal="right" vertical="center" shrinkToFit="1"/>
      <protection locked="0"/>
    </xf>
    <xf numFmtId="0" fontId="5" fillId="2" borderId="19" xfId="11" applyFont="1" applyFill="1" applyBorder="1" applyAlignment="1">
      <alignment horizontal="left" vertical="center"/>
    </xf>
    <xf numFmtId="0" fontId="17" fillId="2" borderId="0" xfId="11" applyFont="1" applyFill="1">
      <alignment vertical="center"/>
    </xf>
    <xf numFmtId="0" fontId="5" fillId="4" borderId="18" xfId="11" applyFont="1" applyFill="1" applyBorder="1" applyAlignment="1" applyProtection="1">
      <alignment horizontal="center" vertical="center" wrapText="1" shrinkToFit="1"/>
      <protection locked="0"/>
    </xf>
    <xf numFmtId="0" fontId="5" fillId="4" borderId="19" xfId="11" applyFont="1" applyFill="1" applyBorder="1" applyAlignment="1" applyProtection="1">
      <alignment horizontal="center" vertical="center" shrinkToFit="1"/>
      <protection locked="0"/>
    </xf>
    <xf numFmtId="0" fontId="5" fillId="4" borderId="20" xfId="11" applyFont="1" applyFill="1" applyBorder="1" applyAlignment="1" applyProtection="1">
      <alignment horizontal="center" vertical="center" shrinkToFit="1"/>
      <protection locked="0"/>
    </xf>
    <xf numFmtId="0" fontId="5" fillId="4" borderId="76" xfId="11" applyFont="1" applyFill="1" applyBorder="1" applyAlignment="1" applyProtection="1">
      <alignment horizontal="center" vertical="center" shrinkToFit="1"/>
      <protection locked="0"/>
    </xf>
    <xf numFmtId="0" fontId="5" fillId="4" borderId="77" xfId="11" applyFont="1" applyFill="1" applyBorder="1" applyAlignment="1" applyProtection="1">
      <alignment horizontal="center" vertical="center" shrinkToFit="1"/>
      <protection locked="0"/>
    </xf>
    <xf numFmtId="0" fontId="5" fillId="4" borderId="80" xfId="11" applyFont="1" applyFill="1" applyBorder="1" applyAlignment="1" applyProtection="1">
      <alignment horizontal="center" vertical="center" shrinkToFit="1"/>
      <protection locked="0"/>
    </xf>
    <xf numFmtId="0" fontId="5" fillId="0" borderId="120" xfId="11" applyFont="1" applyBorder="1" applyAlignment="1" applyProtection="1">
      <alignment horizontal="center" vertical="center" shrinkToFit="1"/>
      <protection locked="0"/>
    </xf>
    <xf numFmtId="178" fontId="5" fillId="0" borderId="121" xfId="13" applyNumberFormat="1" applyFont="1" applyBorder="1" applyAlignment="1" applyProtection="1">
      <alignment horizontal="right" vertical="center" shrinkToFit="1"/>
      <protection locked="0"/>
    </xf>
    <xf numFmtId="178" fontId="5" fillId="0" borderId="122" xfId="13" applyNumberFormat="1" applyFont="1" applyBorder="1" applyAlignment="1" applyProtection="1">
      <alignment horizontal="right" vertical="center" shrinkToFit="1"/>
      <protection locked="0"/>
    </xf>
    <xf numFmtId="178" fontId="5" fillId="0" borderId="123" xfId="13" applyNumberFormat="1" applyFont="1" applyBorder="1" applyAlignment="1" applyProtection="1">
      <alignment horizontal="right" vertical="center" shrinkToFit="1"/>
      <protection locked="0"/>
    </xf>
    <xf numFmtId="178" fontId="5" fillId="0" borderId="124" xfId="13" applyNumberFormat="1" applyFont="1" applyBorder="1" applyAlignment="1" applyProtection="1">
      <alignment horizontal="right" vertical="center" shrinkToFit="1"/>
      <protection locked="0"/>
    </xf>
    <xf numFmtId="178" fontId="5" fillId="0" borderId="125" xfId="13" applyNumberFormat="1" applyFont="1" applyBorder="1" applyAlignment="1" applyProtection="1">
      <alignment horizontal="right" vertical="center" shrinkToFit="1"/>
      <protection locked="0"/>
    </xf>
    <xf numFmtId="178" fontId="5" fillId="0" borderId="126" xfId="11" applyNumberFormat="1" applyFont="1" applyBorder="1" applyAlignment="1" applyProtection="1">
      <alignment horizontal="right" vertical="center" shrinkToFit="1"/>
      <protection locked="0"/>
    </xf>
    <xf numFmtId="179" fontId="5" fillId="0" borderId="122" xfId="11" applyNumberFormat="1" applyFont="1" applyBorder="1" applyAlignment="1" applyProtection="1">
      <alignment horizontal="right" vertical="center" shrinkToFit="1"/>
      <protection locked="0"/>
    </xf>
    <xf numFmtId="0" fontId="5" fillId="0" borderId="122" xfId="11" applyFont="1" applyBorder="1" applyAlignment="1" applyProtection="1">
      <alignment horizontal="left" vertical="center" shrinkToFit="1"/>
      <protection locked="0"/>
    </xf>
    <xf numFmtId="0" fontId="5" fillId="0" borderId="125" xfId="11" applyFont="1" applyBorder="1" applyAlignment="1" applyProtection="1">
      <alignment horizontal="left" vertical="center" shrinkToFit="1"/>
      <protection locked="0"/>
    </xf>
    <xf numFmtId="179" fontId="5" fillId="0" borderId="100" xfId="11" applyNumberFormat="1" applyFont="1" applyBorder="1" applyAlignment="1" applyProtection="1">
      <alignment horizontal="right" vertical="center" shrinkToFit="1"/>
      <protection locked="0"/>
    </xf>
    <xf numFmtId="178" fontId="5" fillId="2" borderId="99" xfId="12" applyNumberFormat="1" applyFont="1" applyFill="1" applyBorder="1" applyAlignment="1" applyProtection="1">
      <alignment horizontal="right" vertical="center" shrinkToFit="1"/>
      <protection locked="0"/>
    </xf>
    <xf numFmtId="178" fontId="5" fillId="2" borderId="100" xfId="12" applyNumberFormat="1" applyFont="1" applyFill="1" applyBorder="1" applyAlignment="1" applyProtection="1">
      <alignment horizontal="right" vertical="center" shrinkToFit="1"/>
      <protection locked="0"/>
    </xf>
    <xf numFmtId="178" fontId="5" fillId="2" borderId="101" xfId="12" applyNumberFormat="1" applyFont="1" applyFill="1" applyBorder="1" applyAlignment="1" applyProtection="1">
      <alignment horizontal="right" vertical="center" shrinkToFit="1"/>
      <protection locked="0"/>
    </xf>
    <xf numFmtId="178" fontId="5" fillId="2" borderId="104" xfId="12" applyNumberFormat="1" applyFont="1" applyFill="1" applyBorder="1" applyAlignment="1" applyProtection="1">
      <alignment horizontal="right" vertical="center" shrinkToFit="1"/>
      <protection locked="0"/>
    </xf>
    <xf numFmtId="179" fontId="5" fillId="2" borderId="100" xfId="12" applyNumberFormat="1" applyFont="1" applyFill="1" applyBorder="1" applyAlignment="1" applyProtection="1">
      <alignment horizontal="right" vertical="center" shrinkToFit="1"/>
      <protection locked="0"/>
    </xf>
    <xf numFmtId="0" fontId="5" fillId="0" borderId="65" xfId="11" applyFont="1" applyBorder="1" applyAlignment="1" applyProtection="1">
      <alignment horizontal="center" vertical="center" shrinkToFit="1"/>
      <protection locked="0"/>
    </xf>
    <xf numFmtId="178" fontId="5" fillId="5" borderId="127" xfId="11" applyNumberFormat="1" applyFont="1" applyFill="1" applyBorder="1" applyAlignment="1" applyProtection="1">
      <alignment horizontal="right" vertical="center" shrinkToFit="1"/>
      <protection locked="0"/>
    </xf>
    <xf numFmtId="178" fontId="5" fillId="5" borderId="128" xfId="11" applyNumberFormat="1" applyFont="1" applyFill="1" applyBorder="1" applyAlignment="1" applyProtection="1">
      <alignment horizontal="right" vertical="center" shrinkToFit="1"/>
      <protection locked="0"/>
    </xf>
    <xf numFmtId="179" fontId="5" fillId="5" borderId="119" xfId="11" applyNumberFormat="1" applyFont="1" applyFill="1" applyBorder="1" applyAlignment="1" applyProtection="1">
      <alignment horizontal="right" vertical="center" shrinkToFit="1"/>
      <protection locked="0"/>
    </xf>
    <xf numFmtId="0" fontId="5" fillId="4" borderId="16" xfId="11" applyFont="1" applyFill="1" applyBorder="1" applyAlignment="1" applyProtection="1">
      <alignment horizontal="center" vertical="center" wrapText="1" shrinkToFit="1"/>
      <protection locked="0"/>
    </xf>
    <xf numFmtId="0" fontId="5" fillId="4" borderId="14" xfId="11" applyFont="1" applyFill="1" applyBorder="1" applyAlignment="1" applyProtection="1">
      <alignment horizontal="center" vertical="center" shrinkToFit="1"/>
      <protection locked="0"/>
    </xf>
    <xf numFmtId="0" fontId="5" fillId="2" borderId="106" xfId="11" applyFont="1" applyFill="1" applyBorder="1" applyAlignment="1" applyProtection="1">
      <alignment horizontal="center" vertical="center" shrinkToFit="1"/>
      <protection locked="0"/>
    </xf>
    <xf numFmtId="0" fontId="5" fillId="2" borderId="96" xfId="11" applyFont="1" applyFill="1" applyBorder="1" applyAlignment="1" applyProtection="1">
      <alignment horizontal="left" vertical="center" shrinkToFit="1"/>
      <protection locked="0"/>
    </xf>
    <xf numFmtId="0" fontId="5" fillId="2" borderId="97" xfId="11" applyFont="1" applyFill="1" applyBorder="1" applyAlignment="1" applyProtection="1">
      <alignment horizontal="left" vertical="center" shrinkToFit="1"/>
      <protection locked="0"/>
    </xf>
    <xf numFmtId="0" fontId="5" fillId="2" borderId="98" xfId="11" applyFont="1" applyFill="1" applyBorder="1" applyAlignment="1" applyProtection="1">
      <alignment horizontal="left" vertical="center" shrinkToFit="1"/>
      <protection locked="0"/>
    </xf>
    <xf numFmtId="178" fontId="5" fillId="2" borderId="96" xfId="11" applyNumberFormat="1" applyFont="1" applyFill="1" applyBorder="1" applyAlignment="1" applyProtection="1">
      <alignment horizontal="right" vertical="center" shrinkToFit="1"/>
      <protection locked="0"/>
    </xf>
    <xf numFmtId="178" fontId="5" fillId="2" borderId="97" xfId="11" applyNumberFormat="1" applyFont="1" applyFill="1" applyBorder="1" applyAlignment="1" applyProtection="1">
      <alignment horizontal="right" vertical="center" shrinkToFit="1"/>
      <protection locked="0"/>
    </xf>
    <xf numFmtId="178" fontId="5" fillId="2" borderId="98" xfId="11" applyNumberFormat="1" applyFont="1" applyFill="1" applyBorder="1" applyAlignment="1" applyProtection="1">
      <alignment horizontal="right" vertical="center" shrinkToFit="1"/>
      <protection locked="0"/>
    </xf>
    <xf numFmtId="0" fontId="5" fillId="2" borderId="103" xfId="11" applyFont="1" applyFill="1" applyBorder="1" applyAlignment="1" applyProtection="1">
      <alignment horizontal="left" vertical="center" shrinkToFit="1"/>
      <protection locked="0"/>
    </xf>
    <xf numFmtId="0" fontId="5" fillId="4" borderId="79" xfId="11" applyFont="1" applyFill="1" applyBorder="1" applyAlignment="1" applyProtection="1">
      <alignment horizontal="center" vertical="center" shrinkToFit="1"/>
      <protection locked="0"/>
    </xf>
    <xf numFmtId="0" fontId="5" fillId="4" borderId="78" xfId="11" applyFont="1" applyFill="1" applyBorder="1" applyAlignment="1" applyProtection="1">
      <alignment horizontal="center" vertical="center" shrinkToFit="1"/>
      <protection locked="0"/>
    </xf>
    <xf numFmtId="0" fontId="5" fillId="4" borderId="79" xfId="11" applyFont="1" applyFill="1" applyBorder="1" applyAlignment="1" applyProtection="1">
      <alignment horizontal="center" vertical="center"/>
      <protection locked="0"/>
    </xf>
    <xf numFmtId="0" fontId="5" fillId="0" borderId="129" xfId="11" applyFont="1" applyBorder="1" applyAlignment="1" applyProtection="1">
      <alignment horizontal="center" vertical="center" shrinkToFit="1"/>
      <protection locked="0"/>
    </xf>
    <xf numFmtId="0" fontId="5" fillId="2" borderId="130" xfId="11" applyFont="1" applyFill="1" applyBorder="1" applyAlignment="1" applyProtection="1">
      <alignment horizontal="left" vertical="center" shrinkToFit="1"/>
      <protection locked="0"/>
    </xf>
    <xf numFmtId="0" fontId="5" fillId="2" borderId="131" xfId="11" applyFont="1" applyFill="1" applyBorder="1" applyAlignment="1" applyProtection="1">
      <alignment horizontal="left" vertical="center" shrinkToFit="1"/>
      <protection locked="0"/>
    </xf>
    <xf numFmtId="0" fontId="5" fillId="2" borderId="132" xfId="11" applyFont="1" applyFill="1" applyBorder="1" applyAlignment="1" applyProtection="1">
      <alignment horizontal="left" vertical="center" shrinkToFit="1"/>
      <protection locked="0"/>
    </xf>
    <xf numFmtId="178" fontId="5" fillId="2" borderId="107" xfId="11" applyNumberFormat="1" applyFont="1" applyFill="1" applyBorder="1" applyAlignment="1" applyProtection="1">
      <alignment horizontal="right" vertical="center" shrinkToFit="1"/>
      <protection locked="0"/>
    </xf>
    <xf numFmtId="178" fontId="5" fillId="2" borderId="108" xfId="11" applyNumberFormat="1" applyFont="1" applyFill="1" applyBorder="1" applyAlignment="1" applyProtection="1">
      <alignment horizontal="right" vertical="center" shrinkToFit="1"/>
      <protection locked="0"/>
    </xf>
    <xf numFmtId="0" fontId="5" fillId="2" borderId="108" xfId="11" applyFont="1" applyFill="1" applyBorder="1" applyAlignment="1" applyProtection="1">
      <alignment horizontal="left" vertical="center" shrinkToFit="1"/>
      <protection locked="0"/>
    </xf>
    <xf numFmtId="0" fontId="5" fillId="2" borderId="111" xfId="11" applyFont="1" applyFill="1" applyBorder="1" applyAlignment="1" applyProtection="1">
      <alignment horizontal="left" vertical="center" shrinkToFit="1"/>
      <protection locked="0"/>
    </xf>
    <xf numFmtId="0" fontId="5" fillId="2" borderId="0" xfId="11" applyFont="1" applyFill="1" applyAlignment="1">
      <alignment horizontal="center" vertical="center" shrinkToFit="1"/>
    </xf>
    <xf numFmtId="0" fontId="5" fillId="2" borderId="0" xfId="11" applyFont="1" applyFill="1" applyAlignment="1">
      <alignment horizontal="left" vertical="center" shrinkToFit="1"/>
    </xf>
    <xf numFmtId="178" fontId="5" fillId="2" borderId="0" xfId="11" applyNumberFormat="1" applyFont="1" applyFill="1" applyAlignment="1">
      <alignment horizontal="right" vertical="center" shrinkToFit="1"/>
    </xf>
    <xf numFmtId="178" fontId="5" fillId="2" borderId="0" xfId="11" applyNumberFormat="1" applyFont="1" applyFill="1" applyAlignment="1">
      <alignment horizontal="left" vertical="center" shrinkToFit="1"/>
    </xf>
    <xf numFmtId="178" fontId="5" fillId="5" borderId="133" xfId="11" applyNumberFormat="1" applyFont="1" applyFill="1" applyBorder="1" applyAlignment="1" applyProtection="1">
      <alignment horizontal="right" vertical="center" shrinkToFit="1"/>
      <protection locked="0"/>
    </xf>
    <xf numFmtId="178" fontId="5" fillId="5" borderId="134" xfId="11" applyNumberFormat="1" applyFont="1" applyFill="1" applyBorder="1" applyAlignment="1" applyProtection="1">
      <alignment horizontal="right" vertical="center" shrinkToFit="1"/>
      <protection locked="0"/>
    </xf>
    <xf numFmtId="178" fontId="5" fillId="5" borderId="135" xfId="11" applyNumberFormat="1" applyFont="1" applyFill="1" applyBorder="1" applyAlignment="1" applyProtection="1">
      <alignment horizontal="right" vertical="center" shrinkToFit="1"/>
      <protection locked="0"/>
    </xf>
    <xf numFmtId="178" fontId="5" fillId="5" borderId="54" xfId="11" applyNumberFormat="1" applyFont="1" applyFill="1" applyBorder="1" applyAlignment="1" applyProtection="1">
      <alignment horizontal="right" vertical="center" shrinkToFit="1"/>
      <protection locked="0"/>
    </xf>
    <xf numFmtId="178" fontId="5" fillId="5" borderId="56" xfId="11" applyNumberFormat="1" applyFont="1" applyFill="1" applyBorder="1" applyAlignment="1" applyProtection="1">
      <alignment horizontal="right" vertical="center" shrinkToFit="1"/>
      <protection locked="0"/>
    </xf>
    <xf numFmtId="0" fontId="5" fillId="5" borderId="57" xfId="11" applyFont="1" applyFill="1" applyBorder="1" applyAlignment="1" applyProtection="1">
      <alignment horizontal="left" vertical="center" shrinkToFit="1"/>
      <protection locked="0"/>
    </xf>
    <xf numFmtId="0" fontId="5" fillId="2" borderId="19" xfId="11" applyFont="1" applyFill="1" applyBorder="1" applyAlignment="1">
      <alignment horizontal="left" vertical="center" wrapText="1"/>
    </xf>
    <xf numFmtId="0" fontId="5" fillId="2" borderId="0" xfId="11" applyFont="1" applyFill="1" applyAlignment="1">
      <alignment horizontal="left" vertical="center"/>
    </xf>
    <xf numFmtId="0" fontId="5" fillId="2" borderId="46" xfId="11" applyFont="1" applyFill="1" applyBorder="1">
      <alignment vertical="center"/>
    </xf>
    <xf numFmtId="0" fontId="5" fillId="2" borderId="46" xfId="11" applyFont="1" applyFill="1" applyBorder="1" applyAlignment="1">
      <alignment horizontal="center" vertical="center"/>
    </xf>
    <xf numFmtId="0" fontId="5" fillId="2" borderId="29" xfId="11" applyFont="1" applyFill="1" applyBorder="1" applyAlignment="1">
      <alignment horizontal="center" vertical="center"/>
    </xf>
    <xf numFmtId="0" fontId="5" fillId="2" borderId="7" xfId="11" applyFont="1" applyFill="1" applyBorder="1" applyAlignment="1">
      <alignment horizontal="center" vertical="center"/>
    </xf>
    <xf numFmtId="0" fontId="5" fillId="2" borderId="30" xfId="11" applyFont="1" applyFill="1" applyBorder="1" applyAlignment="1">
      <alignment horizontal="center" vertical="center"/>
    </xf>
    <xf numFmtId="0" fontId="5" fillId="2" borderId="34" xfId="11" applyFont="1" applyFill="1" applyBorder="1" applyAlignment="1">
      <alignment horizontal="center" vertical="center"/>
    </xf>
    <xf numFmtId="0" fontId="5" fillId="2" borderId="5" xfId="11" applyFont="1" applyFill="1" applyBorder="1" applyAlignment="1">
      <alignment horizontal="center" vertical="center"/>
    </xf>
    <xf numFmtId="0" fontId="5" fillId="2" borderId="10" xfId="11" applyFont="1" applyFill="1" applyBorder="1" applyAlignment="1">
      <alignment horizontal="center" vertical="center"/>
    </xf>
    <xf numFmtId="0" fontId="5" fillId="2" borderId="8" xfId="11" applyFont="1" applyFill="1" applyBorder="1" applyAlignment="1">
      <alignment horizontal="center" vertical="center"/>
    </xf>
    <xf numFmtId="0" fontId="5" fillId="2" borderId="53" xfId="11" applyFont="1" applyFill="1" applyBorder="1" applyAlignment="1">
      <alignment horizontal="center" vertical="center"/>
    </xf>
    <xf numFmtId="0" fontId="5" fillId="2" borderId="9" xfId="11" applyFont="1" applyFill="1" applyBorder="1" applyAlignment="1">
      <alignment horizontal="center" vertical="center"/>
    </xf>
    <xf numFmtId="0" fontId="5" fillId="2" borderId="38" xfId="11" applyFont="1" applyFill="1" applyBorder="1">
      <alignment vertical="center"/>
    </xf>
    <xf numFmtId="0" fontId="5" fillId="2" borderId="6" xfId="11" applyFont="1" applyFill="1" applyBorder="1">
      <alignment vertical="center"/>
    </xf>
    <xf numFmtId="0" fontId="5" fillId="2" borderId="11" xfId="11" applyFont="1" applyFill="1" applyBorder="1">
      <alignment vertical="center"/>
    </xf>
    <xf numFmtId="178" fontId="5" fillId="2" borderId="3" xfId="13" applyNumberFormat="1" applyFont="1" applyFill="1" applyBorder="1" applyAlignment="1">
      <alignment horizontal="right" vertical="center" shrinkToFit="1"/>
    </xf>
    <xf numFmtId="178" fontId="5" fillId="2" borderId="6" xfId="13" applyNumberFormat="1" applyFont="1" applyFill="1" applyBorder="1" applyAlignment="1">
      <alignment horizontal="right" vertical="center" shrinkToFit="1"/>
    </xf>
    <xf numFmtId="178" fontId="5" fillId="2" borderId="66" xfId="13" applyNumberFormat="1" applyFont="1" applyFill="1" applyBorder="1" applyAlignment="1">
      <alignment horizontal="right" vertical="center" shrinkToFit="1"/>
    </xf>
    <xf numFmtId="178" fontId="5" fillId="2" borderId="68" xfId="13" applyNumberFormat="1" applyFont="1" applyFill="1" applyBorder="1" applyAlignment="1">
      <alignment horizontal="right" vertical="center" shrinkToFit="1"/>
    </xf>
    <xf numFmtId="179" fontId="5" fillId="2" borderId="68" xfId="13" applyNumberFormat="1" applyFont="1" applyFill="1" applyBorder="1" applyAlignment="1">
      <alignment horizontal="right" vertical="center" shrinkToFit="1"/>
    </xf>
    <xf numFmtId="179" fontId="5" fillId="2" borderId="6" xfId="13" applyNumberFormat="1" applyFont="1" applyFill="1" applyBorder="1" applyAlignment="1">
      <alignment horizontal="right" vertical="center" shrinkToFit="1"/>
    </xf>
    <xf numFmtId="179" fontId="5" fillId="2" borderId="39" xfId="13" applyNumberFormat="1" applyFont="1" applyFill="1" applyBorder="1" applyAlignment="1">
      <alignment horizontal="right" vertical="center" shrinkToFit="1"/>
    </xf>
    <xf numFmtId="0" fontId="5" fillId="2" borderId="38" xfId="11" applyFont="1" applyFill="1" applyBorder="1" applyAlignment="1">
      <alignment horizontal="center" vertical="top"/>
    </xf>
    <xf numFmtId="0" fontId="5" fillId="2" borderId="6" xfId="11" applyFont="1" applyFill="1" applyBorder="1" applyAlignment="1">
      <alignment horizontal="center" vertical="top"/>
    </xf>
    <xf numFmtId="0" fontId="5" fillId="2" borderId="3" xfId="11" applyFont="1" applyFill="1" applyBorder="1">
      <alignment vertical="center"/>
    </xf>
    <xf numFmtId="178" fontId="5" fillId="2" borderId="136" xfId="13" applyNumberFormat="1" applyFont="1" applyFill="1" applyBorder="1" applyAlignment="1">
      <alignment horizontal="right" vertical="center" shrinkToFit="1"/>
    </xf>
    <xf numFmtId="178" fontId="5" fillId="2" borderId="67" xfId="13" applyNumberFormat="1" applyFont="1" applyFill="1" applyBorder="1" applyAlignment="1">
      <alignment horizontal="right" vertical="center" shrinkToFit="1"/>
    </xf>
    <xf numFmtId="179" fontId="5" fillId="2" borderId="137" xfId="13" applyNumberFormat="1" applyFont="1" applyFill="1" applyBorder="1" applyAlignment="1">
      <alignment horizontal="right" vertical="center" shrinkToFit="1"/>
    </xf>
    <xf numFmtId="179" fontId="5" fillId="2" borderId="36" xfId="13" applyNumberFormat="1" applyFont="1" applyFill="1" applyBorder="1" applyAlignment="1">
      <alignment horizontal="right" vertical="center" shrinkToFit="1"/>
    </xf>
    <xf numFmtId="0" fontId="5" fillId="2" borderId="3" xfId="11" applyFont="1" applyFill="1" applyBorder="1" applyAlignment="1">
      <alignment horizontal="center" vertical="center" textRotation="255" wrapText="1"/>
    </xf>
    <xf numFmtId="0" fontId="5" fillId="2" borderId="11" xfId="11" applyFont="1" applyFill="1" applyBorder="1" applyAlignment="1">
      <alignment horizontal="center" vertical="center" textRotation="255" wrapText="1"/>
    </xf>
    <xf numFmtId="179" fontId="5" fillId="2" borderId="67" xfId="13" applyNumberFormat="1" applyFont="1" applyFill="1" applyBorder="1" applyAlignment="1">
      <alignment horizontal="right" vertical="center" shrinkToFit="1"/>
    </xf>
    <xf numFmtId="179" fontId="5" fillId="2" borderId="138" xfId="13" applyNumberFormat="1" applyFont="1" applyFill="1" applyBorder="1" applyAlignment="1">
      <alignment horizontal="right" vertical="center" shrinkToFit="1"/>
    </xf>
    <xf numFmtId="0" fontId="5" fillId="2" borderId="27" xfId="11" applyFont="1" applyFill="1" applyBorder="1" applyAlignment="1">
      <alignment horizontal="left" vertical="center"/>
    </xf>
    <xf numFmtId="0" fontId="5" fillId="2" borderId="1" xfId="11" applyFont="1" applyFill="1" applyBorder="1" applyAlignment="1">
      <alignment horizontal="left" vertical="center"/>
    </xf>
    <xf numFmtId="178" fontId="5" fillId="2" borderId="2" xfId="12" applyNumberFormat="1" applyFont="1" applyFill="1" applyBorder="1" applyAlignment="1">
      <alignment horizontal="right" vertical="center" shrinkToFit="1"/>
    </xf>
    <xf numFmtId="178" fontId="5" fillId="2" borderId="0" xfId="11" applyNumberFormat="1" applyFont="1" applyFill="1" applyAlignment="1">
      <alignment horizontal="right" vertical="center" shrinkToFit="1"/>
    </xf>
    <xf numFmtId="178" fontId="5" fillId="2" borderId="69" xfId="12" applyNumberFormat="1" applyFont="1" applyFill="1" applyBorder="1" applyAlignment="1">
      <alignment horizontal="right" vertical="center" shrinkToFit="1"/>
    </xf>
    <xf numFmtId="178" fontId="5" fillId="2" borderId="72" xfId="12" applyNumberFormat="1" applyFont="1" applyFill="1" applyBorder="1" applyAlignment="1">
      <alignment horizontal="right" vertical="center" shrinkToFit="1"/>
    </xf>
    <xf numFmtId="179" fontId="5" fillId="2" borderId="72" xfId="12" applyNumberFormat="1" applyFont="1" applyFill="1" applyBorder="1" applyAlignment="1">
      <alignment horizontal="right" vertical="center" shrinkToFit="1"/>
    </xf>
    <xf numFmtId="179" fontId="5" fillId="2" borderId="0" xfId="12" applyNumberFormat="1" applyFont="1" applyFill="1" applyAlignment="1">
      <alignment horizontal="right" vertical="center" shrinkToFit="1"/>
    </xf>
    <xf numFmtId="179" fontId="5" fillId="2" borderId="28" xfId="12" applyNumberFormat="1" applyFont="1" applyFill="1" applyBorder="1" applyAlignment="1">
      <alignment horizontal="right" vertical="center" shrinkToFit="1"/>
    </xf>
    <xf numFmtId="0" fontId="5" fillId="2" borderId="27" xfId="11" applyFont="1" applyFill="1" applyBorder="1" applyAlignment="1">
      <alignment horizontal="center" vertical="top"/>
    </xf>
    <xf numFmtId="0" fontId="5" fillId="2" borderId="0" xfId="11" applyFont="1" applyFill="1" applyAlignment="1">
      <alignment horizontal="center" vertical="top"/>
    </xf>
    <xf numFmtId="0" fontId="5" fillId="2" borderId="2" xfId="11" applyFont="1" applyFill="1" applyBorder="1">
      <alignment vertical="center"/>
    </xf>
    <xf numFmtId="0" fontId="5" fillId="2" borderId="0" xfId="11" applyFont="1" applyFill="1">
      <alignment vertical="center"/>
    </xf>
    <xf numFmtId="0" fontId="5" fillId="2" borderId="1" xfId="11" applyFont="1" applyFill="1" applyBorder="1">
      <alignment vertical="center"/>
    </xf>
    <xf numFmtId="178" fontId="5" fillId="2" borderId="139" xfId="13" applyNumberFormat="1" applyFont="1" applyFill="1" applyBorder="1" applyAlignment="1">
      <alignment horizontal="right" vertical="center" shrinkToFit="1"/>
    </xf>
    <xf numFmtId="178" fontId="5" fillId="2" borderId="70" xfId="13" applyNumberFormat="1" applyFont="1" applyFill="1" applyBorder="1" applyAlignment="1">
      <alignment horizontal="right" vertical="center" shrinkToFit="1"/>
    </xf>
    <xf numFmtId="179" fontId="5" fillId="2" borderId="71" xfId="13" applyNumberFormat="1" applyFont="1" applyFill="1" applyBorder="1" applyAlignment="1">
      <alignment horizontal="right" vertical="center" shrinkToFit="1"/>
    </xf>
    <xf numFmtId="179" fontId="5" fillId="2" borderId="25" xfId="13" applyNumberFormat="1" applyFont="1" applyFill="1" applyBorder="1" applyAlignment="1">
      <alignment horizontal="right" vertical="center" shrinkToFit="1"/>
    </xf>
    <xf numFmtId="0" fontId="5" fillId="2" borderId="2" xfId="11" applyFont="1" applyFill="1" applyBorder="1" applyAlignment="1">
      <alignment horizontal="center" vertical="center" textRotation="255" wrapText="1"/>
    </xf>
    <xf numFmtId="0" fontId="5" fillId="2" borderId="1" xfId="11" applyFont="1" applyFill="1" applyBorder="1" applyAlignment="1">
      <alignment horizontal="center" vertical="center" textRotation="255" wrapText="1"/>
    </xf>
    <xf numFmtId="179" fontId="5" fillId="2" borderId="70" xfId="13" applyNumberFormat="1" applyFont="1" applyFill="1" applyBorder="1" applyAlignment="1">
      <alignment horizontal="right" vertical="center" shrinkToFit="1"/>
    </xf>
    <xf numFmtId="179" fontId="5" fillId="2" borderId="140" xfId="13" applyNumberFormat="1" applyFont="1" applyFill="1" applyBorder="1" applyAlignment="1">
      <alignment horizontal="right" vertical="center" shrinkToFit="1"/>
    </xf>
    <xf numFmtId="0" fontId="5" fillId="2" borderId="38" xfId="11" applyFont="1" applyFill="1" applyBorder="1" applyAlignment="1">
      <alignment horizontal="center" vertical="center" textRotation="255" shrinkToFit="1"/>
    </xf>
    <xf numFmtId="0" fontId="5" fillId="2" borderId="11" xfId="11" applyFont="1" applyFill="1" applyBorder="1" applyAlignment="1">
      <alignment horizontal="center" vertical="center" textRotation="255" shrinkToFit="1"/>
    </xf>
    <xf numFmtId="0" fontId="5" fillId="2" borderId="27" xfId="11" applyFont="1" applyFill="1" applyBorder="1" applyAlignment="1">
      <alignment horizontal="center" vertical="center" textRotation="255" shrinkToFit="1"/>
    </xf>
    <xf numFmtId="0" fontId="5" fillId="2" borderId="1" xfId="11" applyFont="1" applyFill="1" applyBorder="1" applyAlignment="1">
      <alignment horizontal="center" vertical="center" textRotation="255" shrinkToFit="1"/>
    </xf>
    <xf numFmtId="0" fontId="5" fillId="2" borderId="29" xfId="11" applyFont="1" applyFill="1" applyBorder="1" applyAlignment="1">
      <alignment horizontal="center" vertical="center" textRotation="255" shrinkToFit="1"/>
    </xf>
    <xf numFmtId="0" fontId="5" fillId="2" borderId="12" xfId="11" applyFont="1" applyFill="1" applyBorder="1" applyAlignment="1">
      <alignment horizontal="center" vertical="center" textRotation="255" shrinkToFit="1"/>
    </xf>
    <xf numFmtId="0" fontId="5" fillId="2" borderId="7" xfId="11" applyFont="1" applyFill="1" applyBorder="1">
      <alignment vertical="center"/>
    </xf>
    <xf numFmtId="0" fontId="5" fillId="2" borderId="12" xfId="11" applyFont="1" applyFill="1" applyBorder="1">
      <alignment vertical="center"/>
    </xf>
    <xf numFmtId="0" fontId="4" fillId="2" borderId="2" xfId="11" applyFill="1" applyBorder="1" applyAlignment="1">
      <alignment vertical="center" shrinkToFit="1"/>
    </xf>
    <xf numFmtId="0" fontId="4" fillId="2" borderId="0" xfId="11" applyFill="1" applyAlignment="1">
      <alignment vertical="center" shrinkToFit="1"/>
    </xf>
    <xf numFmtId="0" fontId="4" fillId="2" borderId="1" xfId="11" applyFill="1" applyBorder="1" applyAlignment="1">
      <alignment vertical="center" shrinkToFit="1"/>
    </xf>
    <xf numFmtId="0" fontId="5" fillId="2" borderId="5" xfId="11" applyFont="1" applyFill="1" applyBorder="1" applyAlignment="1">
      <alignment horizontal="center" vertical="center" wrapText="1"/>
    </xf>
    <xf numFmtId="178" fontId="5" fillId="2" borderId="8" xfId="13" applyNumberFormat="1" applyFont="1" applyFill="1" applyBorder="1" applyAlignment="1">
      <alignment horizontal="right" vertical="center" shrinkToFit="1"/>
    </xf>
    <xf numFmtId="178" fontId="5" fillId="2" borderId="5" xfId="13" applyNumberFormat="1" applyFont="1" applyFill="1" applyBorder="1" applyAlignment="1">
      <alignment horizontal="right" vertical="center" shrinkToFit="1"/>
    </xf>
    <xf numFmtId="178" fontId="5" fillId="2" borderId="141" xfId="13" applyNumberFormat="1" applyFont="1" applyFill="1" applyBorder="1" applyAlignment="1">
      <alignment horizontal="right" vertical="center" shrinkToFit="1"/>
    </xf>
    <xf numFmtId="178" fontId="5" fillId="2" borderId="142" xfId="13" applyNumberFormat="1" applyFont="1" applyFill="1" applyBorder="1" applyAlignment="1">
      <alignment horizontal="right" vertical="center" shrinkToFit="1"/>
    </xf>
    <xf numFmtId="178" fontId="5" fillId="2" borderId="143" xfId="13" applyNumberFormat="1" applyFont="1" applyFill="1" applyBorder="1" applyAlignment="1">
      <alignment horizontal="right" vertical="center" shrinkToFit="1"/>
    </xf>
    <xf numFmtId="178" fontId="5" fillId="2" borderId="144" xfId="13" applyNumberFormat="1" applyFont="1" applyFill="1" applyBorder="1" applyAlignment="1">
      <alignment horizontal="right" vertical="center" shrinkToFit="1"/>
    </xf>
    <xf numFmtId="178" fontId="5" fillId="2" borderId="145" xfId="13" applyNumberFormat="1" applyFont="1" applyFill="1" applyBorder="1" applyAlignment="1">
      <alignment horizontal="right" vertical="center" shrinkToFit="1"/>
    </xf>
    <xf numFmtId="0" fontId="5" fillId="2" borderId="2" xfId="11" applyFont="1" applyFill="1" applyBorder="1" applyAlignment="1">
      <alignment vertical="center" shrinkToFit="1"/>
    </xf>
    <xf numFmtId="0" fontId="5" fillId="2" borderId="0" xfId="11" applyFont="1" applyFill="1" applyAlignment="1">
      <alignment vertical="center" shrinkToFit="1"/>
    </xf>
    <xf numFmtId="0" fontId="5" fillId="2" borderId="1" xfId="11" applyFont="1" applyFill="1" applyBorder="1" applyAlignment="1">
      <alignment vertical="center" shrinkToFit="1"/>
    </xf>
    <xf numFmtId="0" fontId="5" fillId="2" borderId="4" xfId="11" applyFont="1" applyFill="1" applyBorder="1">
      <alignment vertical="center"/>
    </xf>
    <xf numFmtId="178" fontId="5" fillId="2" borderId="146" xfId="13" applyNumberFormat="1" applyFont="1" applyFill="1" applyBorder="1" applyAlignment="1">
      <alignment horizontal="right" vertical="center" shrinkToFit="1"/>
    </xf>
    <xf numFmtId="178" fontId="5" fillId="2" borderId="74" xfId="13" applyNumberFormat="1" applyFont="1" applyFill="1" applyBorder="1" applyAlignment="1">
      <alignment horizontal="right" vertical="center" shrinkToFit="1"/>
    </xf>
    <xf numFmtId="0" fontId="5" fillId="2" borderId="38" xfId="11" applyFont="1" applyFill="1" applyBorder="1" applyAlignment="1">
      <alignment horizontal="center" vertical="center" textRotation="255" wrapText="1"/>
    </xf>
    <xf numFmtId="0" fontId="5" fillId="2" borderId="29" xfId="11" applyFont="1" applyFill="1" applyBorder="1" applyAlignment="1">
      <alignment horizontal="center" vertical="top"/>
    </xf>
    <xf numFmtId="0" fontId="5" fillId="2" borderId="7" xfId="11" applyFont="1" applyFill="1" applyBorder="1" applyAlignment="1">
      <alignment horizontal="center" vertical="top"/>
    </xf>
    <xf numFmtId="0" fontId="5" fillId="2" borderId="5" xfId="11" applyFont="1" applyFill="1" applyBorder="1">
      <alignment vertical="center"/>
    </xf>
    <xf numFmtId="0" fontId="26" fillId="2" borderId="10" xfId="11" applyFont="1" applyFill="1" applyBorder="1" applyAlignment="1">
      <alignment horizontal="center" vertical="center"/>
    </xf>
    <xf numFmtId="179" fontId="5" fillId="2" borderId="143" xfId="13" applyNumberFormat="1" applyFont="1" applyFill="1" applyBorder="1" applyAlignment="1">
      <alignment horizontal="right" vertical="center" shrinkToFit="1"/>
    </xf>
    <xf numFmtId="179" fontId="5" fillId="2" borderId="144" xfId="13" applyNumberFormat="1" applyFont="1" applyFill="1" applyBorder="1" applyAlignment="1">
      <alignment horizontal="right" vertical="center" shrinkToFit="1"/>
    </xf>
    <xf numFmtId="179" fontId="5" fillId="2" borderId="147" xfId="13" applyNumberFormat="1" applyFont="1" applyFill="1" applyBorder="1" applyAlignment="1">
      <alignment horizontal="right" vertical="center" shrinkToFit="1"/>
    </xf>
    <xf numFmtId="0" fontId="5" fillId="2" borderId="4" xfId="11" applyFont="1" applyFill="1" applyBorder="1" applyAlignment="1">
      <alignment horizontal="center" vertical="center" textRotation="255" wrapText="1"/>
    </xf>
    <xf numFmtId="0" fontId="5" fillId="2" borderId="12" xfId="11" applyFont="1" applyFill="1" applyBorder="1" applyAlignment="1">
      <alignment horizontal="center" vertical="center" textRotation="255" wrapText="1"/>
    </xf>
    <xf numFmtId="178" fontId="5" fillId="2" borderId="4" xfId="13" applyNumberFormat="1" applyFont="1" applyFill="1" applyBorder="1" applyAlignment="1">
      <alignment horizontal="right" vertical="center" shrinkToFit="1"/>
    </xf>
    <xf numFmtId="178" fontId="5" fillId="2" borderId="7" xfId="13" applyNumberFormat="1" applyFont="1" applyFill="1" applyBorder="1" applyAlignment="1">
      <alignment horizontal="right" vertical="center" shrinkToFit="1"/>
    </xf>
    <xf numFmtId="178" fontId="5" fillId="2" borderId="73" xfId="13" applyNumberFormat="1" applyFont="1" applyFill="1" applyBorder="1" applyAlignment="1">
      <alignment horizontal="right" vertical="center" shrinkToFit="1"/>
    </xf>
    <xf numFmtId="178" fontId="5" fillId="2" borderId="75" xfId="13" applyNumberFormat="1" applyFont="1" applyFill="1" applyBorder="1" applyAlignment="1">
      <alignment horizontal="right" vertical="center" shrinkToFit="1"/>
    </xf>
    <xf numFmtId="179" fontId="5" fillId="2" borderId="75" xfId="13" applyNumberFormat="1" applyFont="1" applyFill="1" applyBorder="1" applyAlignment="1">
      <alignment horizontal="right" vertical="center" shrinkToFit="1"/>
    </xf>
    <xf numFmtId="179" fontId="5" fillId="2" borderId="7" xfId="13" applyNumberFormat="1" applyFont="1" applyFill="1" applyBorder="1" applyAlignment="1">
      <alignment horizontal="right" vertical="center" shrinkToFit="1"/>
    </xf>
    <xf numFmtId="179" fontId="5" fillId="2" borderId="30" xfId="13" applyNumberFormat="1" applyFont="1" applyFill="1" applyBorder="1" applyAlignment="1">
      <alignment horizontal="right" vertical="center" shrinkToFit="1"/>
    </xf>
    <xf numFmtId="0" fontId="5" fillId="2" borderId="27" xfId="11" applyFont="1" applyFill="1" applyBorder="1" applyAlignment="1">
      <alignment horizontal="center" vertical="center" textRotation="255" wrapText="1"/>
    </xf>
    <xf numFmtId="0" fontId="5" fillId="2" borderId="38" xfId="11" applyFont="1" applyFill="1" applyBorder="1" applyAlignment="1">
      <alignment horizontal="center" vertical="top" wrapText="1"/>
    </xf>
    <xf numFmtId="0" fontId="5" fillId="2" borderId="6" xfId="11" applyFont="1" applyFill="1" applyBorder="1" applyAlignment="1">
      <alignment horizontal="center" vertical="top" wrapText="1"/>
    </xf>
    <xf numFmtId="0" fontId="5" fillId="2" borderId="11" xfId="11" applyFont="1" applyFill="1" applyBorder="1" applyAlignment="1">
      <alignment horizontal="center" vertical="top" wrapText="1"/>
    </xf>
    <xf numFmtId="0" fontId="5" fillId="2" borderId="3" xfId="11" applyFont="1" applyFill="1" applyBorder="1" applyAlignment="1">
      <alignment horizontal="center" vertical="center" wrapText="1"/>
    </xf>
    <xf numFmtId="0" fontId="5" fillId="2" borderId="6" xfId="11" applyFont="1" applyFill="1" applyBorder="1" applyAlignment="1">
      <alignment horizontal="center" vertical="center" wrapText="1"/>
    </xf>
    <xf numFmtId="0" fontId="5" fillId="2" borderId="11" xfId="11" applyFont="1" applyFill="1" applyBorder="1" applyAlignment="1">
      <alignment horizontal="center" vertical="center" wrapText="1"/>
    </xf>
    <xf numFmtId="0" fontId="5" fillId="2" borderId="3" xfId="13" applyFont="1" applyFill="1" applyBorder="1" applyAlignment="1">
      <alignment horizontal="left" vertical="center" shrinkToFit="1"/>
    </xf>
    <xf numFmtId="0" fontId="5" fillId="2" borderId="6" xfId="13" applyFont="1" applyFill="1" applyBorder="1" applyAlignment="1">
      <alignment horizontal="left" vertical="center" shrinkToFit="1"/>
    </xf>
    <xf numFmtId="0" fontId="5" fillId="2" borderId="11" xfId="13" applyFont="1" applyFill="1" applyBorder="1" applyAlignment="1">
      <alignment horizontal="left" vertical="center" shrinkToFit="1"/>
    </xf>
    <xf numFmtId="0" fontId="5" fillId="2" borderId="27" xfId="11" applyFont="1" applyFill="1" applyBorder="1" applyAlignment="1">
      <alignment horizontal="center" vertical="top" wrapText="1"/>
    </xf>
    <xf numFmtId="0" fontId="5" fillId="2" borderId="0" xfId="11" applyFont="1" applyFill="1" applyAlignment="1">
      <alignment horizontal="center" vertical="top" wrapText="1"/>
    </xf>
    <xf numFmtId="0" fontId="5" fillId="2" borderId="1" xfId="11" applyFont="1" applyFill="1" applyBorder="1" applyAlignment="1">
      <alignment horizontal="center" vertical="top" wrapText="1"/>
    </xf>
    <xf numFmtId="0" fontId="5" fillId="2" borderId="2" xfId="11" applyFont="1" applyFill="1" applyBorder="1" applyAlignment="1">
      <alignment horizontal="center" vertical="center" wrapText="1"/>
    </xf>
    <xf numFmtId="0" fontId="5" fillId="2" borderId="0" xfId="11" applyFont="1" applyFill="1" applyAlignment="1">
      <alignment horizontal="center" vertical="center" wrapText="1"/>
    </xf>
    <xf numFmtId="0" fontId="5" fillId="2" borderId="1" xfId="11" applyFont="1" applyFill="1" applyBorder="1" applyAlignment="1">
      <alignment horizontal="center" vertical="center" wrapText="1"/>
    </xf>
    <xf numFmtId="0" fontId="5" fillId="2" borderId="2" xfId="13" applyFont="1" applyFill="1" applyBorder="1" applyAlignment="1">
      <alignment horizontal="left" vertical="center" shrinkToFit="1"/>
    </xf>
    <xf numFmtId="0" fontId="5" fillId="2" borderId="0" xfId="11" applyFont="1" applyFill="1" applyAlignment="1">
      <alignment horizontal="left" vertical="center" shrinkToFit="1"/>
    </xf>
    <xf numFmtId="0" fontId="5" fillId="2" borderId="1" xfId="13" applyFont="1" applyFill="1" applyBorder="1" applyAlignment="1">
      <alignment horizontal="left" vertical="center" shrinkToFit="1"/>
    </xf>
    <xf numFmtId="179" fontId="5" fillId="2" borderId="148" xfId="13" applyNumberFormat="1" applyFont="1" applyFill="1" applyBorder="1" applyAlignment="1">
      <alignment horizontal="right" vertical="center" shrinkToFit="1"/>
    </xf>
    <xf numFmtId="179" fontId="5" fillId="2" borderId="32" xfId="13" applyNumberFormat="1" applyFont="1" applyFill="1" applyBorder="1" applyAlignment="1">
      <alignment horizontal="right" vertical="center" shrinkToFit="1"/>
    </xf>
    <xf numFmtId="0" fontId="5" fillId="2" borderId="29" xfId="11" applyFont="1" applyFill="1" applyBorder="1" applyAlignment="1">
      <alignment horizontal="center" vertical="top" wrapText="1"/>
    </xf>
    <xf numFmtId="0" fontId="5" fillId="2" borderId="7" xfId="11" applyFont="1" applyFill="1" applyBorder="1" applyAlignment="1">
      <alignment horizontal="center" vertical="top" wrapText="1"/>
    </xf>
    <xf numFmtId="178" fontId="5" fillId="2" borderId="149" xfId="13" applyNumberFormat="1" applyFont="1" applyFill="1" applyBorder="1" applyAlignment="1">
      <alignment horizontal="right" vertical="center" shrinkToFit="1"/>
    </xf>
    <xf numFmtId="178" fontId="5" fillId="2" borderId="150" xfId="13" applyNumberFormat="1" applyFont="1" applyFill="1" applyBorder="1" applyAlignment="1">
      <alignment horizontal="right" vertical="center" shrinkToFit="1"/>
    </xf>
    <xf numFmtId="0" fontId="5" fillId="2" borderId="62" xfId="11" applyFont="1" applyFill="1" applyBorder="1" applyAlignment="1">
      <alignment horizontal="left" vertical="center" wrapText="1"/>
    </xf>
    <xf numFmtId="0" fontId="5" fillId="2" borderId="55" xfId="11" applyFont="1" applyFill="1" applyBorder="1" applyAlignment="1">
      <alignment horizontal="left" vertical="center"/>
    </xf>
    <xf numFmtId="0" fontId="5" fillId="2" borderId="56" xfId="11" applyFont="1" applyFill="1" applyBorder="1" applyAlignment="1">
      <alignment horizontal="left" vertical="center"/>
    </xf>
    <xf numFmtId="179" fontId="5" fillId="2" borderId="113" xfId="13" applyNumberFormat="1" applyFont="1" applyFill="1" applyBorder="1" applyAlignment="1">
      <alignment horizontal="right" vertical="center" shrinkToFit="1"/>
    </xf>
    <xf numFmtId="179" fontId="5" fillId="2" borderId="114" xfId="13" applyNumberFormat="1" applyFont="1" applyFill="1" applyBorder="1" applyAlignment="1">
      <alignment horizontal="right" vertical="center" shrinkToFit="1"/>
    </xf>
    <xf numFmtId="179" fontId="5" fillId="2" borderId="151" xfId="13" applyNumberFormat="1" applyFont="1" applyFill="1" applyBorder="1" applyAlignment="1">
      <alignment horizontal="right" vertical="center" shrinkToFit="1"/>
    </xf>
    <xf numFmtId="179" fontId="5" fillId="2" borderId="152" xfId="13" applyNumberFormat="1" applyFont="1" applyFill="1" applyBorder="1" applyAlignment="1">
      <alignment horizontal="right" vertical="center" shrinkToFit="1"/>
    </xf>
    <xf numFmtId="179" fontId="5" fillId="2" borderId="153" xfId="13" applyNumberFormat="1" applyFont="1" applyFill="1" applyBorder="1" applyAlignment="1">
      <alignment horizontal="right" vertical="center" shrinkToFit="1"/>
    </xf>
    <xf numFmtId="0" fontId="5" fillId="2" borderId="7" xfId="11" applyFont="1" applyFill="1" applyBorder="1" applyAlignment="1">
      <alignment horizontal="center" vertical="center" wrapText="1"/>
    </xf>
    <xf numFmtId="0" fontId="5" fillId="2" borderId="12" xfId="11" applyFont="1" applyFill="1" applyBorder="1" applyAlignment="1">
      <alignment horizontal="center" vertical="center" wrapText="1"/>
    </xf>
    <xf numFmtId="0" fontId="5" fillId="2" borderId="38" xfId="11" applyFont="1" applyFill="1" applyBorder="1">
      <alignment vertical="center"/>
    </xf>
    <xf numFmtId="0" fontId="5" fillId="2" borderId="6" xfId="11" applyFont="1" applyFill="1" applyBorder="1">
      <alignment vertical="center"/>
    </xf>
    <xf numFmtId="0" fontId="5" fillId="2" borderId="28" xfId="11" applyFont="1" applyFill="1" applyBorder="1">
      <alignment vertical="center"/>
    </xf>
    <xf numFmtId="0" fontId="5" fillId="2" borderId="38" xfId="11" applyFont="1" applyFill="1" applyBorder="1" applyAlignment="1">
      <alignment horizontal="center" vertical="center" wrapText="1"/>
    </xf>
    <xf numFmtId="0" fontId="5" fillId="2" borderId="0" xfId="11" applyFont="1" applyFill="1" applyAlignment="1">
      <alignment horizontal="center" vertical="center"/>
    </xf>
    <xf numFmtId="0" fontId="5" fillId="2" borderId="27" xfId="11" applyFont="1" applyFill="1" applyBorder="1" applyAlignment="1">
      <alignment horizontal="center" vertical="center" wrapText="1"/>
    </xf>
    <xf numFmtId="0" fontId="5" fillId="2" borderId="29" xfId="11" applyFont="1" applyFill="1" applyBorder="1" applyAlignment="1">
      <alignment horizontal="center" vertical="center" textRotation="255" wrapText="1"/>
    </xf>
    <xf numFmtId="0" fontId="5" fillId="2" borderId="65" xfId="11" applyFont="1" applyFill="1" applyBorder="1" applyAlignment="1">
      <alignment horizontal="center" vertical="center"/>
    </xf>
    <xf numFmtId="0" fontId="5" fillId="2" borderId="50" xfId="11" applyFont="1" applyFill="1" applyBorder="1" applyAlignment="1">
      <alignment horizontal="center" vertical="center"/>
    </xf>
    <xf numFmtId="0" fontId="5" fillId="2" borderId="51" xfId="11" applyFont="1" applyFill="1" applyBorder="1" applyAlignment="1">
      <alignment horizontal="center" vertical="center"/>
    </xf>
    <xf numFmtId="0" fontId="5" fillId="2" borderId="49" xfId="11" applyFont="1" applyFill="1" applyBorder="1" applyAlignment="1">
      <alignment horizontal="center" vertical="center"/>
    </xf>
    <xf numFmtId="0" fontId="5" fillId="2" borderId="52" xfId="11" applyFont="1" applyFill="1" applyBorder="1" applyAlignment="1">
      <alignment horizontal="center" vertical="center"/>
    </xf>
    <xf numFmtId="0" fontId="5" fillId="2" borderId="38" xfId="11" applyFont="1" applyFill="1" applyBorder="1" applyAlignment="1">
      <alignment horizontal="left" vertical="center"/>
    </xf>
    <xf numFmtId="0" fontId="5" fillId="2" borderId="6" xfId="11" applyFont="1" applyFill="1" applyBorder="1" applyAlignment="1">
      <alignment horizontal="left" vertical="center"/>
    </xf>
    <xf numFmtId="0" fontId="5" fillId="2" borderId="6" xfId="11" applyFont="1" applyFill="1" applyBorder="1" applyAlignment="1">
      <alignment horizontal="right" vertical="center"/>
    </xf>
    <xf numFmtId="0" fontId="5" fillId="2" borderId="11" xfId="11" applyFont="1" applyFill="1" applyBorder="1" applyAlignment="1">
      <alignment horizontal="right" vertical="center"/>
    </xf>
    <xf numFmtId="179" fontId="5" fillId="2" borderId="154" xfId="13" applyNumberFormat="1" applyFont="1" applyFill="1" applyBorder="1" applyAlignment="1">
      <alignment horizontal="right" vertical="center" shrinkToFit="1"/>
    </xf>
    <xf numFmtId="179" fontId="5" fillId="2" borderId="155" xfId="13" applyNumberFormat="1" applyFont="1" applyFill="1" applyBorder="1" applyAlignment="1">
      <alignment horizontal="right" vertical="center" shrinkToFit="1"/>
    </xf>
    <xf numFmtId="179" fontId="5" fillId="2" borderId="156" xfId="13" applyNumberFormat="1" applyFont="1" applyFill="1" applyBorder="1" applyAlignment="1">
      <alignment horizontal="right" vertical="center" shrinkToFit="1"/>
    </xf>
    <xf numFmtId="188" fontId="5" fillId="2" borderId="3" xfId="13" applyNumberFormat="1" applyFont="1" applyFill="1" applyBorder="1" applyAlignment="1">
      <alignment horizontal="right" vertical="center" shrinkToFit="1"/>
    </xf>
    <xf numFmtId="188" fontId="5" fillId="2" borderId="6" xfId="13" applyNumberFormat="1" applyFont="1" applyFill="1" applyBorder="1" applyAlignment="1">
      <alignment horizontal="right" vertical="center" shrinkToFit="1"/>
    </xf>
    <xf numFmtId="188" fontId="5" fillId="2" borderId="11" xfId="13" applyNumberFormat="1" applyFont="1" applyFill="1" applyBorder="1" applyAlignment="1">
      <alignment horizontal="right" vertical="center" shrinkToFit="1"/>
    </xf>
    <xf numFmtId="188" fontId="5" fillId="2" borderId="39" xfId="13" applyNumberFormat="1" applyFont="1" applyFill="1" applyBorder="1" applyAlignment="1">
      <alignment horizontal="right" vertical="center" shrinkToFit="1"/>
    </xf>
    <xf numFmtId="0" fontId="5" fillId="2" borderId="45" xfId="11" applyFont="1" applyFill="1" applyBorder="1" applyAlignment="1">
      <alignment horizontal="center" vertical="center" wrapText="1"/>
    </xf>
    <xf numFmtId="0" fontId="5" fillId="2" borderId="46" xfId="11" applyFont="1" applyFill="1" applyBorder="1" applyAlignment="1">
      <alignment horizontal="center" vertical="center" wrapText="1"/>
    </xf>
    <xf numFmtId="0" fontId="5" fillId="2" borderId="41" xfId="11" applyFont="1" applyFill="1" applyBorder="1" applyAlignment="1">
      <alignment horizontal="center" vertical="center" wrapText="1"/>
    </xf>
    <xf numFmtId="0" fontId="5" fillId="2" borderId="43" xfId="11" applyFont="1" applyFill="1" applyBorder="1">
      <alignment vertical="center"/>
    </xf>
    <xf numFmtId="0" fontId="5" fillId="2" borderId="41" xfId="11" applyFont="1" applyFill="1" applyBorder="1">
      <alignment vertical="center"/>
    </xf>
    <xf numFmtId="178" fontId="5" fillId="2" borderId="157" xfId="13" applyNumberFormat="1" applyFont="1" applyFill="1" applyBorder="1" applyAlignment="1">
      <alignment horizontal="right" vertical="center" shrinkToFit="1"/>
    </xf>
    <xf numFmtId="178" fontId="5" fillId="2" borderId="158" xfId="13" applyNumberFormat="1" applyFont="1" applyFill="1" applyBorder="1" applyAlignment="1">
      <alignment horizontal="right" vertical="center" shrinkToFit="1"/>
    </xf>
    <xf numFmtId="179" fontId="5" fillId="2" borderId="158" xfId="13" applyNumberFormat="1" applyFont="1" applyFill="1" applyBorder="1" applyAlignment="1">
      <alignment horizontal="right" vertical="center" shrinkToFit="1"/>
    </xf>
    <xf numFmtId="179" fontId="5" fillId="2" borderId="159" xfId="13" applyNumberFormat="1" applyFont="1" applyFill="1" applyBorder="1" applyAlignment="1">
      <alignment horizontal="right" vertical="center" shrinkToFit="1"/>
    </xf>
    <xf numFmtId="0" fontId="5" fillId="2" borderId="0" xfId="11" applyFont="1" applyFill="1" applyAlignment="1">
      <alignment horizontal="right" vertical="center" wrapText="1"/>
    </xf>
    <xf numFmtId="0" fontId="5" fillId="2" borderId="0" xfId="11" applyFont="1" applyFill="1" applyAlignment="1">
      <alignment horizontal="right" vertical="center"/>
    </xf>
    <xf numFmtId="0" fontId="5" fillId="2" borderId="1" xfId="11" applyFont="1" applyFill="1" applyBorder="1" applyAlignment="1">
      <alignment horizontal="right" vertical="center"/>
    </xf>
    <xf numFmtId="179" fontId="5" fillId="2" borderId="160" xfId="13" applyNumberFormat="1" applyFont="1" applyFill="1" applyBorder="1" applyAlignment="1">
      <alignment horizontal="right" vertical="center" shrinkToFit="1"/>
    </xf>
    <xf numFmtId="179" fontId="5" fillId="2" borderId="161" xfId="13" applyNumberFormat="1" applyFont="1" applyFill="1" applyBorder="1" applyAlignment="1">
      <alignment horizontal="right" vertical="center" shrinkToFit="1"/>
    </xf>
    <xf numFmtId="179" fontId="5" fillId="2" borderId="162" xfId="13" applyNumberFormat="1" applyFont="1" applyFill="1" applyBorder="1" applyAlignment="1">
      <alignment horizontal="right" vertical="center" shrinkToFit="1"/>
    </xf>
    <xf numFmtId="0" fontId="5" fillId="2" borderId="27" xfId="11" applyFont="1" applyFill="1" applyBorder="1">
      <alignment vertical="center"/>
    </xf>
    <xf numFmtId="188" fontId="5" fillId="2" borderId="2" xfId="13" applyNumberFormat="1" applyFont="1" applyFill="1" applyBorder="1" applyAlignment="1">
      <alignment horizontal="right" vertical="center" shrinkToFit="1"/>
    </xf>
    <xf numFmtId="188" fontId="5" fillId="2" borderId="0" xfId="13" applyNumberFormat="1" applyFont="1" applyFill="1" applyAlignment="1">
      <alignment horizontal="right" vertical="center" shrinkToFit="1"/>
    </xf>
    <xf numFmtId="188" fontId="5" fillId="2" borderId="1" xfId="13" applyNumberFormat="1" applyFont="1" applyFill="1" applyBorder="1" applyAlignment="1">
      <alignment horizontal="right" vertical="center" shrinkToFit="1"/>
    </xf>
    <xf numFmtId="188" fontId="5" fillId="2" borderId="28" xfId="13" applyNumberFormat="1" applyFont="1" applyFill="1" applyBorder="1" applyAlignment="1">
      <alignment horizontal="right" vertical="center" shrinkToFit="1"/>
    </xf>
    <xf numFmtId="0" fontId="25" fillId="2" borderId="0" xfId="11" applyFont="1" applyFill="1" applyAlignment="1">
      <alignment horizontal="center" vertical="center"/>
    </xf>
    <xf numFmtId="189" fontId="5" fillId="2" borderId="2" xfId="13" applyNumberFormat="1" applyFont="1" applyFill="1" applyBorder="1" applyAlignment="1">
      <alignment horizontal="right" vertical="center" shrinkToFit="1"/>
    </xf>
    <xf numFmtId="189" fontId="5" fillId="2" borderId="0" xfId="13" applyNumberFormat="1" applyFont="1" applyFill="1" applyAlignment="1">
      <alignment horizontal="right" vertical="center" shrinkToFit="1"/>
    </xf>
    <xf numFmtId="189" fontId="5" fillId="2" borderId="1" xfId="13" applyNumberFormat="1" applyFont="1" applyFill="1" applyBorder="1" applyAlignment="1">
      <alignment horizontal="right" vertical="center" shrinkToFit="1"/>
    </xf>
    <xf numFmtId="189" fontId="5" fillId="2" borderId="28" xfId="13" applyNumberFormat="1" applyFont="1" applyFill="1" applyBorder="1" applyAlignment="1">
      <alignment horizontal="right" vertical="center" shrinkToFit="1"/>
    </xf>
    <xf numFmtId="0" fontId="26" fillId="2" borderId="29" xfId="11" applyFont="1" applyFill="1" applyBorder="1" applyAlignment="1">
      <alignment horizontal="left" vertical="center"/>
    </xf>
    <xf numFmtId="0" fontId="5" fillId="2" borderId="7" xfId="11" applyFont="1" applyFill="1" applyBorder="1" applyAlignment="1">
      <alignment horizontal="left" vertical="center"/>
    </xf>
    <xf numFmtId="0" fontId="5" fillId="2" borderId="7" xfId="11" applyFont="1" applyFill="1" applyBorder="1" applyAlignment="1">
      <alignment horizontal="right" vertical="center" wrapText="1"/>
    </xf>
    <xf numFmtId="0" fontId="5" fillId="2" borderId="7" xfId="11" applyFont="1" applyFill="1" applyBorder="1" applyAlignment="1">
      <alignment horizontal="right" vertical="center"/>
    </xf>
    <xf numFmtId="0" fontId="5" fillId="2" borderId="12" xfId="11" applyFont="1" applyFill="1" applyBorder="1" applyAlignment="1">
      <alignment horizontal="right" vertical="center"/>
    </xf>
    <xf numFmtId="179" fontId="5" fillId="2" borderId="163" xfId="13" applyNumberFormat="1" applyFont="1" applyFill="1" applyBorder="1" applyAlignment="1">
      <alignment horizontal="right" vertical="center" shrinkToFit="1"/>
    </xf>
    <xf numFmtId="179" fontId="5" fillId="2" borderId="164" xfId="13" applyNumberFormat="1" applyFont="1" applyFill="1" applyBorder="1" applyAlignment="1">
      <alignment horizontal="right" vertical="center" shrinkToFit="1"/>
    </xf>
    <xf numFmtId="179" fontId="5" fillId="2" borderId="165" xfId="13" applyNumberFormat="1" applyFont="1" applyFill="1" applyBorder="1" applyAlignment="1">
      <alignment horizontal="right" vertical="center" shrinkToFit="1"/>
    </xf>
    <xf numFmtId="0" fontId="5" fillId="2" borderId="45" xfId="11" applyFont="1" applyFill="1" applyBorder="1">
      <alignment vertical="center"/>
    </xf>
    <xf numFmtId="189" fontId="5" fillId="2" borderId="43" xfId="13" applyNumberFormat="1" applyFont="1" applyFill="1" applyBorder="1" applyAlignment="1">
      <alignment horizontal="right" vertical="center" shrinkToFit="1"/>
    </xf>
    <xf numFmtId="189" fontId="5" fillId="2" borderId="46" xfId="13" applyNumberFormat="1" applyFont="1" applyFill="1" applyBorder="1" applyAlignment="1">
      <alignment horizontal="right" vertical="center" shrinkToFit="1"/>
    </xf>
    <xf numFmtId="189" fontId="5" fillId="2" borderId="41" xfId="13" applyNumberFormat="1" applyFont="1" applyFill="1" applyBorder="1" applyAlignment="1">
      <alignment horizontal="right" vertical="center" shrinkToFit="1"/>
    </xf>
    <xf numFmtId="189" fontId="5" fillId="2" borderId="166" xfId="13" applyNumberFormat="1" applyFont="1" applyFill="1" applyBorder="1" applyAlignment="1">
      <alignment horizontal="right" vertical="center" shrinkToFit="1"/>
    </xf>
    <xf numFmtId="189" fontId="5" fillId="2" borderId="167" xfId="13" applyNumberFormat="1" applyFont="1" applyFill="1" applyBorder="1" applyAlignment="1">
      <alignment horizontal="right" vertical="center" shrinkToFit="1"/>
    </xf>
    <xf numFmtId="189" fontId="5" fillId="2" borderId="168" xfId="13" applyNumberFormat="1" applyFont="1" applyFill="1" applyBorder="1" applyAlignment="1">
      <alignment horizontal="right" vertical="center" shrinkToFit="1"/>
    </xf>
    <xf numFmtId="0" fontId="5" fillId="2" borderId="38" xfId="11" applyFont="1" applyFill="1" applyBorder="1" applyAlignment="1">
      <alignment horizontal="left" vertical="center" wrapText="1"/>
    </xf>
    <xf numFmtId="0" fontId="5" fillId="2" borderId="6" xfId="11" applyFont="1" applyFill="1" applyBorder="1" applyAlignment="1">
      <alignment horizontal="left" vertical="center" wrapText="1"/>
    </xf>
    <xf numFmtId="0" fontId="5" fillId="2" borderId="6" xfId="11" applyFont="1" applyFill="1" applyBorder="1" applyAlignment="1">
      <alignment horizontal="center" vertical="center"/>
    </xf>
    <xf numFmtId="0" fontId="5" fillId="2" borderId="11" xfId="11" applyFont="1" applyFill="1" applyBorder="1" applyAlignment="1">
      <alignment horizontal="center" vertical="center"/>
    </xf>
    <xf numFmtId="179" fontId="5" fillId="2" borderId="8" xfId="13" applyNumberFormat="1" applyFont="1" applyFill="1" applyBorder="1" applyAlignment="1">
      <alignment horizontal="right" vertical="center" shrinkToFit="1"/>
    </xf>
    <xf numFmtId="179" fontId="5" fillId="2" borderId="5" xfId="13" applyNumberFormat="1" applyFont="1" applyFill="1" applyBorder="1" applyAlignment="1">
      <alignment horizontal="right" vertical="center" shrinkToFit="1"/>
    </xf>
    <xf numFmtId="179" fontId="5" fillId="2" borderId="141" xfId="13" applyNumberFormat="1" applyFont="1" applyFill="1" applyBorder="1" applyAlignment="1">
      <alignment horizontal="right" vertical="center" shrinkToFit="1"/>
    </xf>
    <xf numFmtId="179" fontId="5" fillId="2" borderId="142" xfId="13" applyNumberFormat="1" applyFont="1" applyFill="1" applyBorder="1" applyAlignment="1">
      <alignment horizontal="right" vertical="center" shrinkToFit="1"/>
    </xf>
    <xf numFmtId="179" fontId="5" fillId="2" borderId="145" xfId="13" applyNumberFormat="1" applyFont="1" applyFill="1" applyBorder="1" applyAlignment="1">
      <alignment horizontal="right" vertical="center" shrinkToFit="1"/>
    </xf>
    <xf numFmtId="0" fontId="25" fillId="2" borderId="27" xfId="11" applyFont="1" applyFill="1" applyBorder="1">
      <alignment vertical="center"/>
    </xf>
    <xf numFmtId="0" fontId="5" fillId="2" borderId="45" xfId="11" applyFont="1" applyFill="1" applyBorder="1" applyAlignment="1">
      <alignment horizontal="left" vertical="center" wrapText="1"/>
    </xf>
    <xf numFmtId="0" fontId="5" fillId="2" borderId="46" xfId="11" applyFont="1" applyFill="1" applyBorder="1" applyAlignment="1">
      <alignment horizontal="left" vertical="center" wrapText="1"/>
    </xf>
    <xf numFmtId="0" fontId="5" fillId="2" borderId="46" xfId="11" applyFont="1" applyFill="1" applyBorder="1" applyAlignment="1">
      <alignment horizontal="center" vertical="center"/>
    </xf>
    <xf numFmtId="0" fontId="5" fillId="2" borderId="41" xfId="11" applyFont="1" applyFill="1" applyBorder="1" applyAlignment="1">
      <alignment horizontal="center" vertical="center"/>
    </xf>
    <xf numFmtId="179" fontId="5" fillId="2" borderId="115" xfId="13" applyNumberFormat="1" applyFont="1" applyFill="1" applyBorder="1" applyAlignment="1">
      <alignment horizontal="right" vertical="center" shrinkToFit="1"/>
    </xf>
    <xf numFmtId="179" fontId="5" fillId="2" borderId="55" xfId="13" applyNumberFormat="1" applyFont="1" applyFill="1" applyBorder="1" applyAlignment="1">
      <alignment horizontal="right" vertical="center" shrinkToFit="1"/>
    </xf>
    <xf numFmtId="179" fontId="5" fillId="2" borderId="169" xfId="13" applyNumberFormat="1" applyFont="1" applyFill="1" applyBorder="1" applyAlignment="1">
      <alignment horizontal="right" vertical="center" shrinkToFit="1"/>
    </xf>
    <xf numFmtId="179" fontId="5" fillId="2" borderId="170" xfId="13" applyNumberFormat="1" applyFont="1" applyFill="1" applyBorder="1" applyAlignment="1">
      <alignment horizontal="right" vertical="center" shrinkToFit="1"/>
    </xf>
    <xf numFmtId="0" fontId="27" fillId="2" borderId="0" xfId="12" applyFont="1" applyFill="1">
      <alignment vertical="center"/>
    </xf>
    <xf numFmtId="176" fontId="22" fillId="0" borderId="0" xfId="6" applyNumberFormat="1" applyFont="1">
      <alignment vertical="center"/>
    </xf>
    <xf numFmtId="0" fontId="4" fillId="2" borderId="3" xfId="6" applyFont="1" applyFill="1" applyBorder="1">
      <alignment vertical="center"/>
    </xf>
    <xf numFmtId="0" fontId="4" fillId="2" borderId="6" xfId="6" applyFont="1" applyFill="1" applyBorder="1">
      <alignment vertical="center"/>
    </xf>
    <xf numFmtId="0" fontId="4" fillId="2" borderId="11" xfId="6" applyFont="1" applyFill="1" applyBorder="1">
      <alignment vertical="center"/>
    </xf>
    <xf numFmtId="0" fontId="4" fillId="2" borderId="9" xfId="6" applyFont="1" applyFill="1" applyBorder="1" applyAlignment="1">
      <alignment horizontal="center" vertical="center" wrapText="1"/>
    </xf>
    <xf numFmtId="0" fontId="4" fillId="2" borderId="8" xfId="6" applyFont="1" applyFill="1" applyBorder="1">
      <alignment vertical="center"/>
    </xf>
    <xf numFmtId="0" fontId="4" fillId="2" borderId="5" xfId="6" applyFont="1" applyFill="1" applyBorder="1">
      <alignment vertical="center"/>
    </xf>
    <xf numFmtId="0" fontId="4" fillId="2" borderId="10" xfId="6" applyFont="1" applyFill="1" applyBorder="1">
      <alignment vertical="center"/>
    </xf>
    <xf numFmtId="176" fontId="22" fillId="2" borderId="4" xfId="6" applyNumberFormat="1" applyFont="1" applyFill="1" applyBorder="1">
      <alignment vertical="center"/>
    </xf>
    <xf numFmtId="176" fontId="22" fillId="2" borderId="7" xfId="6" applyNumberFormat="1" applyFont="1" applyFill="1" applyBorder="1">
      <alignment vertical="center"/>
    </xf>
    <xf numFmtId="176" fontId="22" fillId="2" borderId="12" xfId="6" applyNumberFormat="1" applyFont="1" applyFill="1" applyBorder="1">
      <alignment vertical="center"/>
    </xf>
    <xf numFmtId="0" fontId="4" fillId="2" borderId="9" xfId="6" applyFont="1" applyFill="1" applyBorder="1" applyAlignment="1">
      <alignment horizontal="center" vertical="center"/>
    </xf>
    <xf numFmtId="176" fontId="22" fillId="2" borderId="9" xfId="6" applyNumberFormat="1" applyFont="1" applyFill="1" applyBorder="1" applyAlignment="1">
      <alignment horizontal="center" vertical="center"/>
    </xf>
    <xf numFmtId="176" fontId="8" fillId="2" borderId="171" xfId="6" applyNumberFormat="1" applyFont="1" applyFill="1" applyBorder="1" applyAlignment="1">
      <alignment horizontal="center" vertical="center"/>
    </xf>
    <xf numFmtId="176" fontId="22" fillId="2" borderId="172" xfId="6" applyNumberFormat="1" applyFont="1" applyFill="1" applyBorder="1" applyAlignment="1">
      <alignment horizontal="center" vertical="center"/>
    </xf>
    <xf numFmtId="177" fontId="22" fillId="2" borderId="8" xfId="5" applyNumberFormat="1" applyFont="1" applyFill="1" applyBorder="1" applyAlignment="1">
      <alignment horizontal="left" vertical="center" wrapText="1"/>
    </xf>
    <xf numFmtId="177" fontId="22" fillId="2" borderId="5" xfId="5" applyNumberFormat="1" applyFont="1" applyFill="1" applyBorder="1" applyAlignment="1">
      <alignment horizontal="left" vertical="center" wrapText="1"/>
    </xf>
    <xf numFmtId="177" fontId="22" fillId="2" borderId="10" xfId="5" applyNumberFormat="1" applyFont="1" applyFill="1" applyBorder="1" applyAlignment="1">
      <alignment horizontal="left" vertical="center" wrapText="1"/>
    </xf>
    <xf numFmtId="178" fontId="22" fillId="2" borderId="32" xfId="5" applyNumberFormat="1" applyFont="1" applyFill="1" applyBorder="1" applyAlignment="1">
      <alignment horizontal="right" vertical="center" shrinkToFit="1"/>
    </xf>
    <xf numFmtId="178" fontId="22" fillId="2" borderId="4" xfId="5" applyNumberFormat="1" applyFont="1" applyFill="1" applyBorder="1" applyAlignment="1">
      <alignment horizontal="right" vertical="center" shrinkToFit="1"/>
    </xf>
    <xf numFmtId="179" fontId="22" fillId="2" borderId="173" xfId="5" applyNumberFormat="1" applyFont="1" applyFill="1" applyBorder="1" applyAlignment="1">
      <alignment horizontal="right" vertical="center" shrinkToFit="1"/>
    </xf>
    <xf numFmtId="178" fontId="22" fillId="2" borderId="9" xfId="5" applyNumberFormat="1" applyFont="1" applyFill="1" applyBorder="1" applyAlignment="1">
      <alignment horizontal="right" vertical="center" shrinkToFit="1"/>
    </xf>
    <xf numFmtId="178" fontId="22" fillId="2" borderId="8" xfId="5" applyNumberFormat="1" applyFont="1" applyFill="1" applyBorder="1" applyAlignment="1">
      <alignment horizontal="right" vertical="center" shrinkToFit="1"/>
    </xf>
    <xf numFmtId="179" fontId="22" fillId="2" borderId="172" xfId="5" applyNumberFormat="1" applyFont="1" applyFill="1" applyBorder="1" applyAlignment="1">
      <alignment horizontal="right" vertical="center" shrinkToFit="1"/>
    </xf>
    <xf numFmtId="0" fontId="22" fillId="2" borderId="8" xfId="5" applyFont="1" applyFill="1" applyBorder="1" applyAlignment="1">
      <alignment horizontal="left" vertical="center"/>
    </xf>
    <xf numFmtId="0" fontId="22" fillId="2" borderId="5" xfId="5" applyFont="1" applyFill="1" applyBorder="1" applyAlignment="1">
      <alignment horizontal="left" vertical="center"/>
    </xf>
    <xf numFmtId="0" fontId="22" fillId="2" borderId="10" xfId="5" applyFont="1" applyFill="1" applyBorder="1" applyAlignment="1">
      <alignment horizontal="left" vertical="center"/>
    </xf>
    <xf numFmtId="181" fontId="22" fillId="0" borderId="0" xfId="6" applyNumberFormat="1" applyFont="1">
      <alignment vertical="center"/>
    </xf>
    <xf numFmtId="176" fontId="22" fillId="0" borderId="8" xfId="6" applyNumberFormat="1" applyFont="1" applyBorder="1">
      <alignment vertical="center"/>
    </xf>
    <xf numFmtId="176" fontId="22" fillId="0" borderId="5" xfId="6" applyNumberFormat="1" applyFont="1" applyBorder="1">
      <alignment vertical="center"/>
    </xf>
    <xf numFmtId="176" fontId="22" fillId="0" borderId="10" xfId="6" applyNumberFormat="1" applyFont="1" applyBorder="1">
      <alignment vertical="center"/>
    </xf>
    <xf numFmtId="176" fontId="22" fillId="0" borderId="9" xfId="6" applyNumberFormat="1" applyFont="1" applyBorder="1" applyAlignment="1">
      <alignment horizontal="center" vertical="center"/>
    </xf>
    <xf numFmtId="176" fontId="22" fillId="0" borderId="171" xfId="6" applyNumberFormat="1" applyFont="1" applyBorder="1" applyAlignment="1">
      <alignment horizontal="center" vertical="center"/>
    </xf>
    <xf numFmtId="176" fontId="22" fillId="0" borderId="172" xfId="6" applyNumberFormat="1" applyFont="1" applyBorder="1" applyAlignment="1">
      <alignment horizontal="center" vertical="center"/>
    </xf>
    <xf numFmtId="176" fontId="22" fillId="0" borderId="0" xfId="6" applyNumberFormat="1" applyFont="1" applyAlignment="1">
      <alignment horizontal="center" vertical="center"/>
    </xf>
    <xf numFmtId="176" fontId="22" fillId="0" borderId="2" xfId="6" applyNumberFormat="1" applyFont="1" applyBorder="1">
      <alignment vertical="center"/>
    </xf>
    <xf numFmtId="176" fontId="28" fillId="0" borderId="8" xfId="6" applyNumberFormat="1" applyFont="1" applyBorder="1">
      <alignment vertical="center"/>
    </xf>
    <xf numFmtId="176" fontId="28" fillId="0" borderId="5" xfId="6" applyNumberFormat="1" applyFont="1" applyBorder="1">
      <alignment vertical="center"/>
    </xf>
    <xf numFmtId="176" fontId="28" fillId="0" borderId="10" xfId="6" applyNumberFormat="1" applyFont="1" applyBorder="1">
      <alignment vertical="center"/>
    </xf>
    <xf numFmtId="190" fontId="28" fillId="0" borderId="9" xfId="6" applyNumberFormat="1" applyFont="1" applyBorder="1" applyAlignment="1">
      <alignment horizontal="right" vertical="center" shrinkToFit="1"/>
    </xf>
    <xf numFmtId="190" fontId="28" fillId="0" borderId="171" xfId="6" applyNumberFormat="1" applyFont="1" applyBorder="1" applyAlignment="1">
      <alignment horizontal="right" vertical="center" shrinkToFit="1"/>
    </xf>
    <xf numFmtId="190" fontId="22" fillId="0" borderId="172" xfId="6" applyNumberFormat="1" applyFont="1" applyBorder="1" applyAlignment="1">
      <alignment horizontal="right" vertical="center" shrinkToFit="1"/>
    </xf>
    <xf numFmtId="176" fontId="22" fillId="0" borderId="1" xfId="6" applyNumberFormat="1" applyFont="1" applyBorder="1">
      <alignment vertical="center"/>
    </xf>
    <xf numFmtId="179" fontId="28" fillId="0" borderId="9" xfId="6" applyNumberFormat="1" applyFont="1" applyBorder="1" applyAlignment="1">
      <alignment horizontal="right" vertical="center" shrinkToFit="1"/>
    </xf>
    <xf numFmtId="179" fontId="28" fillId="0" borderId="171" xfId="6" applyNumberFormat="1" applyFont="1" applyBorder="1" applyAlignment="1">
      <alignment horizontal="right" vertical="center" shrinkToFit="1"/>
    </xf>
    <xf numFmtId="179" fontId="22" fillId="0" borderId="172" xfId="6" applyNumberFormat="1" applyFont="1" applyBorder="1" applyAlignment="1">
      <alignment horizontal="right" vertical="center" shrinkToFit="1"/>
    </xf>
    <xf numFmtId="176" fontId="22" fillId="0" borderId="4" xfId="6" applyNumberFormat="1" applyFont="1" applyBorder="1">
      <alignment vertical="center"/>
    </xf>
    <xf numFmtId="176" fontId="22" fillId="0" borderId="7" xfId="6" applyNumberFormat="1" applyFont="1" applyBorder="1">
      <alignment vertical="center"/>
    </xf>
    <xf numFmtId="181" fontId="22" fillId="0" borderId="7" xfId="6" applyNumberFormat="1" applyFont="1" applyBorder="1">
      <alignment vertical="center"/>
    </xf>
    <xf numFmtId="176" fontId="22" fillId="0" borderId="12" xfId="6" applyNumberFormat="1" applyFont="1" applyBorder="1">
      <alignment vertical="center"/>
    </xf>
    <xf numFmtId="176" fontId="22" fillId="0" borderId="6" xfId="6" applyNumberFormat="1" applyFont="1" applyBorder="1">
      <alignment vertical="center"/>
    </xf>
    <xf numFmtId="0" fontId="22" fillId="0" borderId="0" xfId="6" applyFont="1">
      <alignment vertical="center"/>
    </xf>
    <xf numFmtId="0" fontId="4" fillId="0" borderId="11" xfId="6" applyFont="1" applyBorder="1" applyAlignment="1"/>
    <xf numFmtId="0" fontId="4" fillId="0" borderId="1" xfId="6" applyFont="1" applyBorder="1" applyAlignment="1"/>
    <xf numFmtId="176" fontId="22" fillId="2" borderId="8" xfId="6" applyNumberFormat="1" applyFont="1" applyFill="1" applyBorder="1" applyAlignment="1">
      <alignment vertical="center" wrapText="1"/>
    </xf>
    <xf numFmtId="176" fontId="22" fillId="2" borderId="5" xfId="6" applyNumberFormat="1" applyFont="1" applyFill="1" applyBorder="1" applyAlignment="1">
      <alignment vertical="center" wrapText="1"/>
    </xf>
    <xf numFmtId="176" fontId="22" fillId="2" borderId="10" xfId="6" applyNumberFormat="1" applyFont="1" applyFill="1" applyBorder="1" applyAlignment="1">
      <alignment vertical="center" wrapText="1"/>
    </xf>
    <xf numFmtId="178" fontId="22" fillId="2" borderId="171" xfId="6" applyNumberFormat="1" applyFont="1" applyFill="1" applyBorder="1" applyAlignment="1">
      <alignment horizontal="right" vertical="center" shrinkToFit="1"/>
    </xf>
    <xf numFmtId="176" fontId="22" fillId="0" borderId="8" xfId="6" applyNumberFormat="1" applyFont="1" applyBorder="1" applyAlignment="1">
      <alignment vertical="center" wrapText="1"/>
    </xf>
    <xf numFmtId="176" fontId="22" fillId="0" borderId="5" xfId="6" applyNumberFormat="1" applyFont="1" applyBorder="1" applyAlignment="1">
      <alignment vertical="center" wrapText="1"/>
    </xf>
    <xf numFmtId="176" fontId="22" fillId="0" borderId="10" xfId="6" applyNumberFormat="1" applyFont="1" applyBorder="1" applyAlignment="1">
      <alignment vertical="center" wrapText="1"/>
    </xf>
    <xf numFmtId="178" fontId="22" fillId="0" borderId="9" xfId="6" applyNumberFormat="1" applyFont="1" applyBorder="1" applyAlignment="1">
      <alignment horizontal="right" vertical="center" shrinkToFit="1"/>
    </xf>
    <xf numFmtId="178" fontId="22" fillId="0" borderId="171" xfId="6" applyNumberFormat="1" applyFont="1" applyBorder="1" applyAlignment="1">
      <alignment horizontal="right" vertical="center" shrinkToFit="1"/>
    </xf>
    <xf numFmtId="0" fontId="22" fillId="2" borderId="8" xfId="6" applyFont="1" applyFill="1" applyBorder="1">
      <alignment vertical="center"/>
    </xf>
    <xf numFmtId="0" fontId="22" fillId="2" borderId="5" xfId="6" applyFont="1" applyFill="1" applyBorder="1">
      <alignment vertical="center"/>
    </xf>
    <xf numFmtId="0" fontId="22" fillId="2" borderId="10" xfId="6" applyFont="1" applyFill="1" applyBorder="1">
      <alignment vertical="center"/>
    </xf>
    <xf numFmtId="0" fontId="22" fillId="0" borderId="0" xfId="6" applyFont="1" applyAlignment="1"/>
    <xf numFmtId="0" fontId="4" fillId="0" borderId="0" xfId="6" applyFont="1" applyAlignment="1"/>
    <xf numFmtId="181" fontId="22" fillId="0" borderId="6" xfId="6" applyNumberFormat="1" applyFont="1" applyBorder="1">
      <alignment vertical="center"/>
    </xf>
    <xf numFmtId="176" fontId="28" fillId="0" borderId="3" xfId="3" applyNumberFormat="1" applyFont="1" applyBorder="1" applyAlignment="1">
      <alignment vertical="center"/>
    </xf>
    <xf numFmtId="176" fontId="28" fillId="0" borderId="11" xfId="3" applyNumberFormat="1" applyFont="1" applyBorder="1" applyAlignment="1">
      <alignment vertical="center"/>
    </xf>
    <xf numFmtId="176" fontId="28" fillId="0" borderId="36" xfId="3" applyNumberFormat="1" applyFont="1" applyBorder="1" applyAlignment="1">
      <alignment horizontal="center" vertical="center" wrapText="1"/>
    </xf>
    <xf numFmtId="176" fontId="28" fillId="0" borderId="8" xfId="3" applyNumberFormat="1" applyFont="1" applyBorder="1" applyAlignment="1">
      <alignment horizontal="center" vertical="center"/>
    </xf>
    <xf numFmtId="176" fontId="28" fillId="0" borderId="5" xfId="3" applyNumberFormat="1" applyFont="1" applyBorder="1" applyAlignment="1">
      <alignment horizontal="center" vertical="center"/>
    </xf>
    <xf numFmtId="176" fontId="28" fillId="0" borderId="10" xfId="3" applyNumberFormat="1" applyFont="1" applyBorder="1" applyAlignment="1">
      <alignment horizontal="center" vertical="center"/>
    </xf>
    <xf numFmtId="176" fontId="28" fillId="0" borderId="4" xfId="3" applyNumberFormat="1" applyFont="1" applyBorder="1" applyAlignment="1">
      <alignment vertical="center"/>
    </xf>
    <xf numFmtId="176" fontId="28" fillId="0" borderId="12" xfId="3" applyNumberFormat="1" applyFont="1" applyBorder="1" applyAlignment="1">
      <alignment vertical="center"/>
    </xf>
    <xf numFmtId="176" fontId="28" fillId="0" borderId="32" xfId="3" applyNumberFormat="1" applyFont="1" applyBorder="1" applyAlignment="1">
      <alignment horizontal="center" vertical="center" wrapText="1"/>
    </xf>
    <xf numFmtId="176" fontId="28" fillId="0" borderId="3" xfId="3" applyNumberFormat="1" applyFont="1" applyBorder="1" applyAlignment="1">
      <alignment horizontal="center" vertical="center"/>
    </xf>
    <xf numFmtId="176" fontId="28" fillId="0" borderId="172" xfId="3" applyNumberFormat="1" applyFont="1" applyBorder="1" applyAlignment="1">
      <alignment horizontal="center" vertical="center" wrapText="1"/>
    </xf>
    <xf numFmtId="176" fontId="13" fillId="0" borderId="174" xfId="3" applyNumberFormat="1" applyFont="1" applyBorder="1" applyAlignment="1">
      <alignment horizontal="center" vertical="center"/>
    </xf>
    <xf numFmtId="176" fontId="28" fillId="0" borderId="7" xfId="3" applyNumberFormat="1" applyFont="1" applyBorder="1" applyAlignment="1">
      <alignment horizontal="center" vertical="center" wrapText="1"/>
    </xf>
    <xf numFmtId="176" fontId="28" fillId="0" borderId="9" xfId="3" applyNumberFormat="1" applyFont="1" applyBorder="1" applyAlignment="1">
      <alignment horizontal="center" vertical="center"/>
    </xf>
    <xf numFmtId="178" fontId="28" fillId="0" borderId="36" xfId="4" applyNumberFormat="1" applyFont="1" applyBorder="1" applyAlignment="1">
      <alignment horizontal="right" vertical="center" shrinkToFit="1"/>
    </xf>
    <xf numFmtId="178" fontId="28" fillId="0" borderId="3" xfId="4" applyNumberFormat="1" applyFont="1" applyBorder="1" applyAlignment="1">
      <alignment horizontal="right" vertical="center" shrinkToFit="1"/>
    </xf>
    <xf numFmtId="179" fontId="28" fillId="0" borderId="175" xfId="4" applyNumberFormat="1" applyFont="1" applyBorder="1" applyAlignment="1">
      <alignment horizontal="right" vertical="center" shrinkToFit="1"/>
    </xf>
    <xf numFmtId="178" fontId="28" fillId="0" borderId="174" xfId="4" applyNumberFormat="1" applyFont="1" applyBorder="1" applyAlignment="1">
      <alignment horizontal="right" vertical="center" shrinkToFit="1"/>
    </xf>
    <xf numFmtId="179" fontId="28" fillId="0" borderId="176" xfId="4" applyNumberFormat="1" applyFont="1" applyBorder="1" applyAlignment="1">
      <alignment horizontal="right" vertical="center" shrinkToFit="1"/>
    </xf>
    <xf numFmtId="179" fontId="28" fillId="0" borderId="36" xfId="4" applyNumberFormat="1" applyFont="1" applyBorder="1" applyAlignment="1">
      <alignment horizontal="right" vertical="center" shrinkToFit="1"/>
    </xf>
    <xf numFmtId="176" fontId="28" fillId="0" borderId="4" xfId="3" applyNumberFormat="1" applyFont="1" applyBorder="1" applyAlignment="1">
      <alignment horizontal="center" vertical="center"/>
    </xf>
    <xf numFmtId="176" fontId="28" fillId="0" borderId="177" xfId="3" applyNumberFormat="1" applyFont="1" applyBorder="1" applyAlignment="1">
      <alignment horizontal="center" vertical="center"/>
    </xf>
    <xf numFmtId="178" fontId="28" fillId="0" borderId="178" xfId="4" applyNumberFormat="1" applyFont="1" applyBorder="1" applyAlignment="1">
      <alignment horizontal="right" vertical="center" shrinkToFit="1"/>
    </xf>
    <xf numFmtId="178" fontId="28" fillId="0" borderId="179" xfId="4" applyNumberFormat="1" applyFont="1" applyBorder="1" applyAlignment="1">
      <alignment horizontal="right" vertical="center" shrinkToFit="1"/>
    </xf>
    <xf numFmtId="179" fontId="28" fillId="0" borderId="177" xfId="4" applyNumberFormat="1" applyFont="1" applyBorder="1" applyAlignment="1">
      <alignment horizontal="right" vertical="center" shrinkToFit="1"/>
    </xf>
    <xf numFmtId="178" fontId="28" fillId="0" borderId="180" xfId="4" applyNumberFormat="1" applyFont="1" applyBorder="1" applyAlignment="1">
      <alignment horizontal="right" vertical="center" shrinkToFit="1"/>
    </xf>
    <xf numFmtId="179" fontId="28" fillId="0" borderId="181" xfId="4" applyNumberFormat="1" applyFont="1" applyBorder="1" applyAlignment="1">
      <alignment horizontal="right" vertical="center" shrinkToFit="1"/>
    </xf>
    <xf numFmtId="179" fontId="28" fillId="0" borderId="178" xfId="4" applyNumberFormat="1" applyFont="1" applyBorder="1" applyAlignment="1">
      <alignment horizontal="right" vertical="center" shrinkToFit="1"/>
    </xf>
    <xf numFmtId="176" fontId="28" fillId="0" borderId="11" xfId="3" applyNumberFormat="1" applyFont="1" applyBorder="1" applyAlignment="1">
      <alignment horizontal="center" vertical="center"/>
    </xf>
    <xf numFmtId="179" fontId="28" fillId="0" borderId="6" xfId="4" applyNumberFormat="1" applyFont="1" applyBorder="1" applyAlignment="1">
      <alignment horizontal="right" vertical="center" shrinkToFit="1"/>
    </xf>
    <xf numFmtId="0" fontId="29" fillId="0" borderId="0" xfId="15" applyFont="1" applyAlignment="1">
      <alignment horizontal="right" vertical="center"/>
    </xf>
    <xf numFmtId="0" fontId="30" fillId="6" borderId="21" xfId="15" applyFont="1" applyFill="1" applyBorder="1" applyAlignment="1"/>
    <xf numFmtId="0" fontId="30" fillId="6" borderId="22" xfId="15" applyFont="1" applyFill="1" applyBorder="1" applyAlignment="1">
      <alignment horizontal="right" vertical="top"/>
    </xf>
    <xf numFmtId="0" fontId="30" fillId="6" borderId="23" xfId="15" applyFont="1" applyFill="1" applyBorder="1" applyAlignment="1">
      <alignment horizontal="right" vertical="top"/>
    </xf>
    <xf numFmtId="0" fontId="30" fillId="6" borderId="13" xfId="15" applyFont="1" applyFill="1" applyBorder="1" applyAlignment="1">
      <alignment horizontal="center" vertical="center"/>
    </xf>
    <xf numFmtId="0" fontId="30" fillId="6" borderId="15" xfId="15" applyFont="1" applyFill="1" applyBorder="1" applyAlignment="1">
      <alignment horizontal="center" vertical="center"/>
    </xf>
    <xf numFmtId="0" fontId="30" fillId="6" borderId="61" xfId="15" applyFont="1" applyFill="1" applyBorder="1" applyAlignment="1">
      <alignment horizontal="center" vertical="center"/>
    </xf>
    <xf numFmtId="0" fontId="30" fillId="0" borderId="27" xfId="15" applyFont="1" applyBorder="1" applyAlignment="1">
      <alignment horizontal="center" vertical="center" wrapText="1"/>
    </xf>
    <xf numFmtId="0" fontId="30" fillId="0" borderId="19" xfId="15" applyFont="1" applyBorder="1" applyAlignment="1">
      <alignment horizontal="left" vertical="center" wrapText="1"/>
    </xf>
    <xf numFmtId="0" fontId="30" fillId="0" borderId="20" xfId="15" applyFont="1" applyBorder="1" applyAlignment="1">
      <alignment horizontal="left" vertical="center" wrapText="1"/>
    </xf>
    <xf numFmtId="188" fontId="30" fillId="0" borderId="13" xfId="15" applyNumberFormat="1" applyFont="1" applyBorder="1" applyAlignment="1">
      <alignment horizontal="right" vertical="center" shrinkToFit="1"/>
    </xf>
    <xf numFmtId="188" fontId="30" fillId="0" borderId="15" xfId="15" applyNumberFormat="1" applyFont="1" applyBorder="1" applyAlignment="1">
      <alignment horizontal="right" vertical="center" shrinkToFit="1"/>
    </xf>
    <xf numFmtId="188" fontId="30" fillId="0" borderId="17" xfId="15" applyNumberFormat="1" applyFont="1" applyBorder="1" applyAlignment="1">
      <alignment horizontal="right" vertical="center" shrinkToFit="1"/>
    </xf>
    <xf numFmtId="0" fontId="30" fillId="0" borderId="38" xfId="15" applyFont="1" applyBorder="1" applyAlignment="1">
      <alignment horizontal="center" vertical="center" wrapText="1"/>
    </xf>
    <xf numFmtId="0" fontId="30" fillId="0" borderId="6" xfId="15" applyFont="1" applyBorder="1" applyAlignment="1">
      <alignment horizontal="left" vertical="center"/>
    </xf>
    <xf numFmtId="0" fontId="30" fillId="0" borderId="39" xfId="15" applyFont="1" applyBorder="1" applyAlignment="1">
      <alignment horizontal="left" vertical="center"/>
    </xf>
    <xf numFmtId="188" fontId="30" fillId="0" borderId="35" xfId="15" applyNumberFormat="1" applyFont="1" applyBorder="1" applyAlignment="1">
      <alignment horizontal="right" vertical="center" shrinkToFit="1"/>
    </xf>
    <xf numFmtId="188" fontId="30" fillId="0" borderId="36" xfId="15" applyNumberFormat="1" applyFont="1" applyBorder="1" applyAlignment="1">
      <alignment horizontal="right" vertical="center" shrinkToFit="1"/>
    </xf>
    <xf numFmtId="188" fontId="30" fillId="0" borderId="37" xfId="15" applyNumberFormat="1" applyFont="1" applyBorder="1" applyAlignment="1">
      <alignment horizontal="right" vertical="center" shrinkToFit="1"/>
    </xf>
    <xf numFmtId="0" fontId="30" fillId="0" borderId="62" xfId="15" applyFont="1" applyBorder="1" applyAlignment="1">
      <alignment horizontal="center" vertical="center"/>
    </xf>
    <xf numFmtId="0" fontId="30" fillId="0" borderId="55" xfId="15" applyFont="1" applyBorder="1" applyAlignment="1">
      <alignment horizontal="left" vertical="center"/>
    </xf>
    <xf numFmtId="0" fontId="30" fillId="0" borderId="57" xfId="15" applyFont="1" applyBorder="1" applyAlignment="1">
      <alignment horizontal="left" vertical="center"/>
    </xf>
    <xf numFmtId="188" fontId="30" fillId="0" borderId="112" xfId="15" applyNumberFormat="1" applyFont="1" applyBorder="1" applyAlignment="1">
      <alignment horizontal="right" vertical="center" shrinkToFit="1"/>
    </xf>
    <xf numFmtId="188" fontId="30" fillId="0" borderId="182" xfId="15" applyNumberFormat="1" applyFont="1" applyBorder="1" applyAlignment="1">
      <alignment horizontal="right" vertical="center" shrinkToFit="1"/>
    </xf>
    <xf numFmtId="188" fontId="30" fillId="0" borderId="63" xfId="15" applyNumberFormat="1" applyFont="1" applyBorder="1" applyAlignment="1">
      <alignment horizontal="right" vertical="center" shrinkToFit="1"/>
    </xf>
    <xf numFmtId="0" fontId="30" fillId="0" borderId="0" xfId="16" applyFont="1">
      <alignment vertical="center"/>
    </xf>
    <xf numFmtId="0" fontId="30" fillId="7" borderId="21" xfId="16" applyFont="1" applyFill="1" applyBorder="1" applyAlignment="1"/>
    <xf numFmtId="0" fontId="30" fillId="7" borderId="22" xfId="16" applyFont="1" applyFill="1" applyBorder="1" applyAlignment="1">
      <alignment horizontal="right" vertical="top"/>
    </xf>
    <xf numFmtId="0" fontId="30" fillId="7" borderId="23" xfId="16" applyFont="1" applyFill="1" applyBorder="1" applyAlignment="1">
      <alignment horizontal="right" vertical="top"/>
    </xf>
    <xf numFmtId="0" fontId="30" fillId="7" borderId="14" xfId="16" applyFont="1" applyFill="1" applyBorder="1" applyAlignment="1">
      <alignment horizontal="center" vertical="center"/>
    </xf>
    <xf numFmtId="0" fontId="30" fillId="7" borderId="15" xfId="16" applyFont="1" applyFill="1" applyBorder="1" applyAlignment="1">
      <alignment horizontal="center" vertical="center"/>
    </xf>
    <xf numFmtId="0" fontId="30" fillId="7" borderId="17" xfId="16" applyFont="1" applyFill="1" applyBorder="1" applyAlignment="1">
      <alignment horizontal="center" vertical="center"/>
    </xf>
    <xf numFmtId="0" fontId="30" fillId="0" borderId="29" xfId="16" applyFont="1" applyBorder="1" applyAlignment="1">
      <alignment vertical="center" wrapText="1"/>
    </xf>
    <xf numFmtId="0" fontId="31" fillId="0" borderId="50" xfId="16" applyFont="1" applyBorder="1" applyAlignment="1">
      <alignment horizontal="left" vertical="center" wrapText="1"/>
    </xf>
    <xf numFmtId="0" fontId="31" fillId="0" borderId="52" xfId="16" applyFont="1" applyBorder="1" applyAlignment="1">
      <alignment horizontal="left" vertical="center" wrapText="1"/>
    </xf>
    <xf numFmtId="188" fontId="30" fillId="0" borderId="183" xfId="16" applyNumberFormat="1" applyFont="1" applyBorder="1" applyAlignment="1">
      <alignment horizontal="right" vertical="center" shrinkToFit="1"/>
    </xf>
    <xf numFmtId="188" fontId="30" fillId="0" borderId="184" xfId="16" applyNumberFormat="1" applyFont="1" applyBorder="1" applyAlignment="1">
      <alignment horizontal="right" vertical="center" shrinkToFit="1"/>
    </xf>
    <xf numFmtId="188" fontId="30" fillId="0" borderId="185" xfId="16" applyNumberFormat="1" applyFont="1" applyBorder="1" applyAlignment="1">
      <alignment horizontal="right" vertical="center" shrinkToFit="1"/>
    </xf>
    <xf numFmtId="0" fontId="30" fillId="0" borderId="34" xfId="16" applyFont="1" applyBorder="1">
      <alignment vertical="center"/>
    </xf>
    <xf numFmtId="0" fontId="31" fillId="0" borderId="5" xfId="16" applyFont="1" applyBorder="1" applyAlignment="1">
      <alignment horizontal="left" vertical="center" wrapText="1"/>
    </xf>
    <xf numFmtId="0" fontId="31" fillId="0" borderId="53" xfId="16" applyFont="1" applyBorder="1" applyAlignment="1">
      <alignment horizontal="left" vertical="center" wrapText="1"/>
    </xf>
    <xf numFmtId="188" fontId="30" fillId="0" borderId="186" xfId="16" applyNumberFormat="1" applyFont="1" applyBorder="1" applyAlignment="1">
      <alignment horizontal="right" vertical="center" shrinkToFit="1"/>
    </xf>
    <xf numFmtId="188" fontId="30" fillId="0" borderId="9" xfId="16" applyNumberFormat="1" applyFont="1" applyBorder="1" applyAlignment="1">
      <alignment horizontal="right" vertical="center" shrinkToFit="1"/>
    </xf>
    <xf numFmtId="188" fontId="30" fillId="0" borderId="187" xfId="16" applyNumberFormat="1" applyFont="1" applyBorder="1" applyAlignment="1">
      <alignment horizontal="right" vertical="center" shrinkToFit="1"/>
    </xf>
    <xf numFmtId="0" fontId="30" fillId="0" borderId="38" xfId="16" applyFont="1" applyBorder="1">
      <alignment vertical="center"/>
    </xf>
    <xf numFmtId="0" fontId="30" fillId="0" borderId="62" xfId="16" applyFont="1" applyBorder="1">
      <alignment vertical="center"/>
    </xf>
    <xf numFmtId="0" fontId="31" fillId="0" borderId="55" xfId="16" applyFont="1" applyBorder="1" applyAlignment="1">
      <alignment horizontal="left" vertical="center" wrapText="1"/>
    </xf>
    <xf numFmtId="0" fontId="31" fillId="0" borderId="57" xfId="16" applyFont="1" applyBorder="1" applyAlignment="1">
      <alignment horizontal="left" vertical="center" wrapText="1"/>
    </xf>
    <xf numFmtId="0" fontId="31" fillId="0" borderId="0" xfId="16" applyFont="1">
      <alignment vertical="center"/>
    </xf>
    <xf numFmtId="0" fontId="31" fillId="0" borderId="0" xfId="16" applyFont="1" applyAlignment="1">
      <alignment vertical="center" wrapText="1"/>
    </xf>
    <xf numFmtId="0" fontId="29" fillId="0" borderId="0" xfId="17" applyFont="1" applyAlignment="1">
      <alignment horizontal="center" vertical="center"/>
    </xf>
    <xf numFmtId="0" fontId="31" fillId="6" borderId="21" xfId="17" applyFont="1" applyFill="1" applyBorder="1" applyAlignment="1"/>
    <xf numFmtId="0" fontId="31" fillId="6" borderId="22" xfId="17" applyFont="1" applyFill="1" applyBorder="1" applyAlignment="1"/>
    <xf numFmtId="0" fontId="31" fillId="6" borderId="22" xfId="17" applyFont="1" applyFill="1" applyBorder="1" applyAlignment="1">
      <alignment horizontal="right" vertical="center"/>
    </xf>
    <xf numFmtId="0" fontId="31" fillId="6" borderId="23" xfId="17" applyFont="1" applyFill="1" applyBorder="1" applyAlignment="1">
      <alignment horizontal="right" vertical="top"/>
    </xf>
    <xf numFmtId="0" fontId="31" fillId="6" borderId="14" xfId="17" applyFont="1" applyFill="1" applyBorder="1" applyAlignment="1">
      <alignment horizontal="center" vertical="center"/>
    </xf>
    <xf numFmtId="0" fontId="31" fillId="6" borderId="15" xfId="17" applyFont="1" applyFill="1" applyBorder="1" applyAlignment="1">
      <alignment horizontal="center" vertical="center"/>
    </xf>
    <xf numFmtId="0" fontId="31" fillId="6" borderId="61" xfId="17" applyFont="1" applyFill="1" applyBorder="1" applyAlignment="1">
      <alignment horizontal="center" vertical="center"/>
    </xf>
    <xf numFmtId="0" fontId="31" fillId="0" borderId="18" xfId="17" applyFont="1" applyBorder="1" applyAlignment="1">
      <alignment vertical="center" wrapText="1"/>
    </xf>
    <xf numFmtId="0" fontId="31" fillId="0" borderId="14" xfId="17" applyFont="1" applyBorder="1" applyAlignment="1">
      <alignment vertical="center" wrapText="1"/>
    </xf>
    <xf numFmtId="0" fontId="31" fillId="0" borderId="4" xfId="17" applyFont="1" applyBorder="1" applyAlignment="1">
      <alignment vertical="center" wrapText="1"/>
    </xf>
    <xf numFmtId="0" fontId="31" fillId="0" borderId="50" xfId="17" applyFont="1" applyBorder="1">
      <alignment vertical="center"/>
    </xf>
    <xf numFmtId="0" fontId="31" fillId="0" borderId="52" xfId="17" applyFont="1" applyBorder="1">
      <alignment vertical="center"/>
    </xf>
    <xf numFmtId="178" fontId="31" fillId="0" borderId="183" xfId="17" applyNumberFormat="1" applyFont="1" applyBorder="1" applyAlignment="1">
      <alignment horizontal="right" vertical="center" shrinkToFit="1"/>
    </xf>
    <xf numFmtId="178" fontId="31" fillId="0" borderId="184" xfId="17" applyNumberFormat="1" applyFont="1" applyBorder="1" applyAlignment="1">
      <alignment horizontal="right" vertical="center" shrinkToFit="1"/>
    </xf>
    <xf numFmtId="178" fontId="31" fillId="0" borderId="185" xfId="17" applyNumberFormat="1" applyFont="1" applyBorder="1" applyAlignment="1">
      <alignment horizontal="right" vertical="center" shrinkToFit="1"/>
    </xf>
    <xf numFmtId="0" fontId="31" fillId="0" borderId="27" xfId="17" applyFont="1" applyBorder="1" applyAlignment="1">
      <alignment vertical="center" wrapText="1"/>
    </xf>
    <xf numFmtId="0" fontId="31" fillId="0" borderId="1" xfId="17" applyFont="1" applyBorder="1" applyAlignment="1">
      <alignment vertical="center" wrapText="1"/>
    </xf>
    <xf numFmtId="0" fontId="31" fillId="0" borderId="8" xfId="17" applyFont="1" applyBorder="1">
      <alignment vertical="center"/>
    </xf>
    <xf numFmtId="0" fontId="31" fillId="0" borderId="5" xfId="17" applyFont="1" applyBorder="1">
      <alignment vertical="center"/>
    </xf>
    <xf numFmtId="0" fontId="31" fillId="0" borderId="53" xfId="17" applyFont="1" applyBorder="1">
      <alignment vertical="center"/>
    </xf>
    <xf numFmtId="178" fontId="31" fillId="0" borderId="186" xfId="17" applyNumberFormat="1" applyFont="1" applyBorder="1" applyAlignment="1">
      <alignment horizontal="right" vertical="center" shrinkToFit="1"/>
    </xf>
    <xf numFmtId="178" fontId="31" fillId="0" borderId="9" xfId="17" applyNumberFormat="1" applyFont="1" applyBorder="1" applyAlignment="1">
      <alignment horizontal="right" vertical="center" shrinkToFit="1"/>
    </xf>
    <xf numFmtId="178" fontId="31" fillId="0" borderId="187" xfId="17" applyNumberFormat="1" applyFont="1" applyBorder="1" applyAlignment="1">
      <alignment horizontal="right" vertical="center" shrinkToFit="1"/>
    </xf>
    <xf numFmtId="0" fontId="31" fillId="0" borderId="29" xfId="17" applyFont="1" applyBorder="1" applyAlignment="1">
      <alignment vertical="center" wrapText="1"/>
    </xf>
    <xf numFmtId="0" fontId="31" fillId="0" borderId="12" xfId="17" applyFont="1" applyBorder="1" applyAlignment="1">
      <alignment vertical="center" wrapText="1"/>
    </xf>
    <xf numFmtId="0" fontId="31" fillId="0" borderId="3" xfId="17" applyFont="1" applyBorder="1">
      <alignment vertical="center"/>
    </xf>
    <xf numFmtId="0" fontId="31" fillId="0" borderId="34" xfId="17" applyFont="1" applyBorder="1" applyAlignment="1">
      <alignment vertical="center" wrapText="1"/>
    </xf>
    <xf numFmtId="0" fontId="31" fillId="0" borderId="10" xfId="17" applyFont="1" applyBorder="1" applyAlignment="1">
      <alignment vertical="center" wrapText="1"/>
    </xf>
    <xf numFmtId="0" fontId="31" fillId="0" borderId="62" xfId="17" applyFont="1" applyBorder="1">
      <alignment vertical="center"/>
    </xf>
    <xf numFmtId="0" fontId="31" fillId="0" borderId="56" xfId="17" applyFont="1" applyBorder="1">
      <alignment vertical="center"/>
    </xf>
    <xf numFmtId="0" fontId="31" fillId="0" borderId="54" xfId="17" applyFont="1" applyBorder="1">
      <alignment vertical="center"/>
    </xf>
    <xf numFmtId="0" fontId="31" fillId="0" borderId="55" xfId="17" applyFont="1" applyBorder="1">
      <alignment vertical="center"/>
    </xf>
    <xf numFmtId="0" fontId="31" fillId="0" borderId="57" xfId="17" applyFont="1" applyBorder="1">
      <alignment vertical="center"/>
    </xf>
    <xf numFmtId="178" fontId="31" fillId="0" borderId="112" xfId="17" applyNumberFormat="1" applyFont="1" applyBorder="1" applyAlignment="1">
      <alignment horizontal="right" vertical="center" shrinkToFit="1"/>
    </xf>
    <xf numFmtId="178" fontId="31" fillId="0" borderId="182" xfId="17" applyNumberFormat="1" applyFont="1" applyBorder="1" applyAlignment="1">
      <alignment horizontal="right" vertical="center" shrinkToFit="1"/>
    </xf>
    <xf numFmtId="178" fontId="31" fillId="0" borderId="63" xfId="17" applyNumberFormat="1" applyFont="1" applyBorder="1" applyAlignment="1">
      <alignment horizontal="right" vertical="center" shrinkToFit="1"/>
    </xf>
    <xf numFmtId="0" fontId="31" fillId="0" borderId="0" xfId="17" applyFont="1" applyAlignment="1"/>
    <xf numFmtId="0" fontId="32" fillId="0" borderId="0" xfId="17" applyFont="1" applyAlignment="1"/>
    <xf numFmtId="0" fontId="32" fillId="0" borderId="0" xfId="17" applyFont="1">
      <alignment vertical="center"/>
    </xf>
    <xf numFmtId="178" fontId="32" fillId="0" borderId="0" xfId="17" applyNumberFormat="1" applyFont="1" applyAlignment="1">
      <alignment horizontal="right" vertical="center" shrinkToFit="1"/>
    </xf>
    <xf numFmtId="0" fontId="33" fillId="0" borderId="0" xfId="17" applyFont="1" applyAlignment="1">
      <alignment horizontal="center" vertical="center" shrinkToFit="1"/>
    </xf>
    <xf numFmtId="0" fontId="32" fillId="8" borderId="21" xfId="17" applyFont="1" applyFill="1" applyBorder="1" applyAlignment="1"/>
    <xf numFmtId="0" fontId="32" fillId="8" borderId="22" xfId="17" applyFont="1" applyFill="1" applyBorder="1" applyAlignment="1"/>
    <xf numFmtId="0" fontId="32" fillId="8" borderId="22" xfId="17" applyFont="1" applyFill="1" applyBorder="1" applyAlignment="1">
      <alignment horizontal="right" vertical="center"/>
    </xf>
    <xf numFmtId="0" fontId="32" fillId="8" borderId="23" xfId="17" applyFont="1" applyFill="1" applyBorder="1" applyAlignment="1">
      <alignment horizontal="right" vertical="top"/>
    </xf>
    <xf numFmtId="0" fontId="32" fillId="8" borderId="14" xfId="17" applyFont="1" applyFill="1" applyBorder="1" applyAlignment="1">
      <alignment horizontal="center" vertical="center"/>
    </xf>
    <xf numFmtId="0" fontId="32" fillId="8" borderId="15" xfId="17" applyFont="1" applyFill="1" applyBorder="1" applyAlignment="1">
      <alignment horizontal="center" vertical="center"/>
    </xf>
    <xf numFmtId="0" fontId="32" fillId="8" borderId="61" xfId="17" applyFont="1" applyFill="1" applyBorder="1" applyAlignment="1">
      <alignment horizontal="center" vertical="center"/>
    </xf>
    <xf numFmtId="0" fontId="32" fillId="0" borderId="183" xfId="17" applyFont="1" applyBorder="1" applyAlignment="1">
      <alignment horizontal="center" vertical="center" wrapText="1"/>
    </xf>
    <xf numFmtId="0" fontId="32" fillId="0" borderId="184" xfId="17" applyFont="1" applyBorder="1" applyAlignment="1">
      <alignment horizontal="center" vertical="center" wrapText="1"/>
    </xf>
    <xf numFmtId="0" fontId="34" fillId="0" borderId="49" xfId="17" applyFont="1" applyBorder="1">
      <alignment vertical="center"/>
    </xf>
    <xf numFmtId="0" fontId="34" fillId="0" borderId="50" xfId="17" applyFont="1" applyBorder="1">
      <alignment vertical="center"/>
    </xf>
    <xf numFmtId="0" fontId="34" fillId="0" borderId="51" xfId="17" applyFont="1" applyBorder="1">
      <alignment vertical="center"/>
    </xf>
    <xf numFmtId="178" fontId="32" fillId="0" borderId="183" xfId="17" applyNumberFormat="1" applyFont="1" applyBorder="1" applyAlignment="1" applyProtection="1">
      <alignment horizontal="right" vertical="center" shrinkToFit="1"/>
      <protection locked="0"/>
    </xf>
    <xf numFmtId="178" fontId="32" fillId="0" borderId="184" xfId="17" applyNumberFormat="1" applyFont="1" applyBorder="1" applyAlignment="1" applyProtection="1">
      <alignment horizontal="right" vertical="center" shrinkToFit="1"/>
      <protection locked="0"/>
    </xf>
    <xf numFmtId="178" fontId="32" fillId="0" borderId="185" xfId="17" applyNumberFormat="1" applyFont="1" applyBorder="1" applyAlignment="1" applyProtection="1">
      <alignment horizontal="right" vertical="center" shrinkToFit="1"/>
      <protection locked="0"/>
    </xf>
    <xf numFmtId="0" fontId="32" fillId="0" borderId="24" xfId="17" applyFont="1" applyBorder="1" applyAlignment="1">
      <alignment horizontal="center" vertical="center" wrapText="1"/>
    </xf>
    <xf numFmtId="0" fontId="32" fillId="0" borderId="25" xfId="17" applyFont="1" applyBorder="1" applyAlignment="1">
      <alignment horizontal="center" vertical="center" wrapText="1"/>
    </xf>
    <xf numFmtId="0" fontId="32" fillId="0" borderId="8" xfId="17" applyFont="1" applyBorder="1">
      <alignment vertical="center"/>
    </xf>
    <xf numFmtId="0" fontId="32" fillId="0" borderId="5" xfId="17" applyFont="1" applyBorder="1">
      <alignment vertical="center"/>
    </xf>
    <xf numFmtId="0" fontId="32" fillId="0" borderId="53" xfId="17" applyFont="1" applyBorder="1">
      <alignment vertical="center"/>
    </xf>
    <xf numFmtId="178" fontId="32" fillId="0" borderId="24" xfId="17" applyNumberFormat="1" applyFont="1" applyBorder="1" applyAlignment="1" applyProtection="1">
      <alignment horizontal="right" vertical="center" shrinkToFit="1"/>
      <protection locked="0"/>
    </xf>
    <xf numFmtId="178" fontId="32" fillId="0" borderId="25" xfId="17" applyNumberFormat="1" applyFont="1" applyBorder="1" applyAlignment="1" applyProtection="1">
      <alignment horizontal="right" vertical="center" shrinkToFit="1"/>
      <protection locked="0"/>
    </xf>
    <xf numFmtId="178" fontId="32" fillId="0" borderId="26" xfId="17" applyNumberFormat="1" applyFont="1" applyBorder="1" applyAlignment="1" applyProtection="1">
      <alignment horizontal="right" vertical="center" shrinkToFit="1"/>
      <protection locked="0"/>
    </xf>
    <xf numFmtId="0" fontId="32" fillId="0" borderId="112" xfId="17" applyFont="1" applyBorder="1" applyAlignment="1">
      <alignment horizontal="center" vertical="center" wrapText="1"/>
    </xf>
    <xf numFmtId="0" fontId="32" fillId="0" borderId="182" xfId="17" applyFont="1" applyBorder="1" applyAlignment="1">
      <alignment horizontal="center" vertical="center" wrapText="1"/>
    </xf>
    <xf numFmtId="0" fontId="32" fillId="0" borderId="54" xfId="17" applyFont="1" applyBorder="1">
      <alignment vertical="center"/>
    </xf>
    <xf numFmtId="0" fontId="32" fillId="0" borderId="55" xfId="17" applyFont="1" applyBorder="1">
      <alignment vertical="center"/>
    </xf>
    <xf numFmtId="0" fontId="32" fillId="0" borderId="56" xfId="17" applyFont="1" applyBorder="1">
      <alignment vertical="center"/>
    </xf>
    <xf numFmtId="178" fontId="32" fillId="0" borderId="112" xfId="17" applyNumberFormat="1" applyFont="1" applyBorder="1" applyAlignment="1" applyProtection="1">
      <alignment horizontal="right" vertical="center" shrinkToFit="1"/>
      <protection locked="0"/>
    </xf>
    <xf numFmtId="178" fontId="32" fillId="0" borderId="182" xfId="17" applyNumberFormat="1" applyFont="1" applyBorder="1" applyAlignment="1" applyProtection="1">
      <alignment horizontal="right" vertical="center" shrinkToFit="1"/>
      <protection locked="0"/>
    </xf>
    <xf numFmtId="178" fontId="32" fillId="0" borderId="63" xfId="17" applyNumberFormat="1" applyFont="1" applyBorder="1" applyAlignment="1" applyProtection="1">
      <alignment horizontal="right" vertical="center" shrinkToFit="1"/>
      <protection locked="0"/>
    </xf>
    <xf numFmtId="0" fontId="35" fillId="0" borderId="0" xfId="17" applyFont="1" applyAlignment="1">
      <alignment horizontal="center" vertical="center" wrapText="1"/>
    </xf>
    <xf numFmtId="0" fontId="32" fillId="0" borderId="0" xfId="17" applyFont="1" applyAlignment="1">
      <alignment vertical="top"/>
    </xf>
    <xf numFmtId="0" fontId="36" fillId="0" borderId="0" xfId="17" applyFont="1">
      <alignment vertical="center"/>
    </xf>
    <xf numFmtId="0" fontId="35" fillId="0" borderId="0" xfId="17" applyFont="1" applyAlignment="1">
      <alignment vertical="center" wrapText="1"/>
    </xf>
    <xf numFmtId="0" fontId="31" fillId="6" borderId="17" xfId="18" applyFont="1" applyFill="1" applyBorder="1" applyAlignment="1">
      <alignment horizontal="center" vertical="center"/>
    </xf>
    <xf numFmtId="0" fontId="31" fillId="0" borderId="50" xfId="18" applyFont="1" applyBorder="1" applyAlignment="1">
      <alignment horizontal="left" vertical="center"/>
    </xf>
    <xf numFmtId="0" fontId="31" fillId="0" borderId="52" xfId="18" applyFont="1" applyBorder="1" applyAlignment="1">
      <alignment horizontal="left" vertical="center"/>
    </xf>
    <xf numFmtId="0" fontId="31" fillId="0" borderId="5" xfId="18" applyFont="1" applyBorder="1" applyAlignment="1">
      <alignment horizontal="left" vertical="center"/>
    </xf>
    <xf numFmtId="0" fontId="31" fillId="0" borderId="53" xfId="18" applyFont="1" applyBorder="1" applyAlignment="1">
      <alignment horizontal="left" vertical="center"/>
    </xf>
    <xf numFmtId="0" fontId="31" fillId="0" borderId="32" xfId="18" applyFont="1" applyBorder="1">
      <alignment vertical="center"/>
    </xf>
    <xf numFmtId="0" fontId="31" fillId="0" borderId="8" xfId="18" applyFont="1" applyBorder="1" applyAlignment="1">
      <alignment horizontal="center" vertical="center" shrinkToFit="1"/>
    </xf>
    <xf numFmtId="0" fontId="31" fillId="0" borderId="5" xfId="18" applyFont="1" applyBorder="1" applyAlignment="1">
      <alignment horizontal="center" vertical="center" shrinkToFit="1"/>
    </xf>
    <xf numFmtId="0" fontId="31" fillId="0" borderId="53" xfId="18" applyFont="1" applyBorder="1" applyAlignment="1">
      <alignment horizontal="center" vertical="center" shrinkToFit="1"/>
    </xf>
    <xf numFmtId="0" fontId="31" fillId="0" borderId="38" xfId="18" applyFont="1" applyBorder="1" applyAlignment="1">
      <alignment vertical="center" wrapText="1"/>
    </xf>
    <xf numFmtId="0" fontId="31" fillId="0" borderId="11" xfId="18" applyFont="1" applyBorder="1" applyAlignment="1">
      <alignment vertical="center" wrapText="1"/>
    </xf>
    <xf numFmtId="0" fontId="31" fillId="0" borderId="8" xfId="18" applyFont="1" applyBorder="1" applyAlignment="1">
      <alignment vertical="center" wrapText="1"/>
    </xf>
    <xf numFmtId="0" fontId="31" fillId="0" borderId="55" xfId="18" applyFont="1" applyBorder="1" applyAlignment="1">
      <alignment horizontal="left" vertical="center"/>
    </xf>
    <xf numFmtId="0" fontId="31" fillId="0" borderId="57" xfId="18" applyFont="1" applyBorder="1" applyAlignment="1">
      <alignment horizontal="left" vertical="center"/>
    </xf>
    <xf numFmtId="0" fontId="31" fillId="0" borderId="0" xfId="18" applyFont="1" applyAlignment="1">
      <alignment horizontal="left" vertical="center"/>
    </xf>
    <xf numFmtId="178" fontId="31" fillId="0" borderId="0" xfId="18" applyNumberFormat="1" applyFont="1" applyAlignment="1">
      <alignment horizontal="right" vertical="center"/>
    </xf>
    <xf numFmtId="0" fontId="29" fillId="0" borderId="0" xfId="15" applyFont="1" applyAlignment="1">
      <alignment horizontal="right"/>
    </xf>
    <xf numFmtId="0" fontId="37" fillId="6" borderId="21" xfId="15" applyFont="1" applyFill="1" applyBorder="1" applyAlignment="1"/>
    <xf numFmtId="0" fontId="37" fillId="6" borderId="22" xfId="15" applyFont="1" applyFill="1" applyBorder="1" applyAlignment="1">
      <alignment horizontal="right" vertical="top"/>
    </xf>
    <xf numFmtId="0" fontId="37" fillId="6" borderId="23" xfId="15" applyFont="1" applyFill="1" applyBorder="1" applyAlignment="1">
      <alignment horizontal="right" vertical="top"/>
    </xf>
    <xf numFmtId="0" fontId="38" fillId="8" borderId="15" xfId="19" applyFont="1" applyFill="1" applyBorder="1" applyAlignment="1">
      <alignment horizontal="center" vertical="center"/>
    </xf>
    <xf numFmtId="0" fontId="38" fillId="8" borderId="61" xfId="19" applyFont="1" applyFill="1" applyBorder="1" applyAlignment="1">
      <alignment horizontal="center" vertical="center"/>
    </xf>
    <xf numFmtId="0" fontId="37" fillId="0" borderId="27" xfId="15" applyFont="1" applyBorder="1" applyAlignment="1">
      <alignment horizontal="center" vertical="center" wrapText="1"/>
    </xf>
    <xf numFmtId="0" fontId="37" fillId="0" borderId="19" xfId="15" applyFont="1" applyBorder="1" applyAlignment="1">
      <alignment horizontal="left" vertical="center" wrapText="1"/>
    </xf>
    <xf numFmtId="0" fontId="37" fillId="0" borderId="20" xfId="15" applyFont="1" applyBorder="1" applyAlignment="1">
      <alignment horizontal="left" vertical="center" wrapText="1"/>
    </xf>
    <xf numFmtId="178" fontId="37" fillId="0" borderId="15" xfId="19" applyNumberFormat="1" applyFont="1" applyBorder="1" applyAlignment="1">
      <alignment horizontal="right" vertical="center" shrinkToFit="1"/>
    </xf>
    <xf numFmtId="178" fontId="37" fillId="0" borderId="17" xfId="19" applyNumberFormat="1" applyFont="1" applyBorder="1" applyAlignment="1">
      <alignment horizontal="right" vertical="center" shrinkToFit="1"/>
    </xf>
    <xf numFmtId="0" fontId="37" fillId="0" borderId="38" xfId="15" applyFont="1" applyBorder="1" applyAlignment="1">
      <alignment horizontal="center" vertical="center" wrapText="1"/>
    </xf>
    <xf numFmtId="0" fontId="37" fillId="0" borderId="6" xfId="15" applyFont="1" applyBorder="1" applyAlignment="1">
      <alignment horizontal="left" vertical="center"/>
    </xf>
    <xf numFmtId="0" fontId="37" fillId="0" borderId="39" xfId="15" applyFont="1" applyBorder="1" applyAlignment="1">
      <alignment horizontal="left" vertical="center"/>
    </xf>
    <xf numFmtId="178" fontId="37" fillId="0" borderId="36" xfId="19" applyNumberFormat="1" applyFont="1" applyBorder="1" applyAlignment="1">
      <alignment horizontal="right" vertical="center" shrinkToFit="1"/>
    </xf>
    <xf numFmtId="178" fontId="37" fillId="0" borderId="37" xfId="19" applyNumberFormat="1" applyFont="1" applyBorder="1" applyAlignment="1">
      <alignment horizontal="right" vertical="center" shrinkToFit="1"/>
    </xf>
    <xf numFmtId="0" fontId="37" fillId="0" borderId="5" xfId="15" applyFont="1" applyBorder="1" applyAlignment="1">
      <alignment horizontal="left" vertical="center"/>
    </xf>
    <xf numFmtId="0" fontId="37" fillId="0" borderId="53" xfId="15" applyFont="1" applyBorder="1" applyAlignment="1">
      <alignment horizontal="left" vertical="center"/>
    </xf>
    <xf numFmtId="178" fontId="37" fillId="0" borderId="9" xfId="19" applyNumberFormat="1" applyFont="1" applyBorder="1" applyAlignment="1">
      <alignment horizontal="right" vertical="center" shrinkToFit="1"/>
    </xf>
    <xf numFmtId="178" fontId="37" fillId="0" borderId="187" xfId="19" applyNumberFormat="1" applyFont="1" applyBorder="1" applyAlignment="1">
      <alignment horizontal="right" vertical="center" shrinkToFit="1"/>
    </xf>
    <xf numFmtId="0" fontId="37" fillId="0" borderId="24" xfId="15" applyFont="1" applyBorder="1" applyAlignment="1">
      <alignment horizontal="center" vertical="center"/>
    </xf>
    <xf numFmtId="0" fontId="37" fillId="0" borderId="8" xfId="15" applyFont="1" applyBorder="1" applyAlignment="1" applyProtection="1">
      <alignment horizontal="left" vertical="center" wrapText="1"/>
      <protection locked="0"/>
    </xf>
    <xf numFmtId="0" fontId="37" fillId="0" borderId="5" xfId="15" applyFont="1" applyBorder="1" applyAlignment="1" applyProtection="1">
      <alignment horizontal="left" vertical="center" wrapText="1"/>
      <protection locked="0"/>
    </xf>
    <xf numFmtId="0" fontId="37" fillId="0" borderId="53" xfId="15" applyFont="1" applyBorder="1" applyAlignment="1" applyProtection="1">
      <alignment horizontal="left" vertical="center" wrapText="1"/>
      <protection locked="0"/>
    </xf>
    <xf numFmtId="178" fontId="37" fillId="0" borderId="9" xfId="19" applyNumberFormat="1" applyFont="1" applyBorder="1" applyAlignment="1" applyProtection="1">
      <alignment horizontal="right" vertical="center" shrinkToFit="1"/>
      <protection locked="0"/>
    </xf>
    <xf numFmtId="178" fontId="37" fillId="0" borderId="187" xfId="19" applyNumberFormat="1" applyFont="1" applyBorder="1" applyAlignment="1" applyProtection="1">
      <alignment horizontal="right" vertical="center" shrinkToFit="1"/>
      <protection locked="0"/>
    </xf>
    <xf numFmtId="0" fontId="37" fillId="0" borderId="40" xfId="15" applyFont="1" applyBorder="1" applyAlignment="1">
      <alignment horizontal="center" vertical="center"/>
    </xf>
    <xf numFmtId="0" fontId="37" fillId="0" borderId="54" xfId="15" applyFont="1" applyBorder="1" applyAlignment="1" applyProtection="1">
      <alignment horizontal="left" vertical="center" wrapText="1"/>
      <protection locked="0"/>
    </xf>
    <xf numFmtId="0" fontId="37" fillId="0" borderId="55" xfId="15" applyFont="1" applyBorder="1" applyAlignment="1" applyProtection="1">
      <alignment horizontal="left" vertical="center" wrapText="1"/>
      <protection locked="0"/>
    </xf>
    <xf numFmtId="0" fontId="37" fillId="0" borderId="57" xfId="15" applyFont="1" applyBorder="1" applyAlignment="1" applyProtection="1">
      <alignment horizontal="left" vertical="center" wrapText="1"/>
      <protection locked="0"/>
    </xf>
    <xf numFmtId="178" fontId="37" fillId="0" borderId="182" xfId="19" applyNumberFormat="1" applyFont="1" applyBorder="1" applyAlignment="1" applyProtection="1">
      <alignment horizontal="right" vertical="center" shrinkToFit="1"/>
      <protection locked="0"/>
    </xf>
    <xf numFmtId="178" fontId="37" fillId="0" borderId="63" xfId="19" applyNumberFormat="1" applyFont="1" applyBorder="1" applyAlignment="1" applyProtection="1">
      <alignment horizontal="right" vertical="center" shrinkToFit="1"/>
      <protection locked="0"/>
    </xf>
    <xf numFmtId="0" fontId="37" fillId="0" borderId="21" xfId="15" applyFont="1" applyBorder="1" applyAlignment="1">
      <alignment horizontal="center" vertical="center"/>
    </xf>
    <xf numFmtId="0" fontId="37" fillId="0" borderId="22" xfId="15" applyFont="1" applyBorder="1" applyAlignment="1">
      <alignment horizontal="left" vertical="center"/>
    </xf>
    <xf numFmtId="0" fontId="37" fillId="0" borderId="23" xfId="15" applyFont="1" applyBorder="1" applyAlignment="1">
      <alignment horizontal="left" vertical="center"/>
    </xf>
    <xf numFmtId="178" fontId="37" fillId="0" borderId="59" xfId="19" applyNumberFormat="1" applyFont="1" applyBorder="1" applyAlignment="1">
      <alignment horizontal="right" vertical="center" shrinkToFit="1"/>
    </xf>
    <xf numFmtId="178" fontId="37" fillId="0" borderId="61" xfId="19" applyNumberFormat="1" applyFont="1" applyBorder="1" applyAlignment="1">
      <alignment horizontal="right" vertical="center" shrinkToFit="1"/>
    </xf>
  </cellXfs>
  <cellStyles count="20">
    <cellStyle name="標準" xfId="0" builtinId="0"/>
    <cellStyle name="標準 2" xfId="1" xr:uid="{00000000-0005-0000-0000-000001000000}"/>
    <cellStyle name="標準 2 2" xfId="8" xr:uid="{F1E23485-F5BA-41FE-9B43-59ED82F54E9B}"/>
    <cellStyle name="標準 3" xfId="10" xr:uid="{F729615D-8D55-4784-8328-19B2FE488F52}"/>
    <cellStyle name="標準 4" xfId="19" xr:uid="{1832B903-4C9C-4DDD-96D0-3CEA13B1CEBA}"/>
    <cellStyle name="標準 4_APAHO401600" xfId="15" xr:uid="{620DA97D-0E75-48AF-B1A6-81793286AD80}"/>
    <cellStyle name="標準 4_APAHO4019001" xfId="18" xr:uid="{E147637C-D2C2-44EC-8C8A-A8AE811920BC}"/>
    <cellStyle name="標準 4_ZJ08_022012_青森市_2010" xfId="17" xr:uid="{2D9E8E06-6B6C-4C8F-BB57-0261C7316ACF}"/>
    <cellStyle name="標準 6" xfId="7" xr:uid="{71B34D82-41E9-4CB3-85EC-A77CD3013BF0}"/>
    <cellStyle name="標準 6_APAHO401000" xfId="9" xr:uid="{94BD7875-526F-474E-B754-6CEAA4593075}"/>
    <cellStyle name="標準 6_APAHO401200_O-JJ1016-001-3_財政状況資料集(決算状況カード(各会計・関係団体))(Rev2)2" xfId="14" xr:uid="{2D4E77A9-5B20-44D7-A613-714582DA1E9E}"/>
    <cellStyle name="標準 6_APAHO402200_O-JJ1016-001-3_財政状況資料集(決算状況カード(各会計・関係団体))(Rev2)2" xfId="11" xr:uid="{37B0BE1F-9FF7-470D-B6EA-9B9CA074E7E5}"/>
    <cellStyle name="標準 7" xfId="2" xr:uid="{00000000-0005-0000-0000-000002000000}"/>
    <cellStyle name="標準_【レイアウト】（県）資料３（Ｐ２）　歳出比較分析表" xfId="6" xr:uid="{00000000-0005-0000-0000-000006000000}"/>
    <cellStyle name="標準_【レイアウト】（市）資料３（Ｐ２）　歳出比較分析表" xfId="5" xr:uid="{00000000-0005-0000-0000-000005000000}"/>
    <cellStyle name="標準_APAHO251300" xfId="3" xr:uid="{00000000-0005-0000-0000-000003000000}"/>
    <cellStyle name="標準_APAHO252300" xfId="4" xr:uid="{00000000-0005-0000-0000-000004000000}"/>
    <cellStyle name="標準_Book1" xfId="12" xr:uid="{0D597A4D-98F6-49EE-A415-F4009FEA96D5}"/>
    <cellStyle name="標準_O-JJ0722-001-3_決算状況カード(各会計・関係団体)_O-JJ1016-001-3_財政状況資料集(決算状況カード(各会計・関係団体))(Rev2)2" xfId="13" xr:uid="{6C3C7B01-139E-434C-B988-5E321BD6679D}"/>
    <cellStyle name="標準_O-JJ0722-001-8_連結実質赤字比率に係る赤字・黒字の構成分析" xfId="16" xr:uid="{1F411C00-B342-4DDE-A765-AEE98A4697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4D40-4A06-A374-27E1B219387A}"/>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60535</c:v>
                </c:pt>
                <c:pt idx="1">
                  <c:v>51423</c:v>
                </c:pt>
                <c:pt idx="2">
                  <c:v>46839</c:v>
                </c:pt>
                <c:pt idx="3">
                  <c:v>27495</c:v>
                </c:pt>
                <c:pt idx="4">
                  <c:v>92834</c:v>
                </c:pt>
              </c:numCache>
            </c:numRef>
          </c:val>
          <c:smooth val="0"/>
          <c:extLst>
            <c:ext xmlns:c16="http://schemas.microsoft.com/office/drawing/2014/chart" uri="{C3380CC4-5D6E-409C-BE32-E72D297353CC}">
              <c16:uniqueId val="{00000001-4D40-4A06-A374-27E1B219387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1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5.67</c:v>
                </c:pt>
                <c:pt idx="1">
                  <c:v>8.0500000000000007</c:v>
                </c:pt>
                <c:pt idx="2">
                  <c:v>7.11</c:v>
                </c:pt>
                <c:pt idx="3">
                  <c:v>6.91</c:v>
                </c:pt>
                <c:pt idx="4">
                  <c:v>8.9499999999999993</c:v>
                </c:pt>
              </c:numCache>
            </c:numRef>
          </c:val>
          <c:extLst>
            <c:ext xmlns:c16="http://schemas.microsoft.com/office/drawing/2014/chart" uri="{C3380CC4-5D6E-409C-BE32-E72D297353CC}">
              <c16:uniqueId val="{00000000-5DD7-4BC7-8B10-5BEECE80DD0A}"/>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50.48</c:v>
                </c:pt>
                <c:pt idx="1">
                  <c:v>61.33</c:v>
                </c:pt>
                <c:pt idx="2">
                  <c:v>67.239999999999995</c:v>
                </c:pt>
                <c:pt idx="3">
                  <c:v>76.19</c:v>
                </c:pt>
                <c:pt idx="4">
                  <c:v>80.16</c:v>
                </c:pt>
              </c:numCache>
            </c:numRef>
          </c:val>
          <c:extLst>
            <c:ext xmlns:c16="http://schemas.microsoft.com/office/drawing/2014/chart" uri="{C3380CC4-5D6E-409C-BE32-E72D297353CC}">
              <c16:uniqueId val="{00000001-5DD7-4BC7-8B10-5BEECE80DD0A}"/>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3.39</c:v>
                </c:pt>
                <c:pt idx="1">
                  <c:v>9.41</c:v>
                </c:pt>
                <c:pt idx="2">
                  <c:v>10.199999999999999</c:v>
                </c:pt>
                <c:pt idx="3">
                  <c:v>11.5</c:v>
                </c:pt>
                <c:pt idx="4">
                  <c:v>7.66</c:v>
                </c:pt>
              </c:numCache>
            </c:numRef>
          </c:val>
          <c:smooth val="0"/>
          <c:extLst>
            <c:ext xmlns:c16="http://schemas.microsoft.com/office/drawing/2014/chart" uri="{C3380CC4-5D6E-409C-BE32-E72D297353CC}">
              <c16:uniqueId val="{00000002-5DD7-4BC7-8B10-5BEECE80DD0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754-4212-8A44-32BDD85E92A3}"/>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754-4212-8A44-32BDD85E92A3}"/>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754-4212-8A44-32BDD85E92A3}"/>
            </c:ext>
          </c:extLst>
        </c:ser>
        <c:ser>
          <c:idx val="3"/>
          <c:order val="3"/>
          <c:tx>
            <c:strRef>
              <c:f>[1]データシート!$A$30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#N/A</c:v>
                </c:pt>
                <c:pt idx="5">
                  <c:v>0.04</c:v>
                </c:pt>
                <c:pt idx="6">
                  <c:v>#N/A</c:v>
                </c:pt>
                <c:pt idx="7">
                  <c:v>0.1</c:v>
                </c:pt>
                <c:pt idx="8">
                  <c:v>#N/A</c:v>
                </c:pt>
                <c:pt idx="9">
                  <c:v>0.14000000000000001</c:v>
                </c:pt>
              </c:numCache>
            </c:numRef>
          </c:val>
          <c:extLst>
            <c:ext xmlns:c16="http://schemas.microsoft.com/office/drawing/2014/chart" uri="{C3380CC4-5D6E-409C-BE32-E72D297353CC}">
              <c16:uniqueId val="{00000003-0754-4212-8A44-32BDD85E92A3}"/>
            </c:ext>
          </c:extLst>
        </c:ser>
        <c:ser>
          <c:idx val="4"/>
          <c:order val="4"/>
          <c:tx>
            <c:strRef>
              <c:f>[1]データシート!$A$31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0.25</c:v>
                </c:pt>
                <c:pt idx="2">
                  <c:v>#N/A</c:v>
                </c:pt>
                <c:pt idx="3">
                  <c:v>0.28000000000000003</c:v>
                </c:pt>
                <c:pt idx="4">
                  <c:v>#N/A</c:v>
                </c:pt>
                <c:pt idx="5">
                  <c:v>0.27</c:v>
                </c:pt>
                <c:pt idx="6">
                  <c:v>#N/A</c:v>
                </c:pt>
                <c:pt idx="7">
                  <c:v>0.28999999999999998</c:v>
                </c:pt>
                <c:pt idx="8">
                  <c:v>#N/A</c:v>
                </c:pt>
                <c:pt idx="9">
                  <c:v>0.3</c:v>
                </c:pt>
              </c:numCache>
            </c:numRef>
          </c:val>
          <c:extLst>
            <c:ext xmlns:c16="http://schemas.microsoft.com/office/drawing/2014/chart" uri="{C3380CC4-5D6E-409C-BE32-E72D297353CC}">
              <c16:uniqueId val="{00000004-0754-4212-8A44-32BDD85E92A3}"/>
            </c:ext>
          </c:extLst>
        </c:ser>
        <c:ser>
          <c:idx val="5"/>
          <c:order val="5"/>
          <c:tx>
            <c:strRef>
              <c:f>[1]データシート!$A$32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0.22</c:v>
                </c:pt>
                <c:pt idx="2">
                  <c:v>#N/A</c:v>
                </c:pt>
                <c:pt idx="3">
                  <c:v>0.88</c:v>
                </c:pt>
                <c:pt idx="4">
                  <c:v>#N/A</c:v>
                </c:pt>
                <c:pt idx="5">
                  <c:v>0.21</c:v>
                </c:pt>
                <c:pt idx="6">
                  <c:v>#N/A</c:v>
                </c:pt>
                <c:pt idx="7">
                  <c:v>0.34</c:v>
                </c:pt>
                <c:pt idx="8">
                  <c:v>#N/A</c:v>
                </c:pt>
                <c:pt idx="9">
                  <c:v>0.48</c:v>
                </c:pt>
              </c:numCache>
            </c:numRef>
          </c:val>
          <c:extLst>
            <c:ext xmlns:c16="http://schemas.microsoft.com/office/drawing/2014/chart" uri="{C3380CC4-5D6E-409C-BE32-E72D297353CC}">
              <c16:uniqueId val="{00000005-0754-4212-8A44-32BDD85E92A3}"/>
            </c:ext>
          </c:extLst>
        </c:ser>
        <c:ser>
          <c:idx val="6"/>
          <c:order val="6"/>
          <c:tx>
            <c:strRef>
              <c:f>[1]データシート!$A$33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1.03</c:v>
                </c:pt>
                <c:pt idx="2">
                  <c:v>#N/A</c:v>
                </c:pt>
                <c:pt idx="3">
                  <c:v>1.89</c:v>
                </c:pt>
                <c:pt idx="4">
                  <c:v>#N/A</c:v>
                </c:pt>
                <c:pt idx="5">
                  <c:v>1.86</c:v>
                </c:pt>
                <c:pt idx="6">
                  <c:v>#N/A</c:v>
                </c:pt>
                <c:pt idx="7">
                  <c:v>1.38</c:v>
                </c:pt>
                <c:pt idx="8">
                  <c:v>#N/A</c:v>
                </c:pt>
                <c:pt idx="9">
                  <c:v>0.7</c:v>
                </c:pt>
              </c:numCache>
            </c:numRef>
          </c:val>
          <c:extLst>
            <c:ext xmlns:c16="http://schemas.microsoft.com/office/drawing/2014/chart" uri="{C3380CC4-5D6E-409C-BE32-E72D297353CC}">
              <c16:uniqueId val="{00000006-0754-4212-8A44-32BDD85E92A3}"/>
            </c:ext>
          </c:extLst>
        </c:ser>
        <c:ser>
          <c:idx val="7"/>
          <c:order val="7"/>
          <c:tx>
            <c:strRef>
              <c:f>[1]データシート!$A$34</c:f>
              <c:strCache>
                <c:ptCount val="1"/>
                <c:pt idx="0">
                  <c:v>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9.23</c:v>
                </c:pt>
                <c:pt idx="2">
                  <c:v>#N/A</c:v>
                </c:pt>
                <c:pt idx="3">
                  <c:v>9.16</c:v>
                </c:pt>
                <c:pt idx="4">
                  <c:v>#N/A</c:v>
                </c:pt>
                <c:pt idx="5">
                  <c:v>7.46</c:v>
                </c:pt>
                <c:pt idx="6">
                  <c:v>#N/A</c:v>
                </c:pt>
                <c:pt idx="7">
                  <c:v>6.31</c:v>
                </c:pt>
                <c:pt idx="8">
                  <c:v>#N/A</c:v>
                </c:pt>
                <c:pt idx="9">
                  <c:v>5.35</c:v>
                </c:pt>
              </c:numCache>
            </c:numRef>
          </c:val>
          <c:extLst>
            <c:ext xmlns:c16="http://schemas.microsoft.com/office/drawing/2014/chart" uri="{C3380CC4-5D6E-409C-BE32-E72D297353CC}">
              <c16:uniqueId val="{00000007-0754-4212-8A44-32BDD85E92A3}"/>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5.67</c:v>
                </c:pt>
                <c:pt idx="2">
                  <c:v>#N/A</c:v>
                </c:pt>
                <c:pt idx="3">
                  <c:v>8.0399999999999991</c:v>
                </c:pt>
                <c:pt idx="4">
                  <c:v>#N/A</c:v>
                </c:pt>
                <c:pt idx="5">
                  <c:v>7.1</c:v>
                </c:pt>
                <c:pt idx="6">
                  <c:v>#N/A</c:v>
                </c:pt>
                <c:pt idx="7">
                  <c:v>6.91</c:v>
                </c:pt>
                <c:pt idx="8">
                  <c:v>#N/A</c:v>
                </c:pt>
                <c:pt idx="9">
                  <c:v>8.9499999999999993</c:v>
                </c:pt>
              </c:numCache>
            </c:numRef>
          </c:val>
          <c:extLst>
            <c:ext xmlns:c16="http://schemas.microsoft.com/office/drawing/2014/chart" uri="{C3380CC4-5D6E-409C-BE32-E72D297353CC}">
              <c16:uniqueId val="{00000008-0754-4212-8A44-32BDD85E92A3}"/>
            </c:ext>
          </c:extLst>
        </c:ser>
        <c:ser>
          <c:idx val="9"/>
          <c:order val="9"/>
          <c:tx>
            <c:strRef>
              <c:f>[1]データシート!$A$36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5.44</c:v>
                </c:pt>
                <c:pt idx="2">
                  <c:v>#N/A</c:v>
                </c:pt>
                <c:pt idx="3">
                  <c:v>7.91</c:v>
                </c:pt>
                <c:pt idx="4">
                  <c:v>#N/A</c:v>
                </c:pt>
                <c:pt idx="5">
                  <c:v>8.51</c:v>
                </c:pt>
                <c:pt idx="6">
                  <c:v>#N/A</c:v>
                </c:pt>
                <c:pt idx="7">
                  <c:v>9.35</c:v>
                </c:pt>
                <c:pt idx="8">
                  <c:v>#N/A</c:v>
                </c:pt>
                <c:pt idx="9">
                  <c:v>10.76</c:v>
                </c:pt>
              </c:numCache>
            </c:numRef>
          </c:val>
          <c:extLst>
            <c:ext xmlns:c16="http://schemas.microsoft.com/office/drawing/2014/chart" uri="{C3380CC4-5D6E-409C-BE32-E72D297353CC}">
              <c16:uniqueId val="{00000009-0754-4212-8A44-32BDD85E92A3}"/>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471</c:v>
                </c:pt>
                <c:pt idx="5">
                  <c:v>442</c:v>
                </c:pt>
                <c:pt idx="8">
                  <c:v>500</c:v>
                </c:pt>
                <c:pt idx="11">
                  <c:v>465</c:v>
                </c:pt>
                <c:pt idx="14">
                  <c:v>434</c:v>
                </c:pt>
              </c:numCache>
            </c:numRef>
          </c:val>
          <c:extLst>
            <c:ext xmlns:c16="http://schemas.microsoft.com/office/drawing/2014/chart" uri="{C3380CC4-5D6E-409C-BE32-E72D297353CC}">
              <c16:uniqueId val="{00000000-E742-408B-871B-6B768E9638BE}"/>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742-408B-871B-6B768E9638BE}"/>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742-408B-871B-6B768E9638BE}"/>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41</c:v>
                </c:pt>
                <c:pt idx="3">
                  <c:v>32</c:v>
                </c:pt>
                <c:pt idx="6">
                  <c:v>33</c:v>
                </c:pt>
                <c:pt idx="9">
                  <c:v>33</c:v>
                </c:pt>
                <c:pt idx="12">
                  <c:v>34</c:v>
                </c:pt>
              </c:numCache>
            </c:numRef>
          </c:val>
          <c:extLst>
            <c:ext xmlns:c16="http://schemas.microsoft.com/office/drawing/2014/chart" uri="{C3380CC4-5D6E-409C-BE32-E72D297353CC}">
              <c16:uniqueId val="{00000003-E742-408B-871B-6B768E9638BE}"/>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32</c:v>
                </c:pt>
                <c:pt idx="3">
                  <c:v>24</c:v>
                </c:pt>
                <c:pt idx="6">
                  <c:v>92</c:v>
                </c:pt>
                <c:pt idx="9">
                  <c:v>93</c:v>
                </c:pt>
                <c:pt idx="12">
                  <c:v>90</c:v>
                </c:pt>
              </c:numCache>
            </c:numRef>
          </c:val>
          <c:extLst>
            <c:ext xmlns:c16="http://schemas.microsoft.com/office/drawing/2014/chart" uri="{C3380CC4-5D6E-409C-BE32-E72D297353CC}">
              <c16:uniqueId val="{00000004-E742-408B-871B-6B768E9638BE}"/>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742-408B-871B-6B768E9638BE}"/>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742-408B-871B-6B768E9638BE}"/>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354</c:v>
                </c:pt>
                <c:pt idx="3">
                  <c:v>419</c:v>
                </c:pt>
                <c:pt idx="6">
                  <c:v>436</c:v>
                </c:pt>
                <c:pt idx="9">
                  <c:v>414</c:v>
                </c:pt>
                <c:pt idx="12">
                  <c:v>425</c:v>
                </c:pt>
              </c:numCache>
            </c:numRef>
          </c:val>
          <c:extLst>
            <c:ext xmlns:c16="http://schemas.microsoft.com/office/drawing/2014/chart" uri="{C3380CC4-5D6E-409C-BE32-E72D297353CC}">
              <c16:uniqueId val="{00000007-E742-408B-871B-6B768E9638BE}"/>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-44</c:v>
                </c:pt>
                <c:pt idx="2">
                  <c:v>#N/A</c:v>
                </c:pt>
                <c:pt idx="3">
                  <c:v>#N/A</c:v>
                </c:pt>
                <c:pt idx="4">
                  <c:v>33</c:v>
                </c:pt>
                <c:pt idx="5">
                  <c:v>#N/A</c:v>
                </c:pt>
                <c:pt idx="6">
                  <c:v>#N/A</c:v>
                </c:pt>
                <c:pt idx="7">
                  <c:v>61</c:v>
                </c:pt>
                <c:pt idx="8">
                  <c:v>#N/A</c:v>
                </c:pt>
                <c:pt idx="9">
                  <c:v>#N/A</c:v>
                </c:pt>
                <c:pt idx="10">
                  <c:v>75</c:v>
                </c:pt>
                <c:pt idx="11">
                  <c:v>#N/A</c:v>
                </c:pt>
                <c:pt idx="12">
                  <c:v>#N/A</c:v>
                </c:pt>
                <c:pt idx="13">
                  <c:v>115</c:v>
                </c:pt>
                <c:pt idx="14">
                  <c:v>#N/A</c:v>
                </c:pt>
              </c:numCache>
            </c:numRef>
          </c:val>
          <c:smooth val="0"/>
          <c:extLst>
            <c:ext xmlns:c16="http://schemas.microsoft.com/office/drawing/2014/chart" uri="{C3380CC4-5D6E-409C-BE32-E72D297353CC}">
              <c16:uniqueId val="{00000008-E742-408B-871B-6B768E9638B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2956</c:v>
                </c:pt>
                <c:pt idx="5">
                  <c:v>2744</c:v>
                </c:pt>
                <c:pt idx="8">
                  <c:v>2484</c:v>
                </c:pt>
                <c:pt idx="11">
                  <c:v>2671</c:v>
                </c:pt>
                <c:pt idx="14">
                  <c:v>2546</c:v>
                </c:pt>
              </c:numCache>
            </c:numRef>
          </c:val>
          <c:extLst>
            <c:ext xmlns:c16="http://schemas.microsoft.com/office/drawing/2014/chart" uri="{C3380CC4-5D6E-409C-BE32-E72D297353CC}">
              <c16:uniqueId val="{00000000-5AF3-4E58-B5C1-C0745BBF6EB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646</c:v>
                </c:pt>
                <c:pt idx="5">
                  <c:v>618</c:v>
                </c:pt>
                <c:pt idx="8">
                  <c:v>892</c:v>
                </c:pt>
                <c:pt idx="11">
                  <c:v>861</c:v>
                </c:pt>
                <c:pt idx="14">
                  <c:v>1024</c:v>
                </c:pt>
              </c:numCache>
            </c:numRef>
          </c:val>
          <c:extLst>
            <c:ext xmlns:c16="http://schemas.microsoft.com/office/drawing/2014/chart" uri="{C3380CC4-5D6E-409C-BE32-E72D297353CC}">
              <c16:uniqueId val="{00000001-5AF3-4E58-B5C1-C0745BBF6EB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3403</c:v>
                </c:pt>
                <c:pt idx="5">
                  <c:v>3925</c:v>
                </c:pt>
                <c:pt idx="8">
                  <c:v>4620</c:v>
                </c:pt>
                <c:pt idx="11">
                  <c:v>5366</c:v>
                </c:pt>
                <c:pt idx="14">
                  <c:v>5716</c:v>
                </c:pt>
              </c:numCache>
            </c:numRef>
          </c:val>
          <c:extLst>
            <c:ext xmlns:c16="http://schemas.microsoft.com/office/drawing/2014/chart" uri="{C3380CC4-5D6E-409C-BE32-E72D297353CC}">
              <c16:uniqueId val="{00000002-5AF3-4E58-B5C1-C0745BBF6EB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AF3-4E58-B5C1-C0745BBF6EB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AF3-4E58-B5C1-C0745BBF6EB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AF3-4E58-B5C1-C0745BBF6EB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1302</c:v>
                </c:pt>
                <c:pt idx="3">
                  <c:v>1256</c:v>
                </c:pt>
                <c:pt idx="6">
                  <c:v>1205</c:v>
                </c:pt>
                <c:pt idx="9">
                  <c:v>1228</c:v>
                </c:pt>
                <c:pt idx="12">
                  <c:v>1197</c:v>
                </c:pt>
              </c:numCache>
            </c:numRef>
          </c:val>
          <c:extLst>
            <c:ext xmlns:c16="http://schemas.microsoft.com/office/drawing/2014/chart" uri="{C3380CC4-5D6E-409C-BE32-E72D297353CC}">
              <c16:uniqueId val="{00000006-5AF3-4E58-B5C1-C0745BBF6EB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356</c:v>
                </c:pt>
                <c:pt idx="3">
                  <c:v>338</c:v>
                </c:pt>
                <c:pt idx="6">
                  <c:v>334</c:v>
                </c:pt>
                <c:pt idx="9">
                  <c:v>348</c:v>
                </c:pt>
                <c:pt idx="12">
                  <c:v>334</c:v>
                </c:pt>
              </c:numCache>
            </c:numRef>
          </c:val>
          <c:extLst>
            <c:ext xmlns:c16="http://schemas.microsoft.com/office/drawing/2014/chart" uri="{C3380CC4-5D6E-409C-BE32-E72D297353CC}">
              <c16:uniqueId val="{00000007-5AF3-4E58-B5C1-C0745BBF6EB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257</c:v>
                </c:pt>
                <c:pt idx="3">
                  <c:v>218</c:v>
                </c:pt>
                <c:pt idx="6">
                  <c:v>365</c:v>
                </c:pt>
                <c:pt idx="9">
                  <c:v>561</c:v>
                </c:pt>
                <c:pt idx="12">
                  <c:v>766</c:v>
                </c:pt>
              </c:numCache>
            </c:numRef>
          </c:val>
          <c:extLst>
            <c:ext xmlns:c16="http://schemas.microsoft.com/office/drawing/2014/chart" uri="{C3380CC4-5D6E-409C-BE32-E72D297353CC}">
              <c16:uniqueId val="{00000008-5AF3-4E58-B5C1-C0745BBF6EB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AF3-4E58-B5C1-C0745BBF6EB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3653</c:v>
                </c:pt>
                <c:pt idx="3">
                  <c:v>3656</c:v>
                </c:pt>
                <c:pt idx="6">
                  <c:v>3517</c:v>
                </c:pt>
                <c:pt idx="9">
                  <c:v>3046</c:v>
                </c:pt>
                <c:pt idx="12">
                  <c:v>3345</c:v>
                </c:pt>
              </c:numCache>
            </c:numRef>
          </c:val>
          <c:extLst>
            <c:ext xmlns:c16="http://schemas.microsoft.com/office/drawing/2014/chart" uri="{C3380CC4-5D6E-409C-BE32-E72D297353CC}">
              <c16:uniqueId val="{0000000A-5AF3-4E58-B5C1-C0745BBF6EB9}"/>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AF3-4E58-B5C1-C0745BBF6EB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3637</c:v>
                </c:pt>
                <c:pt idx="1">
                  <c:v>4279</c:v>
                </c:pt>
                <c:pt idx="2">
                  <c:v>4593</c:v>
                </c:pt>
              </c:numCache>
            </c:numRef>
          </c:val>
          <c:extLst>
            <c:ext xmlns:c16="http://schemas.microsoft.com/office/drawing/2014/chart" uri="{C3380CC4-5D6E-409C-BE32-E72D297353CC}">
              <c16:uniqueId val="{00000000-2C70-4993-BD5B-D1A649E82C38}"/>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0</c:v>
                </c:pt>
                <c:pt idx="1">
                  <c:v>0</c:v>
                </c:pt>
                <c:pt idx="2">
                  <c:v>0</c:v>
                </c:pt>
              </c:numCache>
            </c:numRef>
          </c:val>
          <c:extLst>
            <c:ext xmlns:c16="http://schemas.microsoft.com/office/drawing/2014/chart" uri="{C3380CC4-5D6E-409C-BE32-E72D297353CC}">
              <c16:uniqueId val="{00000001-2C70-4993-BD5B-D1A649E82C38}"/>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983</c:v>
                </c:pt>
                <c:pt idx="1">
                  <c:v>1087</c:v>
                </c:pt>
                <c:pt idx="2">
                  <c:v>1123</c:v>
                </c:pt>
              </c:numCache>
            </c:numRef>
          </c:val>
          <c:extLst>
            <c:ext xmlns:c16="http://schemas.microsoft.com/office/drawing/2014/chart" uri="{C3380CC4-5D6E-409C-BE32-E72D297353CC}">
              <c16:uniqueId val="{00000002-2C70-4993-BD5B-D1A649E82C38}"/>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6C46-4211-A54B-5D3DF201B7D4}"/>
              </c:ext>
            </c:extLst>
          </c:dPt>
          <c:dPt>
            <c:idx val="1"/>
            <c:bubble3D val="0"/>
            <c:extLst>
              <c:ext xmlns:c16="http://schemas.microsoft.com/office/drawing/2014/chart" uri="{C3380CC4-5D6E-409C-BE32-E72D297353CC}">
                <c16:uniqueId val="{00000001-6C46-4211-A54B-5D3DF201B7D4}"/>
              </c:ext>
            </c:extLst>
          </c:dPt>
          <c:dPt>
            <c:idx val="2"/>
            <c:bubble3D val="0"/>
            <c:extLst>
              <c:ext xmlns:c16="http://schemas.microsoft.com/office/drawing/2014/chart" uri="{C3380CC4-5D6E-409C-BE32-E72D297353CC}">
                <c16:uniqueId val="{00000002-6C46-4211-A54B-5D3DF201B7D4}"/>
              </c:ext>
            </c:extLst>
          </c:dPt>
          <c:dPt>
            <c:idx val="3"/>
            <c:bubble3D val="0"/>
            <c:extLst>
              <c:ext xmlns:c16="http://schemas.microsoft.com/office/drawing/2014/chart" uri="{C3380CC4-5D6E-409C-BE32-E72D297353CC}">
                <c16:uniqueId val="{00000003-6C46-4211-A54B-5D3DF201B7D4}"/>
              </c:ext>
            </c:extLst>
          </c:dPt>
          <c:dPt>
            <c:idx val="4"/>
            <c:bubble3D val="0"/>
            <c:extLst>
              <c:ext xmlns:c16="http://schemas.microsoft.com/office/drawing/2014/chart" uri="{C3380CC4-5D6E-409C-BE32-E72D297353CC}">
                <c16:uniqueId val="{00000004-6C46-4211-A54B-5D3DF201B7D4}"/>
              </c:ext>
            </c:extLst>
          </c:dPt>
          <c:dPt>
            <c:idx val="8"/>
            <c:bubble3D val="0"/>
            <c:extLst>
              <c:ext xmlns:c16="http://schemas.microsoft.com/office/drawing/2014/chart" uri="{C3380CC4-5D6E-409C-BE32-E72D297353CC}">
                <c16:uniqueId val="{00000005-6C46-4211-A54B-5D3DF201B7D4}"/>
              </c:ext>
            </c:extLst>
          </c:dPt>
          <c:dPt>
            <c:idx val="16"/>
            <c:bubble3D val="0"/>
            <c:extLst>
              <c:ext xmlns:c16="http://schemas.microsoft.com/office/drawing/2014/chart" uri="{C3380CC4-5D6E-409C-BE32-E72D297353CC}">
                <c16:uniqueId val="{00000006-6C46-4211-A54B-5D3DF201B7D4}"/>
              </c:ext>
            </c:extLst>
          </c:dPt>
          <c:dPt>
            <c:idx val="24"/>
            <c:bubble3D val="0"/>
            <c:extLst>
              <c:ext xmlns:c16="http://schemas.microsoft.com/office/drawing/2014/chart" uri="{C3380CC4-5D6E-409C-BE32-E72D297353CC}">
                <c16:uniqueId val="{00000007-6C46-4211-A54B-5D3DF201B7D4}"/>
              </c:ext>
            </c:extLst>
          </c:dPt>
          <c:dPt>
            <c:idx val="32"/>
            <c:bubble3D val="0"/>
            <c:extLst>
              <c:ext xmlns:c16="http://schemas.microsoft.com/office/drawing/2014/chart" uri="{C3380CC4-5D6E-409C-BE32-E72D297353CC}">
                <c16:uniqueId val="{00000008-6C46-4211-A54B-5D3DF201B7D4}"/>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C46-4211-A54B-5D3DF201B7D4}"/>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6C46-4211-A54B-5D3DF201B7D4}"/>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6C46-4211-A54B-5D3DF201B7D4}"/>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6C46-4211-A54B-5D3DF201B7D4}"/>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6C46-4211-A54B-5D3DF201B7D4}"/>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C46-4211-A54B-5D3DF201B7D4}"/>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C46-4211-A54B-5D3DF201B7D4}"/>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C46-4211-A54B-5D3DF201B7D4}"/>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C46-4211-A54B-5D3DF201B7D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66.7</c:v>
                </c:pt>
                <c:pt idx="8">
                  <c:v>67.599999999999994</c:v>
                </c:pt>
                <c:pt idx="16">
                  <c:v>70.400000000000006</c:v>
                </c:pt>
                <c:pt idx="24">
                  <c:v>70.099999999999994</c:v>
                </c:pt>
                <c:pt idx="32">
                  <c:v>71.7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C46-4211-A54B-5D3DF201B7D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6C46-4211-A54B-5D3DF201B7D4}"/>
              </c:ext>
            </c:extLst>
          </c:dPt>
          <c:dPt>
            <c:idx val="1"/>
            <c:bubble3D val="0"/>
            <c:extLst>
              <c:ext xmlns:c16="http://schemas.microsoft.com/office/drawing/2014/chart" uri="{C3380CC4-5D6E-409C-BE32-E72D297353CC}">
                <c16:uniqueId val="{0000000B-6C46-4211-A54B-5D3DF201B7D4}"/>
              </c:ext>
            </c:extLst>
          </c:dPt>
          <c:dPt>
            <c:idx val="2"/>
            <c:bubble3D val="0"/>
            <c:extLst>
              <c:ext xmlns:c16="http://schemas.microsoft.com/office/drawing/2014/chart" uri="{C3380CC4-5D6E-409C-BE32-E72D297353CC}">
                <c16:uniqueId val="{0000000C-6C46-4211-A54B-5D3DF201B7D4}"/>
              </c:ext>
            </c:extLst>
          </c:dPt>
          <c:dPt>
            <c:idx val="3"/>
            <c:bubble3D val="0"/>
            <c:extLst>
              <c:ext xmlns:c16="http://schemas.microsoft.com/office/drawing/2014/chart" uri="{C3380CC4-5D6E-409C-BE32-E72D297353CC}">
                <c16:uniqueId val="{0000000D-6C46-4211-A54B-5D3DF201B7D4}"/>
              </c:ext>
            </c:extLst>
          </c:dPt>
          <c:dPt>
            <c:idx val="4"/>
            <c:bubble3D val="0"/>
            <c:extLst>
              <c:ext xmlns:c16="http://schemas.microsoft.com/office/drawing/2014/chart" uri="{C3380CC4-5D6E-409C-BE32-E72D297353CC}">
                <c16:uniqueId val="{0000000E-6C46-4211-A54B-5D3DF201B7D4}"/>
              </c:ext>
            </c:extLst>
          </c:dPt>
          <c:dPt>
            <c:idx val="8"/>
            <c:bubble3D val="0"/>
            <c:extLst>
              <c:ext xmlns:c16="http://schemas.microsoft.com/office/drawing/2014/chart" uri="{C3380CC4-5D6E-409C-BE32-E72D297353CC}">
                <c16:uniqueId val="{0000000F-6C46-4211-A54B-5D3DF201B7D4}"/>
              </c:ext>
            </c:extLst>
          </c:dPt>
          <c:dPt>
            <c:idx val="16"/>
            <c:bubble3D val="0"/>
            <c:extLst>
              <c:ext xmlns:c16="http://schemas.microsoft.com/office/drawing/2014/chart" uri="{C3380CC4-5D6E-409C-BE32-E72D297353CC}">
                <c16:uniqueId val="{00000010-6C46-4211-A54B-5D3DF201B7D4}"/>
              </c:ext>
            </c:extLst>
          </c:dPt>
          <c:dPt>
            <c:idx val="24"/>
            <c:bubble3D val="0"/>
            <c:extLst>
              <c:ext xmlns:c16="http://schemas.microsoft.com/office/drawing/2014/chart" uri="{C3380CC4-5D6E-409C-BE32-E72D297353CC}">
                <c16:uniqueId val="{00000011-6C46-4211-A54B-5D3DF201B7D4}"/>
              </c:ext>
            </c:extLst>
          </c:dPt>
          <c:dPt>
            <c:idx val="32"/>
            <c:bubble3D val="0"/>
            <c:extLst>
              <c:ext xmlns:c16="http://schemas.microsoft.com/office/drawing/2014/chart" uri="{C3380CC4-5D6E-409C-BE32-E72D297353CC}">
                <c16:uniqueId val="{00000012-6C46-4211-A54B-5D3DF201B7D4}"/>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C46-4211-A54B-5D3DF201B7D4}"/>
                </c:ext>
              </c:extLst>
            </c:dLbl>
            <c:dLbl>
              <c:idx val="1"/>
              <c:delete val="1"/>
              <c:extLst>
                <c:ext xmlns:c15="http://schemas.microsoft.com/office/drawing/2012/chart" uri="{CE6537A1-D6FC-4f65-9D91-7224C49458BB}"/>
                <c:ext xmlns:c16="http://schemas.microsoft.com/office/drawing/2014/chart" uri="{C3380CC4-5D6E-409C-BE32-E72D297353CC}">
                  <c16:uniqueId val="{0000000B-6C46-4211-A54B-5D3DF201B7D4}"/>
                </c:ext>
              </c:extLst>
            </c:dLbl>
            <c:dLbl>
              <c:idx val="2"/>
              <c:delete val="1"/>
              <c:extLst>
                <c:ext xmlns:c15="http://schemas.microsoft.com/office/drawing/2012/chart" uri="{CE6537A1-D6FC-4f65-9D91-7224C49458BB}"/>
                <c:ext xmlns:c16="http://schemas.microsoft.com/office/drawing/2014/chart" uri="{C3380CC4-5D6E-409C-BE32-E72D297353CC}">
                  <c16:uniqueId val="{0000000C-6C46-4211-A54B-5D3DF201B7D4}"/>
                </c:ext>
              </c:extLst>
            </c:dLbl>
            <c:dLbl>
              <c:idx val="3"/>
              <c:delete val="1"/>
              <c:extLst>
                <c:ext xmlns:c15="http://schemas.microsoft.com/office/drawing/2012/chart" uri="{CE6537A1-D6FC-4f65-9D91-7224C49458BB}"/>
                <c:ext xmlns:c16="http://schemas.microsoft.com/office/drawing/2014/chart" uri="{C3380CC4-5D6E-409C-BE32-E72D297353CC}">
                  <c16:uniqueId val="{0000000D-6C46-4211-A54B-5D3DF201B7D4}"/>
                </c:ext>
              </c:extLst>
            </c:dLbl>
            <c:dLbl>
              <c:idx val="4"/>
              <c:delete val="1"/>
              <c:extLst>
                <c:ext xmlns:c15="http://schemas.microsoft.com/office/drawing/2012/chart" uri="{CE6537A1-D6FC-4f65-9D91-7224C49458BB}"/>
                <c:ext xmlns:c16="http://schemas.microsoft.com/office/drawing/2014/chart" uri="{C3380CC4-5D6E-409C-BE32-E72D297353CC}">
                  <c16:uniqueId val="{0000000E-6C46-4211-A54B-5D3DF201B7D4}"/>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C46-4211-A54B-5D3DF201B7D4}"/>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6C46-4211-A54B-5D3DF201B7D4}"/>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C46-4211-A54B-5D3DF201B7D4}"/>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6C46-4211-A54B-5D3DF201B7D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6C46-4211-A54B-5D3DF201B7D4}"/>
            </c:ext>
          </c:extLst>
        </c:ser>
        <c:dLbls>
          <c:showLegendKey val="0"/>
          <c:showVal val="1"/>
          <c:showCatName val="0"/>
          <c:showSerName val="0"/>
          <c:showPercent val="0"/>
          <c:showBubbleSize val="0"/>
        </c:dLbls>
        <c:axId val="3"/>
        <c:axId val="2"/>
      </c:scatterChart>
      <c:valAx>
        <c:axId val="3"/>
        <c:scaling>
          <c:orientation val="maxMin"/>
          <c:max val="68"/>
          <c:min val="6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82826133220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8357-4872-8F99-072BAC9A8BD5}"/>
              </c:ext>
            </c:extLst>
          </c:dPt>
          <c:dPt>
            <c:idx val="1"/>
            <c:bubble3D val="0"/>
            <c:extLst>
              <c:ext xmlns:c16="http://schemas.microsoft.com/office/drawing/2014/chart" uri="{C3380CC4-5D6E-409C-BE32-E72D297353CC}">
                <c16:uniqueId val="{00000001-8357-4872-8F99-072BAC9A8BD5}"/>
              </c:ext>
            </c:extLst>
          </c:dPt>
          <c:dPt>
            <c:idx val="2"/>
            <c:bubble3D val="0"/>
            <c:extLst>
              <c:ext xmlns:c16="http://schemas.microsoft.com/office/drawing/2014/chart" uri="{C3380CC4-5D6E-409C-BE32-E72D297353CC}">
                <c16:uniqueId val="{00000002-8357-4872-8F99-072BAC9A8BD5}"/>
              </c:ext>
            </c:extLst>
          </c:dPt>
          <c:dPt>
            <c:idx val="3"/>
            <c:bubble3D val="0"/>
            <c:extLst>
              <c:ext xmlns:c16="http://schemas.microsoft.com/office/drawing/2014/chart" uri="{C3380CC4-5D6E-409C-BE32-E72D297353CC}">
                <c16:uniqueId val="{00000003-8357-4872-8F99-072BAC9A8BD5}"/>
              </c:ext>
            </c:extLst>
          </c:dPt>
          <c:dPt>
            <c:idx val="4"/>
            <c:bubble3D val="0"/>
            <c:extLst>
              <c:ext xmlns:c16="http://schemas.microsoft.com/office/drawing/2014/chart" uri="{C3380CC4-5D6E-409C-BE32-E72D297353CC}">
                <c16:uniqueId val="{00000004-8357-4872-8F99-072BAC9A8BD5}"/>
              </c:ext>
            </c:extLst>
          </c:dPt>
          <c:dPt>
            <c:idx val="8"/>
            <c:bubble3D val="0"/>
            <c:extLst>
              <c:ext xmlns:c16="http://schemas.microsoft.com/office/drawing/2014/chart" uri="{C3380CC4-5D6E-409C-BE32-E72D297353CC}">
                <c16:uniqueId val="{00000005-8357-4872-8F99-072BAC9A8BD5}"/>
              </c:ext>
            </c:extLst>
          </c:dPt>
          <c:dPt>
            <c:idx val="16"/>
            <c:bubble3D val="0"/>
            <c:extLst>
              <c:ext xmlns:c16="http://schemas.microsoft.com/office/drawing/2014/chart" uri="{C3380CC4-5D6E-409C-BE32-E72D297353CC}">
                <c16:uniqueId val="{00000006-8357-4872-8F99-072BAC9A8BD5}"/>
              </c:ext>
            </c:extLst>
          </c:dPt>
          <c:dPt>
            <c:idx val="24"/>
            <c:bubble3D val="0"/>
            <c:extLst>
              <c:ext xmlns:c16="http://schemas.microsoft.com/office/drawing/2014/chart" uri="{C3380CC4-5D6E-409C-BE32-E72D297353CC}">
                <c16:uniqueId val="{00000007-8357-4872-8F99-072BAC9A8BD5}"/>
              </c:ext>
            </c:extLst>
          </c:dPt>
          <c:dPt>
            <c:idx val="32"/>
            <c:bubble3D val="0"/>
            <c:extLst>
              <c:ext xmlns:c16="http://schemas.microsoft.com/office/drawing/2014/chart" uri="{C3380CC4-5D6E-409C-BE32-E72D297353CC}">
                <c16:uniqueId val="{00000008-8357-4872-8F99-072BAC9A8BD5}"/>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357-4872-8F99-072BAC9A8BD5}"/>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357-4872-8F99-072BAC9A8BD5}"/>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357-4872-8F99-072BAC9A8BD5}"/>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357-4872-8F99-072BAC9A8BD5}"/>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357-4872-8F99-072BAC9A8BD5}"/>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8357-4872-8F99-072BAC9A8BD5}"/>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8357-4872-8F99-072BAC9A8BD5}"/>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8357-4872-8F99-072BAC9A8BD5}"/>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8357-4872-8F99-072BAC9A8BD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c:v>
                </c:pt>
                <c:pt idx="8">
                  <c:v>-0.5</c:v>
                </c:pt>
                <c:pt idx="16">
                  <c:v>0.3</c:v>
                </c:pt>
                <c:pt idx="24">
                  <c:v>1.1000000000000001</c:v>
                </c:pt>
                <c:pt idx="32">
                  <c:v>1.5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357-4872-8F99-072BAC9A8BD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8357-4872-8F99-072BAC9A8BD5}"/>
              </c:ext>
            </c:extLst>
          </c:dPt>
          <c:dPt>
            <c:idx val="1"/>
            <c:bubble3D val="0"/>
            <c:extLst>
              <c:ext xmlns:c16="http://schemas.microsoft.com/office/drawing/2014/chart" uri="{C3380CC4-5D6E-409C-BE32-E72D297353CC}">
                <c16:uniqueId val="{0000000B-8357-4872-8F99-072BAC9A8BD5}"/>
              </c:ext>
            </c:extLst>
          </c:dPt>
          <c:dPt>
            <c:idx val="2"/>
            <c:bubble3D val="0"/>
            <c:extLst>
              <c:ext xmlns:c16="http://schemas.microsoft.com/office/drawing/2014/chart" uri="{C3380CC4-5D6E-409C-BE32-E72D297353CC}">
                <c16:uniqueId val="{0000000C-8357-4872-8F99-072BAC9A8BD5}"/>
              </c:ext>
            </c:extLst>
          </c:dPt>
          <c:dPt>
            <c:idx val="3"/>
            <c:bubble3D val="0"/>
            <c:extLst>
              <c:ext xmlns:c16="http://schemas.microsoft.com/office/drawing/2014/chart" uri="{C3380CC4-5D6E-409C-BE32-E72D297353CC}">
                <c16:uniqueId val="{0000000D-8357-4872-8F99-072BAC9A8BD5}"/>
              </c:ext>
            </c:extLst>
          </c:dPt>
          <c:dPt>
            <c:idx val="4"/>
            <c:bubble3D val="0"/>
            <c:extLst>
              <c:ext xmlns:c16="http://schemas.microsoft.com/office/drawing/2014/chart" uri="{C3380CC4-5D6E-409C-BE32-E72D297353CC}">
                <c16:uniqueId val="{0000000E-8357-4872-8F99-072BAC9A8BD5}"/>
              </c:ext>
            </c:extLst>
          </c:dPt>
          <c:dPt>
            <c:idx val="8"/>
            <c:bubble3D val="0"/>
            <c:extLst>
              <c:ext xmlns:c16="http://schemas.microsoft.com/office/drawing/2014/chart" uri="{C3380CC4-5D6E-409C-BE32-E72D297353CC}">
                <c16:uniqueId val="{0000000F-8357-4872-8F99-072BAC9A8BD5}"/>
              </c:ext>
            </c:extLst>
          </c:dPt>
          <c:dPt>
            <c:idx val="16"/>
            <c:bubble3D val="0"/>
            <c:extLst>
              <c:ext xmlns:c16="http://schemas.microsoft.com/office/drawing/2014/chart" uri="{C3380CC4-5D6E-409C-BE32-E72D297353CC}">
                <c16:uniqueId val="{00000010-8357-4872-8F99-072BAC9A8BD5}"/>
              </c:ext>
            </c:extLst>
          </c:dPt>
          <c:dPt>
            <c:idx val="24"/>
            <c:bubble3D val="0"/>
            <c:extLst>
              <c:ext xmlns:c16="http://schemas.microsoft.com/office/drawing/2014/chart" uri="{C3380CC4-5D6E-409C-BE32-E72D297353CC}">
                <c16:uniqueId val="{00000011-8357-4872-8F99-072BAC9A8BD5}"/>
              </c:ext>
            </c:extLst>
          </c:dPt>
          <c:dPt>
            <c:idx val="32"/>
            <c:bubble3D val="0"/>
            <c:extLst>
              <c:ext xmlns:c16="http://schemas.microsoft.com/office/drawing/2014/chart" uri="{C3380CC4-5D6E-409C-BE32-E72D297353CC}">
                <c16:uniqueId val="{00000012-8357-4872-8F99-072BAC9A8BD5}"/>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8357-4872-8F99-072BAC9A8BD5}"/>
                </c:ext>
              </c:extLst>
            </c:dLbl>
            <c:dLbl>
              <c:idx val="1"/>
              <c:delete val="1"/>
              <c:extLst>
                <c:ext xmlns:c15="http://schemas.microsoft.com/office/drawing/2012/chart" uri="{CE6537A1-D6FC-4f65-9D91-7224C49458BB}"/>
                <c:ext xmlns:c16="http://schemas.microsoft.com/office/drawing/2014/chart" uri="{C3380CC4-5D6E-409C-BE32-E72D297353CC}">
                  <c16:uniqueId val="{0000000B-8357-4872-8F99-072BAC9A8BD5}"/>
                </c:ext>
              </c:extLst>
            </c:dLbl>
            <c:dLbl>
              <c:idx val="2"/>
              <c:delete val="1"/>
              <c:extLst>
                <c:ext xmlns:c15="http://schemas.microsoft.com/office/drawing/2012/chart" uri="{CE6537A1-D6FC-4f65-9D91-7224C49458BB}"/>
                <c:ext xmlns:c16="http://schemas.microsoft.com/office/drawing/2014/chart" uri="{C3380CC4-5D6E-409C-BE32-E72D297353CC}">
                  <c16:uniqueId val="{0000000C-8357-4872-8F99-072BAC9A8BD5}"/>
                </c:ext>
              </c:extLst>
            </c:dLbl>
            <c:dLbl>
              <c:idx val="3"/>
              <c:delete val="1"/>
              <c:extLst>
                <c:ext xmlns:c15="http://schemas.microsoft.com/office/drawing/2012/chart" uri="{CE6537A1-D6FC-4f65-9D91-7224C49458BB}"/>
                <c:ext xmlns:c16="http://schemas.microsoft.com/office/drawing/2014/chart" uri="{C3380CC4-5D6E-409C-BE32-E72D297353CC}">
                  <c16:uniqueId val="{0000000D-8357-4872-8F99-072BAC9A8BD5}"/>
                </c:ext>
              </c:extLst>
            </c:dLbl>
            <c:dLbl>
              <c:idx val="4"/>
              <c:delete val="1"/>
              <c:extLst>
                <c:ext xmlns:c15="http://schemas.microsoft.com/office/drawing/2012/chart" uri="{CE6537A1-D6FC-4f65-9D91-7224C49458BB}"/>
                <c:ext xmlns:c16="http://schemas.microsoft.com/office/drawing/2014/chart" uri="{C3380CC4-5D6E-409C-BE32-E72D297353CC}">
                  <c16:uniqueId val="{0000000E-8357-4872-8F99-072BAC9A8BD5}"/>
                </c:ext>
              </c:extLst>
            </c:dLbl>
            <c:dLbl>
              <c:idx val="8"/>
              <c:layout>
                <c:manualLayout>
                  <c:x val="-4.4905057365901176E-2"/>
                  <c:y val="-6.2416647087793951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8357-4872-8F99-072BAC9A8BD5}"/>
                </c:ext>
              </c:extLst>
            </c:dLbl>
            <c:dLbl>
              <c:idx val="16"/>
              <c:layout>
                <c:manualLayout>
                  <c:x val="-4.4905057365901106E-2"/>
                  <c:y val="-4.3495921315535896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8357-4872-8F99-072BAC9A8BD5}"/>
                </c:ext>
              </c:extLst>
            </c:dLbl>
            <c:dLbl>
              <c:idx val="24"/>
              <c:layout>
                <c:manualLayout>
                  <c:x val="-1.8235628084250059E-2"/>
                  <c:y val="-8.1337372860052048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8357-4872-8F99-072BAC9A8BD5}"/>
                </c:ext>
              </c:extLst>
            </c:dLbl>
            <c:dLbl>
              <c:idx val="32"/>
              <c:layout>
                <c:manualLayout>
                  <c:x val="-1.8235628084249993E-2"/>
                  <c:y val="-6.2416647087793951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8357-4872-8F99-072BAC9A8BD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8357-4872-8F99-072BAC9A8BD5}"/>
            </c:ext>
          </c:extLst>
        </c:ser>
        <c:dLbls>
          <c:showLegendKey val="0"/>
          <c:showVal val="1"/>
          <c:showCatName val="0"/>
          <c:showSerName val="0"/>
          <c:showPercent val="0"/>
          <c:showBubbleSize val="0"/>
        </c:dLbls>
        <c:axId val="3"/>
        <c:axId val="2"/>
      </c:scatterChart>
      <c:valAx>
        <c:axId val="3"/>
        <c:scaling>
          <c:orientation val="maxMin"/>
          <c:max val="8.4"/>
          <c:min val="7.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23263713101"/>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43631310792E-2"/>
              <c:y val="0.2511545991604469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D4C02C38-5902-4E86-B5F0-62E21DBFC1C6}"/>
            </a:ext>
          </a:extLst>
        </xdr:cNvPr>
        <xdr:cNvSpPr>
          <a:spLocks noChangeArrowheads="1"/>
        </xdr:cNvSpPr>
      </xdr:nvSpPr>
      <xdr:spPr>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6C07111C-086C-4673-8DF2-5E165EDEDCF4}"/>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A1A7B58D-AA03-4F47-9C1A-79E4B9ED2A4A}"/>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99446924-F347-4F12-98A6-C246A886AB48}"/>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D454DEA4-0FDA-45AA-879D-375C7C747E48}"/>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8C37F2A-1783-4548-A487-0BB1A579E892}"/>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京都府久御山町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215B582-A96C-4069-8E26-8B762F021C61}"/>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7B946B04-0733-4B64-B66D-66E131D5C306}"/>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F10629F8-567D-43C4-AE27-FFF0F98AE076}"/>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2FC87C58-C1DE-4412-AE86-A6452ECECE42}"/>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63C861E3-BD63-4DB9-B898-A110B6A60DDA}"/>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956DA21-0AB9-41DB-8395-D43C8AE40D4A}"/>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15,231
14,073
13.86
9,942,917
9,368,948
513,057
5,730,055
3,345,475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202B1122-1F42-4036-880D-A12A0ABD6739}"/>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6237B8A6-558F-49D4-9284-D47A37CF2F17}"/>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1C0E69CA-78FF-4F0F-B51C-9EE789FB6259}"/>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3719DAC8-33C9-48EE-83CF-E21DA97D80DE}"/>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87935750-8247-47EB-8F76-4920965162B3}"/>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DF63188A-2C2B-4FC4-AC8D-1733B10AB17A}"/>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485F68FA-4CE7-4ACE-B8A3-50ACB458F062}"/>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8625BFA8-517F-404F-A667-480353F0D27F}"/>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5A95E577-C0C1-40BD-9E3D-3C767115D9CA}"/>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DDB3E800-1C3B-450F-852C-2B1BAD0EBD3A}"/>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32728645-5679-4A03-8611-43719BEF9697}"/>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5107BCC-0635-4BFF-8A9F-49C296BD114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B5E54051-4C60-4C8C-BAF3-99F03CDA413A}"/>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C3CF0803-3743-47D8-AA75-9F825D508849}"/>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C778A09B-CE7E-4549-A7F2-289D363120A4}"/>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3AB0FD1B-8DE7-4EE1-AD3C-C04CE170E5AD}"/>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16C6B05B-05A2-4D24-946E-F32C1B380689}"/>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85DB117B-06DF-47EE-BF69-C0C6B5C010F1}"/>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6540"/>
    <xdr:sp macro="" textlink="">
      <xdr:nvSpPr>
        <xdr:cNvPr id="30" name="テキスト ボックス 29">
          <a:extLst>
            <a:ext uri="{FF2B5EF4-FFF2-40B4-BE49-F238E27FC236}">
              <a16:creationId xmlns:a16="http://schemas.microsoft.com/office/drawing/2014/main" id="{444CAD09-035C-4212-82E6-9ED13D7AACBC}"/>
            </a:ext>
          </a:extLst>
        </xdr:cNvPr>
        <xdr:cNvSpPr txBox="1"/>
      </xdr:nvSpPr>
      <xdr:spPr>
        <a:xfrm>
          <a:off x="762000" y="3263900"/>
          <a:ext cx="575881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6540"/>
    <xdr:sp macro="" textlink="">
      <xdr:nvSpPr>
        <xdr:cNvPr id="31" name="テキスト ボックス 30">
          <a:extLst>
            <a:ext uri="{FF2B5EF4-FFF2-40B4-BE49-F238E27FC236}">
              <a16:creationId xmlns:a16="http://schemas.microsoft.com/office/drawing/2014/main" id="{3339DB67-E68B-492E-9956-F4A367D2EE46}"/>
            </a:ext>
          </a:extLst>
        </xdr:cNvPr>
        <xdr:cNvSpPr txBox="1"/>
      </xdr:nvSpPr>
      <xdr:spPr>
        <a:xfrm>
          <a:off x="762000" y="3517900"/>
          <a:ext cx="872553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2A3B5F55-1F54-4D23-B570-E82824DBCE7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426611C0-381E-45F0-9526-C2140817F2DC}"/>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A45BB37C-791A-4348-B85A-802774C21F63}"/>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6540"/>
    <xdr:sp macro="" textlink="">
      <xdr:nvSpPr>
        <xdr:cNvPr id="35" name="テキスト ボックス 34">
          <a:extLst>
            <a:ext uri="{FF2B5EF4-FFF2-40B4-BE49-F238E27FC236}">
              <a16:creationId xmlns:a16="http://schemas.microsoft.com/office/drawing/2014/main" id="{B1C1E331-97D9-458F-9688-1FC087A638CF}"/>
            </a:ext>
          </a:extLst>
        </xdr:cNvPr>
        <xdr:cNvSpPr txBox="1"/>
      </xdr:nvSpPr>
      <xdr:spPr>
        <a:xfrm>
          <a:off x="762000" y="4533900"/>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3A0B333-AA42-4F56-A2E3-290CCF617BC3}"/>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9A5B35A8-D3A4-42C3-B6D0-6CDA041A5781}"/>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8460" cy="358775"/>
    <xdr:sp macro="" textlink="">
      <xdr:nvSpPr>
        <xdr:cNvPr id="38" name="テキスト ボックス 37">
          <a:extLst>
            <a:ext uri="{FF2B5EF4-FFF2-40B4-BE49-F238E27FC236}">
              <a16:creationId xmlns:a16="http://schemas.microsoft.com/office/drawing/2014/main" id="{99EBB6AB-FF02-4398-8207-81AA54127E66}"/>
            </a:ext>
          </a:extLst>
        </xdr:cNvPr>
        <xdr:cNvSpPr txBox="1"/>
      </xdr:nvSpPr>
      <xdr:spPr>
        <a:xfrm>
          <a:off x="3176270" y="535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A56B4248-78DD-40CC-9731-FF05ADF192B6}"/>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D697E5CD-094D-401D-948B-948B074F76E9}"/>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F59F74DE-696E-4808-BAF4-F9C12EAF073B}"/>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992D3468-CE3B-4E1B-B329-642A97336993}"/>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54E3786F-A298-4006-A89D-79557060C001}"/>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C85C71A5-0EDA-4949-8575-74FF917A829B}"/>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0E43147-A83C-4AB8-AC73-83C77470F813}"/>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F8B503B1-24DE-4FD1-969E-8F5E1752CD8B}"/>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FC6945B8-FEC8-4BB8-AFAA-9B9520AB1722}"/>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A1B6480-3400-47A2-989A-11DCEF9E03F1}"/>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令和６年度で、昭和47年度から53年連続普通交付税不交付団体を維持している。本年度は、需要増に伴う路線価上昇による固定資産税（土地）の増や、コロナ禍を経ての景気回復による町民税（法人税割）が増となったことなどにより、基準財政収入額が前年度比83百万円増の4,397百万円となった。また、「こども子育て費」や、「給与改定費（臨時費目）」の創設等により、基準財政需要額が前年度比57百万円増の3,736百万円となり、財政力指数は1.16となった。</a:t>
          </a: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引き続き普通交付税不交付団体が維持できるよう、不断の行政改革及び自主財源の確保に努める。</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C1485BDD-EF8A-4C91-915F-E5C72FCB5378}"/>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BA838E07-7B68-48BA-AAC4-22F1AF272887}"/>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132080</xdr:rowOff>
    </xdr:from>
    <xdr:to>
      <xdr:col>27</xdr:col>
      <xdr:colOff>184150</xdr:colOff>
      <xdr:row>45</xdr:row>
      <xdr:rowOff>132080</xdr:rowOff>
    </xdr:to>
    <xdr:cxnSp macro="">
      <xdr:nvCxnSpPr>
        <xdr:cNvPr id="51" name="直線コネクタ 50">
          <a:extLst>
            <a:ext uri="{FF2B5EF4-FFF2-40B4-BE49-F238E27FC236}">
              <a16:creationId xmlns:a16="http://schemas.microsoft.com/office/drawing/2014/main" id="{8746F20A-F1C4-4DD6-A454-9E9D788217C2}"/>
            </a:ext>
          </a:extLst>
        </xdr:cNvPr>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2" name="テキスト ボックス 51">
          <a:extLst>
            <a:ext uri="{FF2B5EF4-FFF2-40B4-BE49-F238E27FC236}">
              <a16:creationId xmlns:a16="http://schemas.microsoft.com/office/drawing/2014/main" id="{B0509E1A-2677-447B-AFA7-AA9BE61D6904}"/>
            </a:ext>
          </a:extLst>
        </xdr:cNvPr>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3" name="直線コネクタ 52">
          <a:extLst>
            <a:ext uri="{FF2B5EF4-FFF2-40B4-BE49-F238E27FC236}">
              <a16:creationId xmlns:a16="http://schemas.microsoft.com/office/drawing/2014/main" id="{B01D6F9E-AD7B-4651-BF91-48ABA4CF7799}"/>
            </a:ext>
          </a:extLst>
        </xdr:cNvPr>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4" name="テキスト ボックス 53">
          <a:extLst>
            <a:ext uri="{FF2B5EF4-FFF2-40B4-BE49-F238E27FC236}">
              <a16:creationId xmlns:a16="http://schemas.microsoft.com/office/drawing/2014/main" id="{E05306E2-5192-4485-809C-2548EFDF5322}"/>
            </a:ext>
          </a:extLst>
        </xdr:cNvPr>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5" name="直線コネクタ 54">
          <a:extLst>
            <a:ext uri="{FF2B5EF4-FFF2-40B4-BE49-F238E27FC236}">
              <a16:creationId xmlns:a16="http://schemas.microsoft.com/office/drawing/2014/main" id="{D303277F-0E8D-4376-A512-BE530807151B}"/>
            </a:ext>
          </a:extLst>
        </xdr:cNvPr>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6540"/>
    <xdr:sp macro="" textlink="">
      <xdr:nvSpPr>
        <xdr:cNvPr id="56" name="テキスト ボックス 55">
          <a:extLst>
            <a:ext uri="{FF2B5EF4-FFF2-40B4-BE49-F238E27FC236}">
              <a16:creationId xmlns:a16="http://schemas.microsoft.com/office/drawing/2014/main" id="{9165BC09-62F7-4163-BB5F-95EC9DA8B3F7}"/>
            </a:ext>
          </a:extLst>
        </xdr:cNvPr>
        <xdr:cNvSpPr txBox="1"/>
      </xdr:nvSpPr>
      <xdr:spPr>
        <a:xfrm>
          <a:off x="0" y="70148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7" name="直線コネクタ 56">
          <a:extLst>
            <a:ext uri="{FF2B5EF4-FFF2-40B4-BE49-F238E27FC236}">
              <a16:creationId xmlns:a16="http://schemas.microsoft.com/office/drawing/2014/main" id="{AA679486-0685-464C-B101-6C91A5D65787}"/>
            </a:ext>
          </a:extLst>
        </xdr:cNvPr>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6540"/>
    <xdr:sp macro="" textlink="">
      <xdr:nvSpPr>
        <xdr:cNvPr id="58" name="テキスト ボックス 57">
          <a:extLst>
            <a:ext uri="{FF2B5EF4-FFF2-40B4-BE49-F238E27FC236}">
              <a16:creationId xmlns:a16="http://schemas.microsoft.com/office/drawing/2014/main" id="{FF58D0C6-08BD-415F-B62F-9033DA45DE98}"/>
            </a:ext>
          </a:extLst>
        </xdr:cNvPr>
        <xdr:cNvSpPr txBox="1"/>
      </xdr:nvSpPr>
      <xdr:spPr>
        <a:xfrm>
          <a:off x="0" y="66706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9" name="直線コネクタ 58">
          <a:extLst>
            <a:ext uri="{FF2B5EF4-FFF2-40B4-BE49-F238E27FC236}">
              <a16:creationId xmlns:a16="http://schemas.microsoft.com/office/drawing/2014/main" id="{120CEFF1-97C0-4C79-801A-59A4D2BC5967}"/>
            </a:ext>
          </a:extLst>
        </xdr:cNvPr>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60" name="テキスト ボックス 59">
          <a:extLst>
            <a:ext uri="{FF2B5EF4-FFF2-40B4-BE49-F238E27FC236}">
              <a16:creationId xmlns:a16="http://schemas.microsoft.com/office/drawing/2014/main" id="{DE2B642D-3D4F-477D-92A2-0DD7B96D178D}"/>
            </a:ext>
          </a:extLst>
        </xdr:cNvPr>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1" name="直線コネクタ 60">
          <a:extLst>
            <a:ext uri="{FF2B5EF4-FFF2-40B4-BE49-F238E27FC236}">
              <a16:creationId xmlns:a16="http://schemas.microsoft.com/office/drawing/2014/main" id="{9D0CD343-4BE5-447A-8F77-EDFA19ACD11F}"/>
            </a:ext>
          </a:extLst>
        </xdr:cNvPr>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2" name="テキスト ボックス 61">
          <a:extLst>
            <a:ext uri="{FF2B5EF4-FFF2-40B4-BE49-F238E27FC236}">
              <a16:creationId xmlns:a16="http://schemas.microsoft.com/office/drawing/2014/main" id="{1C2CCE53-8264-40E4-B1AC-647A78F380B7}"/>
            </a:ext>
          </a:extLst>
        </xdr:cNvPr>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EB5E8F1A-01C8-4298-9171-87AD5262620F}"/>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4" name="テキスト ボックス 63">
          <a:extLst>
            <a:ext uri="{FF2B5EF4-FFF2-40B4-BE49-F238E27FC236}">
              <a16:creationId xmlns:a16="http://schemas.microsoft.com/office/drawing/2014/main" id="{4A86CC1C-F9BA-4040-B93A-698E52EB2763}"/>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6749F65A-F8B5-4CEC-83F0-222131FEDC03}"/>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19685</xdr:rowOff>
    </xdr:from>
    <xdr:to>
      <xdr:col>23</xdr:col>
      <xdr:colOff>133350</xdr:colOff>
      <xdr:row>45</xdr:row>
      <xdr:rowOff>80010</xdr:rowOff>
    </xdr:to>
    <xdr:cxnSp macro="">
      <xdr:nvCxnSpPr>
        <xdr:cNvPr id="66" name="直線コネクタ 65">
          <a:extLst>
            <a:ext uri="{FF2B5EF4-FFF2-40B4-BE49-F238E27FC236}">
              <a16:creationId xmlns:a16="http://schemas.microsoft.com/office/drawing/2014/main" id="{450DF8E8-4F75-4468-AC28-7D0D80FABB85}"/>
            </a:ext>
          </a:extLst>
        </xdr:cNvPr>
        <xdr:cNvCxnSpPr/>
      </xdr:nvCxnSpPr>
      <xdr:spPr>
        <a:xfrm flipV="1">
          <a:off x="4953000" y="6191885"/>
          <a:ext cx="0" cy="1603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52070</xdr:rowOff>
    </xdr:from>
    <xdr:ext cx="762000" cy="256540"/>
    <xdr:sp macro="" textlink="">
      <xdr:nvSpPr>
        <xdr:cNvPr id="67" name="財政力最小値テキスト">
          <a:extLst>
            <a:ext uri="{FF2B5EF4-FFF2-40B4-BE49-F238E27FC236}">
              <a16:creationId xmlns:a16="http://schemas.microsoft.com/office/drawing/2014/main" id="{BFD1927F-0D67-4DDA-93C9-5BD2F36CB72D}"/>
            </a:ext>
          </a:extLst>
        </xdr:cNvPr>
        <xdr:cNvSpPr txBox="1"/>
      </xdr:nvSpPr>
      <xdr:spPr>
        <a:xfrm>
          <a:off x="5041900" y="77673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0.23</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80010</xdr:rowOff>
    </xdr:from>
    <xdr:to>
      <xdr:col>24</xdr:col>
      <xdr:colOff>12700</xdr:colOff>
      <xdr:row>45</xdr:row>
      <xdr:rowOff>80010</xdr:rowOff>
    </xdr:to>
    <xdr:cxnSp macro="">
      <xdr:nvCxnSpPr>
        <xdr:cNvPr id="68" name="直線コネクタ 67">
          <a:extLst>
            <a:ext uri="{FF2B5EF4-FFF2-40B4-BE49-F238E27FC236}">
              <a16:creationId xmlns:a16="http://schemas.microsoft.com/office/drawing/2014/main" id="{22AF3D77-2EEF-4381-804B-0B5BBB3B7436}"/>
            </a:ext>
          </a:extLst>
        </xdr:cNvPr>
        <xdr:cNvCxnSpPr/>
      </xdr:nvCxnSpPr>
      <xdr:spPr>
        <a:xfrm>
          <a:off x="4864100" y="779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106045</xdr:rowOff>
    </xdr:from>
    <xdr:ext cx="762000" cy="259080"/>
    <xdr:sp macro="" textlink="">
      <xdr:nvSpPr>
        <xdr:cNvPr id="69" name="財政力最大値テキスト">
          <a:extLst>
            <a:ext uri="{FF2B5EF4-FFF2-40B4-BE49-F238E27FC236}">
              <a16:creationId xmlns:a16="http://schemas.microsoft.com/office/drawing/2014/main" id="{729F513B-1773-4B7A-A9B2-451235727270}"/>
            </a:ext>
          </a:extLst>
        </xdr:cNvPr>
        <xdr:cNvSpPr txBox="1"/>
      </xdr:nvSpPr>
      <xdr:spPr>
        <a:xfrm>
          <a:off x="5041900" y="5935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1.16</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19685</xdr:rowOff>
    </xdr:from>
    <xdr:to>
      <xdr:col>24</xdr:col>
      <xdr:colOff>12700</xdr:colOff>
      <xdr:row>36</xdr:row>
      <xdr:rowOff>19685</xdr:rowOff>
    </xdr:to>
    <xdr:cxnSp macro="">
      <xdr:nvCxnSpPr>
        <xdr:cNvPr id="70" name="直線コネクタ 69">
          <a:extLst>
            <a:ext uri="{FF2B5EF4-FFF2-40B4-BE49-F238E27FC236}">
              <a16:creationId xmlns:a16="http://schemas.microsoft.com/office/drawing/2014/main" id="{6278E448-A763-494E-BB18-6ADF34081262}"/>
            </a:ext>
          </a:extLst>
        </xdr:cNvPr>
        <xdr:cNvCxnSpPr/>
      </xdr:nvCxnSpPr>
      <xdr:spPr>
        <a:xfrm>
          <a:off x="4864100" y="6191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19685</xdr:rowOff>
    </xdr:from>
    <xdr:to>
      <xdr:col>23</xdr:col>
      <xdr:colOff>133350</xdr:colOff>
      <xdr:row>36</xdr:row>
      <xdr:rowOff>106045</xdr:rowOff>
    </xdr:to>
    <xdr:cxnSp macro="">
      <xdr:nvCxnSpPr>
        <xdr:cNvPr id="71" name="直線コネクタ 70">
          <a:extLst>
            <a:ext uri="{FF2B5EF4-FFF2-40B4-BE49-F238E27FC236}">
              <a16:creationId xmlns:a16="http://schemas.microsoft.com/office/drawing/2014/main" id="{84DC8813-8BD1-40EB-80D3-4EEB583BAE4D}"/>
            </a:ext>
          </a:extLst>
        </xdr:cNvPr>
        <xdr:cNvCxnSpPr/>
      </xdr:nvCxnSpPr>
      <xdr:spPr>
        <a:xfrm flipV="1">
          <a:off x="4114800" y="6191885"/>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67310</xdr:rowOff>
    </xdr:from>
    <xdr:ext cx="762000" cy="259080"/>
    <xdr:sp macro="" textlink="">
      <xdr:nvSpPr>
        <xdr:cNvPr id="72" name="財政力平均値テキスト">
          <a:extLst>
            <a:ext uri="{FF2B5EF4-FFF2-40B4-BE49-F238E27FC236}">
              <a16:creationId xmlns:a16="http://schemas.microsoft.com/office/drawing/2014/main" id="{DAE2A9F0-72A4-43AC-B3A0-ACF502D25AD3}"/>
            </a:ext>
          </a:extLst>
        </xdr:cNvPr>
        <xdr:cNvSpPr txBox="1"/>
      </xdr:nvSpPr>
      <xdr:spPr>
        <a:xfrm>
          <a:off x="5041900" y="72682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A27D4A18-A479-4411-BF74-2914D30DF355}"/>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106045</xdr:rowOff>
    </xdr:from>
    <xdr:to>
      <xdr:col>19</xdr:col>
      <xdr:colOff>133350</xdr:colOff>
      <xdr:row>36</xdr:row>
      <xdr:rowOff>106045</xdr:rowOff>
    </xdr:to>
    <xdr:cxnSp macro="">
      <xdr:nvCxnSpPr>
        <xdr:cNvPr id="74" name="直線コネクタ 73">
          <a:extLst>
            <a:ext uri="{FF2B5EF4-FFF2-40B4-BE49-F238E27FC236}">
              <a16:creationId xmlns:a16="http://schemas.microsoft.com/office/drawing/2014/main" id="{AFB35F22-4BDC-4829-AE04-E75FC91175F9}"/>
            </a:ext>
          </a:extLst>
        </xdr:cNvPr>
        <xdr:cNvCxnSpPr/>
      </xdr:nvCxnSpPr>
      <xdr:spPr>
        <a:xfrm>
          <a:off x="3225800" y="62782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112395</xdr:rowOff>
    </xdr:from>
    <xdr:to>
      <xdr:col>19</xdr:col>
      <xdr:colOff>184150</xdr:colOff>
      <xdr:row>43</xdr:row>
      <xdr:rowOff>42545</xdr:rowOff>
    </xdr:to>
    <xdr:sp macro="" textlink="">
      <xdr:nvSpPr>
        <xdr:cNvPr id="75" name="フローチャート: 判断 74">
          <a:extLst>
            <a:ext uri="{FF2B5EF4-FFF2-40B4-BE49-F238E27FC236}">
              <a16:creationId xmlns:a16="http://schemas.microsoft.com/office/drawing/2014/main" id="{332EB381-1FFE-4ACE-84E8-DEB3618116C6}"/>
            </a:ext>
          </a:extLst>
        </xdr:cNvPr>
        <xdr:cNvSpPr/>
      </xdr:nvSpPr>
      <xdr:spPr>
        <a:xfrm>
          <a:off x="4064000" y="731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27305</xdr:rowOff>
    </xdr:from>
    <xdr:ext cx="736600" cy="259080"/>
    <xdr:sp macro="" textlink="">
      <xdr:nvSpPr>
        <xdr:cNvPr id="76" name="テキスト ボックス 75">
          <a:extLst>
            <a:ext uri="{FF2B5EF4-FFF2-40B4-BE49-F238E27FC236}">
              <a16:creationId xmlns:a16="http://schemas.microsoft.com/office/drawing/2014/main" id="{B28747F8-BC2C-475F-925D-69022559BB94}"/>
            </a:ext>
          </a:extLst>
        </xdr:cNvPr>
        <xdr:cNvSpPr txBox="1"/>
      </xdr:nvSpPr>
      <xdr:spPr>
        <a:xfrm>
          <a:off x="3733800" y="73996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36</xdr:row>
      <xdr:rowOff>88900</xdr:rowOff>
    </xdr:from>
    <xdr:to>
      <xdr:col>15</xdr:col>
      <xdr:colOff>82550</xdr:colOff>
      <xdr:row>36</xdr:row>
      <xdr:rowOff>106045</xdr:rowOff>
    </xdr:to>
    <xdr:cxnSp macro="">
      <xdr:nvCxnSpPr>
        <xdr:cNvPr id="77" name="直線コネクタ 76">
          <a:extLst>
            <a:ext uri="{FF2B5EF4-FFF2-40B4-BE49-F238E27FC236}">
              <a16:creationId xmlns:a16="http://schemas.microsoft.com/office/drawing/2014/main" id="{E7F6C900-7B88-4316-BDF3-9D597385ED38}"/>
            </a:ext>
          </a:extLst>
        </xdr:cNvPr>
        <xdr:cNvCxnSpPr/>
      </xdr:nvCxnSpPr>
      <xdr:spPr>
        <a:xfrm>
          <a:off x="2336800" y="626110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B23F122C-E371-4336-BC78-B58C320C1BEF}"/>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10160</xdr:rowOff>
    </xdr:from>
    <xdr:ext cx="762000" cy="259080"/>
    <xdr:sp macro="" textlink="">
      <xdr:nvSpPr>
        <xdr:cNvPr id="79" name="テキスト ボックス 78">
          <a:extLst>
            <a:ext uri="{FF2B5EF4-FFF2-40B4-BE49-F238E27FC236}">
              <a16:creationId xmlns:a16="http://schemas.microsoft.com/office/drawing/2014/main" id="{0C1E22FF-3460-490F-AC39-D89C54DD3B12}"/>
            </a:ext>
          </a:extLst>
        </xdr:cNvPr>
        <xdr:cNvSpPr txBox="1"/>
      </xdr:nvSpPr>
      <xdr:spPr>
        <a:xfrm>
          <a:off x="2844800" y="738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36</xdr:row>
      <xdr:rowOff>54610</xdr:rowOff>
    </xdr:from>
    <xdr:to>
      <xdr:col>11</xdr:col>
      <xdr:colOff>31750</xdr:colOff>
      <xdr:row>36</xdr:row>
      <xdr:rowOff>88900</xdr:rowOff>
    </xdr:to>
    <xdr:cxnSp macro="">
      <xdr:nvCxnSpPr>
        <xdr:cNvPr id="80" name="直線コネクタ 79">
          <a:extLst>
            <a:ext uri="{FF2B5EF4-FFF2-40B4-BE49-F238E27FC236}">
              <a16:creationId xmlns:a16="http://schemas.microsoft.com/office/drawing/2014/main" id="{3762EA64-9A2B-4A92-80FD-D0DCBE038702}"/>
            </a:ext>
          </a:extLst>
        </xdr:cNvPr>
        <xdr:cNvCxnSpPr/>
      </xdr:nvCxnSpPr>
      <xdr:spPr>
        <a:xfrm>
          <a:off x="1447800" y="622681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78105</xdr:rowOff>
    </xdr:from>
    <xdr:to>
      <xdr:col>11</xdr:col>
      <xdr:colOff>82550</xdr:colOff>
      <xdr:row>43</xdr:row>
      <xdr:rowOff>8255</xdr:rowOff>
    </xdr:to>
    <xdr:sp macro="" textlink="">
      <xdr:nvSpPr>
        <xdr:cNvPr id="81" name="フローチャート: 判断 80">
          <a:extLst>
            <a:ext uri="{FF2B5EF4-FFF2-40B4-BE49-F238E27FC236}">
              <a16:creationId xmlns:a16="http://schemas.microsoft.com/office/drawing/2014/main" id="{BECBBA0C-F1E0-4AAD-B466-D0FB5E29FA98}"/>
            </a:ext>
          </a:extLst>
        </xdr:cNvPr>
        <xdr:cNvSpPr/>
      </xdr:nvSpPr>
      <xdr:spPr>
        <a:xfrm>
          <a:off x="2286000" y="72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164465</xdr:rowOff>
    </xdr:from>
    <xdr:ext cx="762000" cy="259080"/>
    <xdr:sp macro="" textlink="">
      <xdr:nvSpPr>
        <xdr:cNvPr id="82" name="テキスト ボックス 81">
          <a:extLst>
            <a:ext uri="{FF2B5EF4-FFF2-40B4-BE49-F238E27FC236}">
              <a16:creationId xmlns:a16="http://schemas.microsoft.com/office/drawing/2014/main" id="{E9A72ED8-83F9-446B-BF60-2CA65F88E762}"/>
            </a:ext>
          </a:extLst>
        </xdr:cNvPr>
        <xdr:cNvSpPr txBox="1"/>
      </xdr:nvSpPr>
      <xdr:spPr>
        <a:xfrm>
          <a:off x="1955800" y="7365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78105</xdr:rowOff>
    </xdr:from>
    <xdr:to>
      <xdr:col>7</xdr:col>
      <xdr:colOff>31750</xdr:colOff>
      <xdr:row>43</xdr:row>
      <xdr:rowOff>8255</xdr:rowOff>
    </xdr:to>
    <xdr:sp macro="" textlink="">
      <xdr:nvSpPr>
        <xdr:cNvPr id="83" name="フローチャート: 判断 82">
          <a:extLst>
            <a:ext uri="{FF2B5EF4-FFF2-40B4-BE49-F238E27FC236}">
              <a16:creationId xmlns:a16="http://schemas.microsoft.com/office/drawing/2014/main" id="{22C731A3-6856-4D6D-AB3E-2EA5FE38AC6A}"/>
            </a:ext>
          </a:extLst>
        </xdr:cNvPr>
        <xdr:cNvSpPr/>
      </xdr:nvSpPr>
      <xdr:spPr>
        <a:xfrm>
          <a:off x="1397000" y="72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164465</xdr:rowOff>
    </xdr:from>
    <xdr:ext cx="762000" cy="259080"/>
    <xdr:sp macro="" textlink="">
      <xdr:nvSpPr>
        <xdr:cNvPr id="84" name="テキスト ボックス 83">
          <a:extLst>
            <a:ext uri="{FF2B5EF4-FFF2-40B4-BE49-F238E27FC236}">
              <a16:creationId xmlns:a16="http://schemas.microsoft.com/office/drawing/2014/main" id="{2AEEAEDE-3AAD-4645-BE78-977CC9D59AD1}"/>
            </a:ext>
          </a:extLst>
        </xdr:cNvPr>
        <xdr:cNvSpPr txBox="1"/>
      </xdr:nvSpPr>
      <xdr:spPr>
        <a:xfrm>
          <a:off x="1066800" y="7365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323C3B0E-F22E-46C7-B4F0-37ABD78EAAFF}"/>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40BBC7D8-79C9-4E8F-AB8D-506CA27B1D64}"/>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DFE09E4C-0C6A-4036-92EF-5B05C8EF88E2}"/>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36C29229-C803-4513-B630-744478D62902}"/>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609C77-75EB-453B-80CC-EC3E19C93F17}"/>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35</xdr:row>
      <xdr:rowOff>140335</xdr:rowOff>
    </xdr:from>
    <xdr:to>
      <xdr:col>23</xdr:col>
      <xdr:colOff>184150</xdr:colOff>
      <xdr:row>36</xdr:row>
      <xdr:rowOff>70485</xdr:rowOff>
    </xdr:to>
    <xdr:sp macro="" textlink="">
      <xdr:nvSpPr>
        <xdr:cNvPr id="90" name="楕円 89">
          <a:extLst>
            <a:ext uri="{FF2B5EF4-FFF2-40B4-BE49-F238E27FC236}">
              <a16:creationId xmlns:a16="http://schemas.microsoft.com/office/drawing/2014/main" id="{AC834443-FC19-4CCC-A0FC-FD2BAEF8A33D}"/>
            </a:ext>
          </a:extLst>
        </xdr:cNvPr>
        <xdr:cNvSpPr/>
      </xdr:nvSpPr>
      <xdr:spPr>
        <a:xfrm>
          <a:off x="4902200" y="614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61595</xdr:rowOff>
    </xdr:from>
    <xdr:ext cx="762000" cy="259080"/>
    <xdr:sp macro="" textlink="">
      <xdr:nvSpPr>
        <xdr:cNvPr id="91" name="財政力該当値テキスト">
          <a:extLst>
            <a:ext uri="{FF2B5EF4-FFF2-40B4-BE49-F238E27FC236}">
              <a16:creationId xmlns:a16="http://schemas.microsoft.com/office/drawing/2014/main" id="{8606944D-CF09-46EB-9382-4451C8168ACC}"/>
            </a:ext>
          </a:extLst>
        </xdr:cNvPr>
        <xdr:cNvSpPr txBox="1"/>
      </xdr:nvSpPr>
      <xdr:spPr>
        <a:xfrm>
          <a:off x="5041900" y="6062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36</xdr:row>
      <xdr:rowOff>55245</xdr:rowOff>
    </xdr:from>
    <xdr:to>
      <xdr:col>19</xdr:col>
      <xdr:colOff>184150</xdr:colOff>
      <xdr:row>36</xdr:row>
      <xdr:rowOff>156845</xdr:rowOff>
    </xdr:to>
    <xdr:sp macro="" textlink="">
      <xdr:nvSpPr>
        <xdr:cNvPr id="92" name="楕円 91">
          <a:extLst>
            <a:ext uri="{FF2B5EF4-FFF2-40B4-BE49-F238E27FC236}">
              <a16:creationId xmlns:a16="http://schemas.microsoft.com/office/drawing/2014/main" id="{8A5D2A4C-F08C-400F-9366-13A43AC6EB15}"/>
            </a:ext>
          </a:extLst>
        </xdr:cNvPr>
        <xdr:cNvSpPr/>
      </xdr:nvSpPr>
      <xdr:spPr>
        <a:xfrm>
          <a:off x="4064000" y="622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34</xdr:row>
      <xdr:rowOff>167005</xdr:rowOff>
    </xdr:from>
    <xdr:ext cx="736600" cy="256540"/>
    <xdr:sp macro="" textlink="">
      <xdr:nvSpPr>
        <xdr:cNvPr id="93" name="テキスト ボックス 92">
          <a:extLst>
            <a:ext uri="{FF2B5EF4-FFF2-40B4-BE49-F238E27FC236}">
              <a16:creationId xmlns:a16="http://schemas.microsoft.com/office/drawing/2014/main" id="{31A0B692-32A0-42A5-BC0D-59AC803378AF}"/>
            </a:ext>
          </a:extLst>
        </xdr:cNvPr>
        <xdr:cNvSpPr txBox="1"/>
      </xdr:nvSpPr>
      <xdr:spPr>
        <a:xfrm>
          <a:off x="3733800" y="599630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36</xdr:row>
      <xdr:rowOff>55245</xdr:rowOff>
    </xdr:from>
    <xdr:to>
      <xdr:col>15</xdr:col>
      <xdr:colOff>133350</xdr:colOff>
      <xdr:row>36</xdr:row>
      <xdr:rowOff>156845</xdr:rowOff>
    </xdr:to>
    <xdr:sp macro="" textlink="">
      <xdr:nvSpPr>
        <xdr:cNvPr id="94" name="楕円 93">
          <a:extLst>
            <a:ext uri="{FF2B5EF4-FFF2-40B4-BE49-F238E27FC236}">
              <a16:creationId xmlns:a16="http://schemas.microsoft.com/office/drawing/2014/main" id="{A80E06F4-76A9-4B19-983D-88E9B348853B}"/>
            </a:ext>
          </a:extLst>
        </xdr:cNvPr>
        <xdr:cNvSpPr/>
      </xdr:nvSpPr>
      <xdr:spPr>
        <a:xfrm>
          <a:off x="3175000" y="622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34</xdr:row>
      <xdr:rowOff>167005</xdr:rowOff>
    </xdr:from>
    <xdr:ext cx="762000" cy="256540"/>
    <xdr:sp macro="" textlink="">
      <xdr:nvSpPr>
        <xdr:cNvPr id="95" name="テキスト ボックス 94">
          <a:extLst>
            <a:ext uri="{FF2B5EF4-FFF2-40B4-BE49-F238E27FC236}">
              <a16:creationId xmlns:a16="http://schemas.microsoft.com/office/drawing/2014/main" id="{27CD23F9-6A68-46A2-920E-B2FB5DC9C220}"/>
            </a:ext>
          </a:extLst>
        </xdr:cNvPr>
        <xdr:cNvSpPr txBox="1"/>
      </xdr:nvSpPr>
      <xdr:spPr>
        <a:xfrm>
          <a:off x="2844800" y="59963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36</xdr:row>
      <xdr:rowOff>38100</xdr:rowOff>
    </xdr:from>
    <xdr:to>
      <xdr:col>11</xdr:col>
      <xdr:colOff>82550</xdr:colOff>
      <xdr:row>36</xdr:row>
      <xdr:rowOff>139700</xdr:rowOff>
    </xdr:to>
    <xdr:sp macro="" textlink="">
      <xdr:nvSpPr>
        <xdr:cNvPr id="96" name="楕円 95">
          <a:extLst>
            <a:ext uri="{FF2B5EF4-FFF2-40B4-BE49-F238E27FC236}">
              <a16:creationId xmlns:a16="http://schemas.microsoft.com/office/drawing/2014/main" id="{860E48F3-C751-47A3-8A64-DA20C3540185}"/>
            </a:ext>
          </a:extLst>
        </xdr:cNvPr>
        <xdr:cNvSpPr/>
      </xdr:nvSpPr>
      <xdr:spPr>
        <a:xfrm>
          <a:off x="2286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149860</xdr:rowOff>
    </xdr:from>
    <xdr:ext cx="762000" cy="259080"/>
    <xdr:sp macro="" textlink="">
      <xdr:nvSpPr>
        <xdr:cNvPr id="97" name="テキスト ボックス 96">
          <a:extLst>
            <a:ext uri="{FF2B5EF4-FFF2-40B4-BE49-F238E27FC236}">
              <a16:creationId xmlns:a16="http://schemas.microsoft.com/office/drawing/2014/main" id="{2C94ED12-B2D1-4AF9-8169-3BEA5DE3F192}"/>
            </a:ext>
          </a:extLst>
        </xdr:cNvPr>
        <xdr:cNvSpPr txBox="1"/>
      </xdr:nvSpPr>
      <xdr:spPr>
        <a:xfrm>
          <a:off x="1955800" y="5979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36</xdr:row>
      <xdr:rowOff>3810</xdr:rowOff>
    </xdr:from>
    <xdr:to>
      <xdr:col>7</xdr:col>
      <xdr:colOff>31750</xdr:colOff>
      <xdr:row>36</xdr:row>
      <xdr:rowOff>105410</xdr:rowOff>
    </xdr:to>
    <xdr:sp macro="" textlink="">
      <xdr:nvSpPr>
        <xdr:cNvPr id="98" name="楕円 97">
          <a:extLst>
            <a:ext uri="{FF2B5EF4-FFF2-40B4-BE49-F238E27FC236}">
              <a16:creationId xmlns:a16="http://schemas.microsoft.com/office/drawing/2014/main" id="{75F0C3B9-65BE-48E8-A4A2-C1A1FB2CFFF6}"/>
            </a:ext>
          </a:extLst>
        </xdr:cNvPr>
        <xdr:cNvSpPr/>
      </xdr:nvSpPr>
      <xdr:spPr>
        <a:xfrm>
          <a:off x="13970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115570</xdr:rowOff>
    </xdr:from>
    <xdr:ext cx="762000" cy="259080"/>
    <xdr:sp macro="" textlink="">
      <xdr:nvSpPr>
        <xdr:cNvPr id="99" name="テキスト ボックス 98">
          <a:extLst>
            <a:ext uri="{FF2B5EF4-FFF2-40B4-BE49-F238E27FC236}">
              <a16:creationId xmlns:a16="http://schemas.microsoft.com/office/drawing/2014/main" id="{BF558946-1523-41BC-A354-995EC288C559}"/>
            </a:ext>
          </a:extLst>
        </xdr:cNvPr>
        <xdr:cNvSpPr txBox="1"/>
      </xdr:nvSpPr>
      <xdr:spPr>
        <a:xfrm>
          <a:off x="1066800" y="5944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F7629745-C626-4D5C-B1B3-182CED8EEDB8}"/>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6705"/>
    <xdr:sp macro="" textlink="">
      <xdr:nvSpPr>
        <xdr:cNvPr id="101" name="テキスト ボックス 100">
          <a:extLst>
            <a:ext uri="{FF2B5EF4-FFF2-40B4-BE49-F238E27FC236}">
              <a16:creationId xmlns:a16="http://schemas.microsoft.com/office/drawing/2014/main" id="{7081FE4B-4C31-4930-9819-66D67473EE09}"/>
            </a:ext>
          </a:extLst>
        </xdr:cNvPr>
        <xdr:cNvSpPr txBox="1"/>
      </xdr:nvSpPr>
      <xdr:spPr>
        <a:xfrm>
          <a:off x="1693545" y="9188450"/>
          <a:ext cx="143891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8460" cy="356235"/>
    <xdr:sp macro="" textlink="">
      <xdr:nvSpPr>
        <xdr:cNvPr id="102" name="テキスト ボックス 101">
          <a:extLst>
            <a:ext uri="{FF2B5EF4-FFF2-40B4-BE49-F238E27FC236}">
              <a16:creationId xmlns:a16="http://schemas.microsoft.com/office/drawing/2014/main" id="{72098EB0-8805-449E-87AF-F3C7FEDA0E3F}"/>
            </a:ext>
          </a:extLst>
        </xdr:cNvPr>
        <xdr:cNvSpPr txBox="1"/>
      </xdr:nvSpPr>
      <xdr:spPr>
        <a:xfrm>
          <a:off x="3259455" y="9163050"/>
          <a:ext cx="164846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B890E0DD-E34E-4FDD-9FEB-B20AF95FE966}"/>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A432C3F3-E047-4328-A768-4CEB2A3B85CC}"/>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F0E71C1E-F3D7-416C-BFDB-E445818239D2}"/>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537BB1DB-C25E-47CA-A4DA-2978EA3DC26A}"/>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1963D99B-5BC3-4EF7-882F-7DA7FBABB942}"/>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F1CA115E-C4CC-4EB3-8D08-58885ED088B2}"/>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DBDAD266-934E-4586-9856-0CF89581A138}"/>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7D5177BB-4210-4E4B-82A1-30E055226C42}"/>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6F84EE77-C073-4F5A-8878-804EE5B9A118}"/>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17AAB147-68C3-42FF-BB75-C079A1B4CFDE}"/>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経常収支比率については、前年度比2.9ポイント増の85.3％となった。その主な要因としては、分母である町税収入の増（前年度比52百万円、1.0％増）や地方特例交付金等の増などにより、経常収支比率改善の一因となった。</a:t>
          </a: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　一方、分子である歳出（経常一般財源充当分）については、会計年度任用職員の勤勉手当の支給開始や令和６年度人事院勧告に伴う職員給与の改定などの影響による人件費の増（前年度比185百万円（7.4%）増）などにより、前年度比298百万円の増となっており、持続可能な行財政運営を行うため、経常的経費の節減や「第７次行政改革大綱」に基づいた事務事業のスクラップ・アンド・ビルドの徹底など積極的に取り組んでいく。</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3" name="テキスト ボックス 112">
          <a:extLst>
            <a:ext uri="{FF2B5EF4-FFF2-40B4-BE49-F238E27FC236}">
              <a16:creationId xmlns:a16="http://schemas.microsoft.com/office/drawing/2014/main" id="{19A0027B-05AD-4995-8078-0C569359C586}"/>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960E02EC-CD6C-4B5A-86D9-82124D2407D1}"/>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6540"/>
    <xdr:sp macro="" textlink="">
      <xdr:nvSpPr>
        <xdr:cNvPr id="115" name="テキスト ボックス 114">
          <a:extLst>
            <a:ext uri="{FF2B5EF4-FFF2-40B4-BE49-F238E27FC236}">
              <a16:creationId xmlns:a16="http://schemas.microsoft.com/office/drawing/2014/main" id="{F89998F2-7C14-4B70-ABC2-11D628F99ED8}"/>
            </a:ext>
          </a:extLst>
        </xdr:cNvPr>
        <xdr:cNvSpPr txBox="1"/>
      </xdr:nvSpPr>
      <xdr:spPr>
        <a:xfrm>
          <a:off x="0" y="1185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169545</xdr:rowOff>
    </xdr:from>
    <xdr:to>
      <xdr:col>27</xdr:col>
      <xdr:colOff>184150</xdr:colOff>
      <xdr:row>67</xdr:row>
      <xdr:rowOff>169545</xdr:rowOff>
    </xdr:to>
    <xdr:cxnSp macro="">
      <xdr:nvCxnSpPr>
        <xdr:cNvPr id="116" name="直線コネクタ 115">
          <a:extLst>
            <a:ext uri="{FF2B5EF4-FFF2-40B4-BE49-F238E27FC236}">
              <a16:creationId xmlns:a16="http://schemas.microsoft.com/office/drawing/2014/main" id="{4AF0DB9B-6117-4302-B66F-AC7AE45FE41F}"/>
            </a:ext>
          </a:extLst>
        </xdr:cNvPr>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27305</xdr:rowOff>
    </xdr:from>
    <xdr:ext cx="762000" cy="259080"/>
    <xdr:sp macro="" textlink="">
      <xdr:nvSpPr>
        <xdr:cNvPr id="117" name="テキスト ボックス 116">
          <a:extLst>
            <a:ext uri="{FF2B5EF4-FFF2-40B4-BE49-F238E27FC236}">
              <a16:creationId xmlns:a16="http://schemas.microsoft.com/office/drawing/2014/main" id="{B5CA6D08-AA95-43AF-A73D-6856ABD1CD3E}"/>
            </a:ext>
          </a:extLst>
        </xdr:cNvPr>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167640</xdr:rowOff>
    </xdr:from>
    <xdr:to>
      <xdr:col>27</xdr:col>
      <xdr:colOff>184150</xdr:colOff>
      <xdr:row>65</xdr:row>
      <xdr:rowOff>167640</xdr:rowOff>
    </xdr:to>
    <xdr:cxnSp macro="">
      <xdr:nvCxnSpPr>
        <xdr:cNvPr id="118" name="直線コネクタ 117">
          <a:extLst>
            <a:ext uri="{FF2B5EF4-FFF2-40B4-BE49-F238E27FC236}">
              <a16:creationId xmlns:a16="http://schemas.microsoft.com/office/drawing/2014/main" id="{6EEDC4AD-412A-4896-BABE-73D119CD7091}"/>
            </a:ext>
          </a:extLst>
        </xdr:cNvPr>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25400</xdr:rowOff>
    </xdr:from>
    <xdr:ext cx="762000" cy="259080"/>
    <xdr:sp macro="" textlink="">
      <xdr:nvSpPr>
        <xdr:cNvPr id="119" name="テキスト ボックス 118">
          <a:extLst>
            <a:ext uri="{FF2B5EF4-FFF2-40B4-BE49-F238E27FC236}">
              <a16:creationId xmlns:a16="http://schemas.microsoft.com/office/drawing/2014/main" id="{3285C31E-62CF-4941-98FA-79D7ED21093E}"/>
            </a:ext>
          </a:extLst>
        </xdr:cNvPr>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166370</xdr:rowOff>
    </xdr:from>
    <xdr:to>
      <xdr:col>27</xdr:col>
      <xdr:colOff>184150</xdr:colOff>
      <xdr:row>63</xdr:row>
      <xdr:rowOff>166370</xdr:rowOff>
    </xdr:to>
    <xdr:cxnSp macro="">
      <xdr:nvCxnSpPr>
        <xdr:cNvPr id="120" name="直線コネクタ 119">
          <a:extLst>
            <a:ext uri="{FF2B5EF4-FFF2-40B4-BE49-F238E27FC236}">
              <a16:creationId xmlns:a16="http://schemas.microsoft.com/office/drawing/2014/main" id="{677DD5F7-FD12-4BAC-AF29-626A0FE13C73}"/>
            </a:ext>
          </a:extLst>
        </xdr:cNvPr>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23495</xdr:rowOff>
    </xdr:from>
    <xdr:ext cx="762000" cy="259080"/>
    <xdr:sp macro="" textlink="">
      <xdr:nvSpPr>
        <xdr:cNvPr id="121" name="テキスト ボックス 120">
          <a:extLst>
            <a:ext uri="{FF2B5EF4-FFF2-40B4-BE49-F238E27FC236}">
              <a16:creationId xmlns:a16="http://schemas.microsoft.com/office/drawing/2014/main" id="{9214169B-6943-44A0-B046-1ABD3DE90E97}"/>
            </a:ext>
          </a:extLst>
        </xdr:cNvPr>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164465</xdr:rowOff>
    </xdr:from>
    <xdr:to>
      <xdr:col>27</xdr:col>
      <xdr:colOff>184150</xdr:colOff>
      <xdr:row>61</xdr:row>
      <xdr:rowOff>164465</xdr:rowOff>
    </xdr:to>
    <xdr:cxnSp macro="">
      <xdr:nvCxnSpPr>
        <xdr:cNvPr id="122" name="直線コネクタ 121">
          <a:extLst>
            <a:ext uri="{FF2B5EF4-FFF2-40B4-BE49-F238E27FC236}">
              <a16:creationId xmlns:a16="http://schemas.microsoft.com/office/drawing/2014/main" id="{0748DB54-084D-4A13-AE49-AE55D1147558}"/>
            </a:ext>
          </a:extLst>
        </xdr:cNvPr>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22225</xdr:rowOff>
    </xdr:from>
    <xdr:ext cx="762000" cy="258445"/>
    <xdr:sp macro="" textlink="">
      <xdr:nvSpPr>
        <xdr:cNvPr id="123" name="テキスト ボックス 122">
          <a:extLst>
            <a:ext uri="{FF2B5EF4-FFF2-40B4-BE49-F238E27FC236}">
              <a16:creationId xmlns:a16="http://schemas.microsoft.com/office/drawing/2014/main" id="{DE0F35BF-D12B-4291-B447-7CF9BF951731}"/>
            </a:ext>
          </a:extLst>
        </xdr:cNvPr>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162560</xdr:rowOff>
    </xdr:from>
    <xdr:to>
      <xdr:col>27</xdr:col>
      <xdr:colOff>184150</xdr:colOff>
      <xdr:row>59</xdr:row>
      <xdr:rowOff>162560</xdr:rowOff>
    </xdr:to>
    <xdr:cxnSp macro="">
      <xdr:nvCxnSpPr>
        <xdr:cNvPr id="124" name="直線コネクタ 123">
          <a:extLst>
            <a:ext uri="{FF2B5EF4-FFF2-40B4-BE49-F238E27FC236}">
              <a16:creationId xmlns:a16="http://schemas.microsoft.com/office/drawing/2014/main" id="{D760D31F-2809-45BC-AB33-0025C9A542CB}"/>
            </a:ext>
          </a:extLst>
        </xdr:cNvPr>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20320</xdr:rowOff>
    </xdr:from>
    <xdr:ext cx="762000" cy="256540"/>
    <xdr:sp macro="" textlink="">
      <xdr:nvSpPr>
        <xdr:cNvPr id="125" name="テキスト ボックス 124">
          <a:extLst>
            <a:ext uri="{FF2B5EF4-FFF2-40B4-BE49-F238E27FC236}">
              <a16:creationId xmlns:a16="http://schemas.microsoft.com/office/drawing/2014/main" id="{CA6A7B75-E805-4DA3-A19D-C770DBD32628}"/>
            </a:ext>
          </a:extLst>
        </xdr:cNvPr>
        <xdr:cNvSpPr txBox="1"/>
      </xdr:nvSpPr>
      <xdr:spPr>
        <a:xfrm>
          <a:off x="0" y="101358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160655</xdr:rowOff>
    </xdr:from>
    <xdr:to>
      <xdr:col>27</xdr:col>
      <xdr:colOff>184150</xdr:colOff>
      <xdr:row>57</xdr:row>
      <xdr:rowOff>160655</xdr:rowOff>
    </xdr:to>
    <xdr:cxnSp macro="">
      <xdr:nvCxnSpPr>
        <xdr:cNvPr id="126" name="直線コネクタ 125">
          <a:extLst>
            <a:ext uri="{FF2B5EF4-FFF2-40B4-BE49-F238E27FC236}">
              <a16:creationId xmlns:a16="http://schemas.microsoft.com/office/drawing/2014/main" id="{92DCB040-BA22-4342-93BD-B2FD1BE92559}"/>
            </a:ext>
          </a:extLst>
        </xdr:cNvPr>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18415</xdr:rowOff>
    </xdr:from>
    <xdr:ext cx="762000" cy="256540"/>
    <xdr:sp macro="" textlink="">
      <xdr:nvSpPr>
        <xdr:cNvPr id="127" name="テキスト ボックス 126">
          <a:extLst>
            <a:ext uri="{FF2B5EF4-FFF2-40B4-BE49-F238E27FC236}">
              <a16:creationId xmlns:a16="http://schemas.microsoft.com/office/drawing/2014/main" id="{5579EDFF-9456-4BEE-822B-2F4A1456763C}"/>
            </a:ext>
          </a:extLst>
        </xdr:cNvPr>
        <xdr:cNvSpPr txBox="1"/>
      </xdr:nvSpPr>
      <xdr:spPr>
        <a:xfrm>
          <a:off x="0" y="97910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A6CB7107-ADC9-4CBC-BD7B-053C06A55666}"/>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9" name="テキスト ボックス 128">
          <a:extLst>
            <a:ext uri="{FF2B5EF4-FFF2-40B4-BE49-F238E27FC236}">
              <a16:creationId xmlns:a16="http://schemas.microsoft.com/office/drawing/2014/main" id="{E5F1BDCF-768B-4CE9-A1D3-A8693B93585A}"/>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B9B2464F-0405-4CE4-AC01-00ADFDC9F14F}"/>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24765</xdr:rowOff>
    </xdr:from>
    <xdr:to>
      <xdr:col>23</xdr:col>
      <xdr:colOff>133350</xdr:colOff>
      <xdr:row>66</xdr:row>
      <xdr:rowOff>133985</xdr:rowOff>
    </xdr:to>
    <xdr:cxnSp macro="">
      <xdr:nvCxnSpPr>
        <xdr:cNvPr id="131" name="直線コネクタ 130">
          <a:extLst>
            <a:ext uri="{FF2B5EF4-FFF2-40B4-BE49-F238E27FC236}">
              <a16:creationId xmlns:a16="http://schemas.microsoft.com/office/drawing/2014/main" id="{8706CD77-7DFB-43E6-98E8-997DD964B9F4}"/>
            </a:ext>
          </a:extLst>
        </xdr:cNvPr>
        <xdr:cNvCxnSpPr/>
      </xdr:nvCxnSpPr>
      <xdr:spPr>
        <a:xfrm flipV="1">
          <a:off x="4953000" y="10140315"/>
          <a:ext cx="0" cy="13093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106045</xdr:rowOff>
    </xdr:from>
    <xdr:ext cx="762000" cy="259080"/>
    <xdr:sp macro="" textlink="">
      <xdr:nvSpPr>
        <xdr:cNvPr id="132" name="財政構造の弾力性最小値テキスト">
          <a:extLst>
            <a:ext uri="{FF2B5EF4-FFF2-40B4-BE49-F238E27FC236}">
              <a16:creationId xmlns:a16="http://schemas.microsoft.com/office/drawing/2014/main" id="{A1D8743D-756B-4A14-BCC2-AF651F04BF26}"/>
            </a:ext>
          </a:extLst>
        </xdr:cNvPr>
        <xdr:cNvSpPr txBox="1"/>
      </xdr:nvSpPr>
      <xdr:spPr>
        <a:xfrm>
          <a:off x="5041900" y="11421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97.0</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133985</xdr:rowOff>
    </xdr:from>
    <xdr:to>
      <xdr:col>24</xdr:col>
      <xdr:colOff>12700</xdr:colOff>
      <xdr:row>66</xdr:row>
      <xdr:rowOff>133985</xdr:rowOff>
    </xdr:to>
    <xdr:cxnSp macro="">
      <xdr:nvCxnSpPr>
        <xdr:cNvPr id="133" name="直線コネクタ 132">
          <a:extLst>
            <a:ext uri="{FF2B5EF4-FFF2-40B4-BE49-F238E27FC236}">
              <a16:creationId xmlns:a16="http://schemas.microsoft.com/office/drawing/2014/main" id="{8F2DD673-2091-4392-9BBA-A21CEFC26350}"/>
            </a:ext>
          </a:extLst>
        </xdr:cNvPr>
        <xdr:cNvCxnSpPr/>
      </xdr:nvCxnSpPr>
      <xdr:spPr>
        <a:xfrm>
          <a:off x="4864100" y="11449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111125</xdr:rowOff>
    </xdr:from>
    <xdr:ext cx="762000" cy="256540"/>
    <xdr:sp macro="" textlink="">
      <xdr:nvSpPr>
        <xdr:cNvPr id="134" name="財政構造の弾力性最大値テキスト">
          <a:extLst>
            <a:ext uri="{FF2B5EF4-FFF2-40B4-BE49-F238E27FC236}">
              <a16:creationId xmlns:a16="http://schemas.microsoft.com/office/drawing/2014/main" id="{A9148DBA-FA36-4332-869D-096CFD1F2C59}"/>
            </a:ext>
          </a:extLst>
        </xdr:cNvPr>
        <xdr:cNvSpPr txBox="1"/>
      </xdr:nvSpPr>
      <xdr:spPr>
        <a:xfrm>
          <a:off x="5041900" y="98837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78.0</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24765</xdr:rowOff>
    </xdr:from>
    <xdr:to>
      <xdr:col>24</xdr:col>
      <xdr:colOff>12700</xdr:colOff>
      <xdr:row>59</xdr:row>
      <xdr:rowOff>24765</xdr:rowOff>
    </xdr:to>
    <xdr:cxnSp macro="">
      <xdr:nvCxnSpPr>
        <xdr:cNvPr id="135" name="直線コネクタ 134">
          <a:extLst>
            <a:ext uri="{FF2B5EF4-FFF2-40B4-BE49-F238E27FC236}">
              <a16:creationId xmlns:a16="http://schemas.microsoft.com/office/drawing/2014/main" id="{79035398-7E88-4557-AA2C-7214D8F7F4E8}"/>
            </a:ext>
          </a:extLst>
        </xdr:cNvPr>
        <xdr:cNvCxnSpPr/>
      </xdr:nvCxnSpPr>
      <xdr:spPr>
        <a:xfrm>
          <a:off x="4864100" y="10140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156210</xdr:rowOff>
    </xdr:from>
    <xdr:to>
      <xdr:col>23</xdr:col>
      <xdr:colOff>133350</xdr:colOff>
      <xdr:row>62</xdr:row>
      <xdr:rowOff>13335</xdr:rowOff>
    </xdr:to>
    <xdr:cxnSp macro="">
      <xdr:nvCxnSpPr>
        <xdr:cNvPr id="136" name="直線コネクタ 135">
          <a:extLst>
            <a:ext uri="{FF2B5EF4-FFF2-40B4-BE49-F238E27FC236}">
              <a16:creationId xmlns:a16="http://schemas.microsoft.com/office/drawing/2014/main" id="{1068A819-AD3D-45FD-A3CD-CE32E6354252}"/>
            </a:ext>
          </a:extLst>
        </xdr:cNvPr>
        <xdr:cNvCxnSpPr/>
      </xdr:nvCxnSpPr>
      <xdr:spPr>
        <a:xfrm>
          <a:off x="4114800" y="10443210"/>
          <a:ext cx="8382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168910</xdr:rowOff>
    </xdr:from>
    <xdr:ext cx="762000" cy="256540"/>
    <xdr:sp macro="" textlink="">
      <xdr:nvSpPr>
        <xdr:cNvPr id="137" name="財政構造の弾力性平均値テキスト">
          <a:extLst>
            <a:ext uri="{FF2B5EF4-FFF2-40B4-BE49-F238E27FC236}">
              <a16:creationId xmlns:a16="http://schemas.microsoft.com/office/drawing/2014/main" id="{E6044C70-CA7C-4B0F-ABB4-B3849F5CC495}"/>
            </a:ext>
          </a:extLst>
        </xdr:cNvPr>
        <xdr:cNvSpPr txBox="1"/>
      </xdr:nvSpPr>
      <xdr:spPr>
        <a:xfrm>
          <a:off x="5041900" y="1079881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25400</xdr:rowOff>
    </xdr:from>
    <xdr:to>
      <xdr:col>23</xdr:col>
      <xdr:colOff>184150</xdr:colOff>
      <xdr:row>63</xdr:row>
      <xdr:rowOff>127000</xdr:rowOff>
    </xdr:to>
    <xdr:sp macro="" textlink="">
      <xdr:nvSpPr>
        <xdr:cNvPr id="138" name="フローチャート: 判断 137">
          <a:extLst>
            <a:ext uri="{FF2B5EF4-FFF2-40B4-BE49-F238E27FC236}">
              <a16:creationId xmlns:a16="http://schemas.microsoft.com/office/drawing/2014/main" id="{021D09D2-2948-4025-83C1-F3FEED3ADE3C}"/>
            </a:ext>
          </a:extLst>
        </xdr:cNvPr>
        <xdr:cNvSpPr/>
      </xdr:nvSpPr>
      <xdr:spPr>
        <a:xfrm>
          <a:off x="4902200" y="1082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80645</xdr:rowOff>
    </xdr:from>
    <xdr:to>
      <xdr:col>19</xdr:col>
      <xdr:colOff>133350</xdr:colOff>
      <xdr:row>60</xdr:row>
      <xdr:rowOff>156210</xdr:rowOff>
    </xdr:to>
    <xdr:cxnSp macro="">
      <xdr:nvCxnSpPr>
        <xdr:cNvPr id="139" name="直線コネクタ 138">
          <a:extLst>
            <a:ext uri="{FF2B5EF4-FFF2-40B4-BE49-F238E27FC236}">
              <a16:creationId xmlns:a16="http://schemas.microsoft.com/office/drawing/2014/main" id="{2AB93D20-8C89-4200-ABE3-50C44FA0FA30}"/>
            </a:ext>
          </a:extLst>
        </xdr:cNvPr>
        <xdr:cNvCxnSpPr/>
      </xdr:nvCxnSpPr>
      <xdr:spPr>
        <a:xfrm>
          <a:off x="3225800" y="1036764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148590</xdr:rowOff>
    </xdr:from>
    <xdr:to>
      <xdr:col>19</xdr:col>
      <xdr:colOff>184150</xdr:colOff>
      <xdr:row>63</xdr:row>
      <xdr:rowOff>78740</xdr:rowOff>
    </xdr:to>
    <xdr:sp macro="" textlink="">
      <xdr:nvSpPr>
        <xdr:cNvPr id="140" name="フローチャート: 判断 139">
          <a:extLst>
            <a:ext uri="{FF2B5EF4-FFF2-40B4-BE49-F238E27FC236}">
              <a16:creationId xmlns:a16="http://schemas.microsoft.com/office/drawing/2014/main" id="{AB2D6173-14AA-4284-B00F-68EF50A8466F}"/>
            </a:ext>
          </a:extLst>
        </xdr:cNvPr>
        <xdr:cNvSpPr/>
      </xdr:nvSpPr>
      <xdr:spPr>
        <a:xfrm>
          <a:off x="4064000" y="1077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63500</xdr:rowOff>
    </xdr:from>
    <xdr:ext cx="736600" cy="256540"/>
    <xdr:sp macro="" textlink="">
      <xdr:nvSpPr>
        <xdr:cNvPr id="141" name="テキスト ボックス 140">
          <a:extLst>
            <a:ext uri="{FF2B5EF4-FFF2-40B4-BE49-F238E27FC236}">
              <a16:creationId xmlns:a16="http://schemas.microsoft.com/office/drawing/2014/main" id="{612DF35A-09B2-42D0-A32C-77537BCC2DF1}"/>
            </a:ext>
          </a:extLst>
        </xdr:cNvPr>
        <xdr:cNvSpPr txBox="1"/>
      </xdr:nvSpPr>
      <xdr:spPr>
        <a:xfrm>
          <a:off x="3733800" y="1086485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60</xdr:row>
      <xdr:rowOff>80645</xdr:rowOff>
    </xdr:from>
    <xdr:to>
      <xdr:col>15</xdr:col>
      <xdr:colOff>82550</xdr:colOff>
      <xdr:row>60</xdr:row>
      <xdr:rowOff>128905</xdr:rowOff>
    </xdr:to>
    <xdr:cxnSp macro="">
      <xdr:nvCxnSpPr>
        <xdr:cNvPr id="142" name="直線コネクタ 141">
          <a:extLst>
            <a:ext uri="{FF2B5EF4-FFF2-40B4-BE49-F238E27FC236}">
              <a16:creationId xmlns:a16="http://schemas.microsoft.com/office/drawing/2014/main" id="{E7C391E4-FF5B-4A98-B649-4203802FE936}"/>
            </a:ext>
          </a:extLst>
        </xdr:cNvPr>
        <xdr:cNvCxnSpPr/>
      </xdr:nvCxnSpPr>
      <xdr:spPr>
        <a:xfrm flipV="1">
          <a:off x="2336800" y="1036764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80010</xdr:rowOff>
    </xdr:from>
    <xdr:to>
      <xdr:col>15</xdr:col>
      <xdr:colOff>133350</xdr:colOff>
      <xdr:row>63</xdr:row>
      <xdr:rowOff>10160</xdr:rowOff>
    </xdr:to>
    <xdr:sp macro="" textlink="">
      <xdr:nvSpPr>
        <xdr:cNvPr id="143" name="フローチャート: 判断 142">
          <a:extLst>
            <a:ext uri="{FF2B5EF4-FFF2-40B4-BE49-F238E27FC236}">
              <a16:creationId xmlns:a16="http://schemas.microsoft.com/office/drawing/2014/main" id="{873AB202-812A-4A3F-9103-98F0470AD6BE}"/>
            </a:ext>
          </a:extLst>
        </xdr:cNvPr>
        <xdr:cNvSpPr/>
      </xdr:nvSpPr>
      <xdr:spPr>
        <a:xfrm>
          <a:off x="31750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166370</xdr:rowOff>
    </xdr:from>
    <xdr:ext cx="762000" cy="256540"/>
    <xdr:sp macro="" textlink="">
      <xdr:nvSpPr>
        <xdr:cNvPr id="144" name="テキスト ボックス 143">
          <a:extLst>
            <a:ext uri="{FF2B5EF4-FFF2-40B4-BE49-F238E27FC236}">
              <a16:creationId xmlns:a16="http://schemas.microsoft.com/office/drawing/2014/main" id="{9AAA1618-D3A6-455E-BBEF-4517B40B8235}"/>
            </a:ext>
          </a:extLst>
        </xdr:cNvPr>
        <xdr:cNvSpPr txBox="1"/>
      </xdr:nvSpPr>
      <xdr:spPr>
        <a:xfrm>
          <a:off x="2844800" y="107962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60</xdr:row>
      <xdr:rowOff>128905</xdr:rowOff>
    </xdr:from>
    <xdr:to>
      <xdr:col>11</xdr:col>
      <xdr:colOff>31750</xdr:colOff>
      <xdr:row>60</xdr:row>
      <xdr:rowOff>149225</xdr:rowOff>
    </xdr:to>
    <xdr:cxnSp macro="">
      <xdr:nvCxnSpPr>
        <xdr:cNvPr id="145" name="直線コネクタ 144">
          <a:extLst>
            <a:ext uri="{FF2B5EF4-FFF2-40B4-BE49-F238E27FC236}">
              <a16:creationId xmlns:a16="http://schemas.microsoft.com/office/drawing/2014/main" id="{C5AFA0DC-6B2F-4470-BF1E-E09ACFEB6242}"/>
            </a:ext>
          </a:extLst>
        </xdr:cNvPr>
        <xdr:cNvCxnSpPr/>
      </xdr:nvCxnSpPr>
      <xdr:spPr>
        <a:xfrm flipV="1">
          <a:off x="1447800" y="1041590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10160</xdr:rowOff>
    </xdr:from>
    <xdr:to>
      <xdr:col>11</xdr:col>
      <xdr:colOff>82550</xdr:colOff>
      <xdr:row>61</xdr:row>
      <xdr:rowOff>111760</xdr:rowOff>
    </xdr:to>
    <xdr:sp macro="" textlink="">
      <xdr:nvSpPr>
        <xdr:cNvPr id="146" name="フローチャート: 判断 145">
          <a:extLst>
            <a:ext uri="{FF2B5EF4-FFF2-40B4-BE49-F238E27FC236}">
              <a16:creationId xmlns:a16="http://schemas.microsoft.com/office/drawing/2014/main" id="{CB7AFDE5-0484-4772-A90D-16D15EF13C5A}"/>
            </a:ext>
          </a:extLst>
        </xdr:cNvPr>
        <xdr:cNvSpPr/>
      </xdr:nvSpPr>
      <xdr:spPr>
        <a:xfrm>
          <a:off x="2286000" y="1046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96520</xdr:rowOff>
    </xdr:from>
    <xdr:ext cx="762000" cy="259080"/>
    <xdr:sp macro="" textlink="">
      <xdr:nvSpPr>
        <xdr:cNvPr id="147" name="テキスト ボックス 146">
          <a:extLst>
            <a:ext uri="{FF2B5EF4-FFF2-40B4-BE49-F238E27FC236}">
              <a16:creationId xmlns:a16="http://schemas.microsoft.com/office/drawing/2014/main" id="{FCDBD7C3-ABCE-44F6-AC3C-670E40F2E6DD}"/>
            </a:ext>
          </a:extLst>
        </xdr:cNvPr>
        <xdr:cNvSpPr txBox="1"/>
      </xdr:nvSpPr>
      <xdr:spPr>
        <a:xfrm>
          <a:off x="1955800" y="10554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80010</xdr:rowOff>
    </xdr:from>
    <xdr:to>
      <xdr:col>7</xdr:col>
      <xdr:colOff>31750</xdr:colOff>
      <xdr:row>63</xdr:row>
      <xdr:rowOff>10160</xdr:rowOff>
    </xdr:to>
    <xdr:sp macro="" textlink="">
      <xdr:nvSpPr>
        <xdr:cNvPr id="148" name="フローチャート: 判断 147">
          <a:extLst>
            <a:ext uri="{FF2B5EF4-FFF2-40B4-BE49-F238E27FC236}">
              <a16:creationId xmlns:a16="http://schemas.microsoft.com/office/drawing/2014/main" id="{2592E70C-EB07-4E91-AF88-F50FF7AFB0E4}"/>
            </a:ext>
          </a:extLst>
        </xdr:cNvPr>
        <xdr:cNvSpPr/>
      </xdr:nvSpPr>
      <xdr:spPr>
        <a:xfrm>
          <a:off x="13970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166370</xdr:rowOff>
    </xdr:from>
    <xdr:ext cx="762000" cy="256540"/>
    <xdr:sp macro="" textlink="">
      <xdr:nvSpPr>
        <xdr:cNvPr id="149" name="テキスト ボックス 148">
          <a:extLst>
            <a:ext uri="{FF2B5EF4-FFF2-40B4-BE49-F238E27FC236}">
              <a16:creationId xmlns:a16="http://schemas.microsoft.com/office/drawing/2014/main" id="{783B5AAE-83DB-4959-9C6A-53ABF1025C9E}"/>
            </a:ext>
          </a:extLst>
        </xdr:cNvPr>
        <xdr:cNvSpPr txBox="1"/>
      </xdr:nvSpPr>
      <xdr:spPr>
        <a:xfrm>
          <a:off x="1066800" y="107962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6540"/>
    <xdr:sp macro="" textlink="">
      <xdr:nvSpPr>
        <xdr:cNvPr id="150" name="テキスト ボックス 149">
          <a:extLst>
            <a:ext uri="{FF2B5EF4-FFF2-40B4-BE49-F238E27FC236}">
              <a16:creationId xmlns:a16="http://schemas.microsoft.com/office/drawing/2014/main" id="{7144E1C9-D5AF-4844-A2F2-38A45A75A41B}"/>
            </a:ext>
          </a:extLst>
        </xdr:cNvPr>
        <xdr:cNvSpPr txBox="1"/>
      </xdr:nvSpPr>
      <xdr:spPr>
        <a:xfrm>
          <a:off x="47371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6540"/>
    <xdr:sp macro="" textlink="">
      <xdr:nvSpPr>
        <xdr:cNvPr id="151" name="テキスト ボックス 150">
          <a:extLst>
            <a:ext uri="{FF2B5EF4-FFF2-40B4-BE49-F238E27FC236}">
              <a16:creationId xmlns:a16="http://schemas.microsoft.com/office/drawing/2014/main" id="{7E0B2D4E-64A5-4B07-A3BA-D497E833E81A}"/>
            </a:ext>
          </a:extLst>
        </xdr:cNvPr>
        <xdr:cNvSpPr txBox="1"/>
      </xdr:nvSpPr>
      <xdr:spPr>
        <a:xfrm>
          <a:off x="3898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6540"/>
    <xdr:sp macro="" textlink="">
      <xdr:nvSpPr>
        <xdr:cNvPr id="152" name="テキスト ボックス 151">
          <a:extLst>
            <a:ext uri="{FF2B5EF4-FFF2-40B4-BE49-F238E27FC236}">
              <a16:creationId xmlns:a16="http://schemas.microsoft.com/office/drawing/2014/main" id="{9616B1B0-ED2E-4140-B27E-926FA8FE9B03}"/>
            </a:ext>
          </a:extLst>
        </xdr:cNvPr>
        <xdr:cNvSpPr txBox="1"/>
      </xdr:nvSpPr>
      <xdr:spPr>
        <a:xfrm>
          <a:off x="3009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6540"/>
    <xdr:sp macro="" textlink="">
      <xdr:nvSpPr>
        <xdr:cNvPr id="153" name="テキスト ボックス 152">
          <a:extLst>
            <a:ext uri="{FF2B5EF4-FFF2-40B4-BE49-F238E27FC236}">
              <a16:creationId xmlns:a16="http://schemas.microsoft.com/office/drawing/2014/main" id="{8B54D0BE-F58D-4D41-96F0-3EBBEC77F630}"/>
            </a:ext>
          </a:extLst>
        </xdr:cNvPr>
        <xdr:cNvSpPr txBox="1"/>
      </xdr:nvSpPr>
      <xdr:spPr>
        <a:xfrm>
          <a:off x="2120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6540"/>
    <xdr:sp macro="" textlink="">
      <xdr:nvSpPr>
        <xdr:cNvPr id="154" name="テキスト ボックス 153">
          <a:extLst>
            <a:ext uri="{FF2B5EF4-FFF2-40B4-BE49-F238E27FC236}">
              <a16:creationId xmlns:a16="http://schemas.microsoft.com/office/drawing/2014/main" id="{0E2004A6-4E5E-4BE4-BF0B-6387FAE71348}"/>
            </a:ext>
          </a:extLst>
        </xdr:cNvPr>
        <xdr:cNvSpPr txBox="1"/>
      </xdr:nvSpPr>
      <xdr:spPr>
        <a:xfrm>
          <a:off x="1231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61</xdr:row>
      <xdr:rowOff>133985</xdr:rowOff>
    </xdr:from>
    <xdr:to>
      <xdr:col>23</xdr:col>
      <xdr:colOff>184150</xdr:colOff>
      <xdr:row>62</xdr:row>
      <xdr:rowOff>64135</xdr:rowOff>
    </xdr:to>
    <xdr:sp macro="" textlink="">
      <xdr:nvSpPr>
        <xdr:cNvPr id="155" name="楕円 154">
          <a:extLst>
            <a:ext uri="{FF2B5EF4-FFF2-40B4-BE49-F238E27FC236}">
              <a16:creationId xmlns:a16="http://schemas.microsoft.com/office/drawing/2014/main" id="{F685E847-F1EC-454E-BED1-D78E313AA235}"/>
            </a:ext>
          </a:extLst>
        </xdr:cNvPr>
        <xdr:cNvSpPr/>
      </xdr:nvSpPr>
      <xdr:spPr>
        <a:xfrm>
          <a:off x="49022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150495</xdr:rowOff>
    </xdr:from>
    <xdr:ext cx="762000" cy="259080"/>
    <xdr:sp macro="" textlink="">
      <xdr:nvSpPr>
        <xdr:cNvPr id="156" name="財政構造の弾力性該当値テキスト">
          <a:extLst>
            <a:ext uri="{FF2B5EF4-FFF2-40B4-BE49-F238E27FC236}">
              <a16:creationId xmlns:a16="http://schemas.microsoft.com/office/drawing/2014/main" id="{ABF091AA-9D73-4F81-8CB5-B8A503471670}"/>
            </a:ext>
          </a:extLst>
        </xdr:cNvPr>
        <xdr:cNvSpPr txBox="1"/>
      </xdr:nvSpPr>
      <xdr:spPr>
        <a:xfrm>
          <a:off x="5041900" y="10437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105410</xdr:rowOff>
    </xdr:from>
    <xdr:to>
      <xdr:col>19</xdr:col>
      <xdr:colOff>184150</xdr:colOff>
      <xdr:row>61</xdr:row>
      <xdr:rowOff>35560</xdr:rowOff>
    </xdr:to>
    <xdr:sp macro="" textlink="">
      <xdr:nvSpPr>
        <xdr:cNvPr id="157" name="楕円 156">
          <a:extLst>
            <a:ext uri="{FF2B5EF4-FFF2-40B4-BE49-F238E27FC236}">
              <a16:creationId xmlns:a16="http://schemas.microsoft.com/office/drawing/2014/main" id="{86BDA5A2-E9ED-4D8A-B452-D101D84265B2}"/>
            </a:ext>
          </a:extLst>
        </xdr:cNvPr>
        <xdr:cNvSpPr/>
      </xdr:nvSpPr>
      <xdr:spPr>
        <a:xfrm>
          <a:off x="40640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45720</xdr:rowOff>
    </xdr:from>
    <xdr:ext cx="736600" cy="259080"/>
    <xdr:sp macro="" textlink="">
      <xdr:nvSpPr>
        <xdr:cNvPr id="158" name="テキスト ボックス 157">
          <a:extLst>
            <a:ext uri="{FF2B5EF4-FFF2-40B4-BE49-F238E27FC236}">
              <a16:creationId xmlns:a16="http://schemas.microsoft.com/office/drawing/2014/main" id="{4AA17A8B-68F9-48D4-91CA-FC99A74F6A7F}"/>
            </a:ext>
          </a:extLst>
        </xdr:cNvPr>
        <xdr:cNvSpPr txBox="1"/>
      </xdr:nvSpPr>
      <xdr:spPr>
        <a:xfrm>
          <a:off x="3733800" y="101612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60</xdr:row>
      <xdr:rowOff>29845</xdr:rowOff>
    </xdr:from>
    <xdr:to>
      <xdr:col>15</xdr:col>
      <xdr:colOff>133350</xdr:colOff>
      <xdr:row>60</xdr:row>
      <xdr:rowOff>132080</xdr:rowOff>
    </xdr:to>
    <xdr:sp macro="" textlink="">
      <xdr:nvSpPr>
        <xdr:cNvPr id="159" name="楕円 158">
          <a:extLst>
            <a:ext uri="{FF2B5EF4-FFF2-40B4-BE49-F238E27FC236}">
              <a16:creationId xmlns:a16="http://schemas.microsoft.com/office/drawing/2014/main" id="{15DD284F-3FCF-4354-A2AA-3CF28B121083}"/>
            </a:ext>
          </a:extLst>
        </xdr:cNvPr>
        <xdr:cNvSpPr/>
      </xdr:nvSpPr>
      <xdr:spPr>
        <a:xfrm>
          <a:off x="3175000" y="103168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141605</xdr:rowOff>
    </xdr:from>
    <xdr:ext cx="762000" cy="259080"/>
    <xdr:sp macro="" textlink="">
      <xdr:nvSpPr>
        <xdr:cNvPr id="160" name="テキスト ボックス 159">
          <a:extLst>
            <a:ext uri="{FF2B5EF4-FFF2-40B4-BE49-F238E27FC236}">
              <a16:creationId xmlns:a16="http://schemas.microsoft.com/office/drawing/2014/main" id="{6B4C48B1-7F88-42F1-ACA8-A17E26AD0AFD}"/>
            </a:ext>
          </a:extLst>
        </xdr:cNvPr>
        <xdr:cNvSpPr txBox="1"/>
      </xdr:nvSpPr>
      <xdr:spPr>
        <a:xfrm>
          <a:off x="2844800" y="10085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60</xdr:row>
      <xdr:rowOff>78105</xdr:rowOff>
    </xdr:from>
    <xdr:to>
      <xdr:col>11</xdr:col>
      <xdr:colOff>82550</xdr:colOff>
      <xdr:row>61</xdr:row>
      <xdr:rowOff>8255</xdr:rowOff>
    </xdr:to>
    <xdr:sp macro="" textlink="">
      <xdr:nvSpPr>
        <xdr:cNvPr id="161" name="楕円 160">
          <a:extLst>
            <a:ext uri="{FF2B5EF4-FFF2-40B4-BE49-F238E27FC236}">
              <a16:creationId xmlns:a16="http://schemas.microsoft.com/office/drawing/2014/main" id="{FB80BEDF-9EFD-45B9-90D1-EBB8CA6E4420}"/>
            </a:ext>
          </a:extLst>
        </xdr:cNvPr>
        <xdr:cNvSpPr/>
      </xdr:nvSpPr>
      <xdr:spPr>
        <a:xfrm>
          <a:off x="2286000" y="1036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18415</xdr:rowOff>
    </xdr:from>
    <xdr:ext cx="762000" cy="256540"/>
    <xdr:sp macro="" textlink="">
      <xdr:nvSpPr>
        <xdr:cNvPr id="162" name="テキスト ボックス 161">
          <a:extLst>
            <a:ext uri="{FF2B5EF4-FFF2-40B4-BE49-F238E27FC236}">
              <a16:creationId xmlns:a16="http://schemas.microsoft.com/office/drawing/2014/main" id="{E501C692-51DC-4A6C-9C73-09EE09B87D6D}"/>
            </a:ext>
          </a:extLst>
        </xdr:cNvPr>
        <xdr:cNvSpPr txBox="1"/>
      </xdr:nvSpPr>
      <xdr:spPr>
        <a:xfrm>
          <a:off x="1955800" y="101339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60</xdr:row>
      <xdr:rowOff>98425</xdr:rowOff>
    </xdr:from>
    <xdr:to>
      <xdr:col>7</xdr:col>
      <xdr:colOff>31750</xdr:colOff>
      <xdr:row>61</xdr:row>
      <xdr:rowOff>29210</xdr:rowOff>
    </xdr:to>
    <xdr:sp macro="" textlink="">
      <xdr:nvSpPr>
        <xdr:cNvPr id="163" name="楕円 162">
          <a:extLst>
            <a:ext uri="{FF2B5EF4-FFF2-40B4-BE49-F238E27FC236}">
              <a16:creationId xmlns:a16="http://schemas.microsoft.com/office/drawing/2014/main" id="{2CB8DA0C-4108-40F5-BFA6-5679A5AF738D}"/>
            </a:ext>
          </a:extLst>
        </xdr:cNvPr>
        <xdr:cNvSpPr/>
      </xdr:nvSpPr>
      <xdr:spPr>
        <a:xfrm>
          <a:off x="1397000" y="103854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38735</xdr:rowOff>
    </xdr:from>
    <xdr:ext cx="762000" cy="259080"/>
    <xdr:sp macro="" textlink="">
      <xdr:nvSpPr>
        <xdr:cNvPr id="164" name="テキスト ボックス 163">
          <a:extLst>
            <a:ext uri="{FF2B5EF4-FFF2-40B4-BE49-F238E27FC236}">
              <a16:creationId xmlns:a16="http://schemas.microsoft.com/office/drawing/2014/main" id="{D1F31922-91D8-4329-BADC-F007B8A64153}"/>
            </a:ext>
          </a:extLst>
        </xdr:cNvPr>
        <xdr:cNvSpPr txBox="1"/>
      </xdr:nvSpPr>
      <xdr:spPr>
        <a:xfrm>
          <a:off x="1066800" y="10154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C0FDC52D-066A-49D6-8920-407061B64AE7}"/>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6" name="テキスト ボックス 165">
          <a:extLst>
            <a:ext uri="{FF2B5EF4-FFF2-40B4-BE49-F238E27FC236}">
              <a16:creationId xmlns:a16="http://schemas.microsoft.com/office/drawing/2014/main" id="{3D59DD4B-2B00-4AFC-B0EF-C12B5CDBF09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8460" cy="358775"/>
    <xdr:sp macro="" textlink="">
      <xdr:nvSpPr>
        <xdr:cNvPr id="167" name="テキスト ボックス 166">
          <a:extLst>
            <a:ext uri="{FF2B5EF4-FFF2-40B4-BE49-F238E27FC236}">
              <a16:creationId xmlns:a16="http://schemas.microsoft.com/office/drawing/2014/main" id="{CD2B44F6-B720-45FB-B92E-DE4905A17A6A}"/>
            </a:ext>
          </a:extLst>
        </xdr:cNvPr>
        <xdr:cNvSpPr txBox="1"/>
      </xdr:nvSpPr>
      <xdr:spPr>
        <a:xfrm>
          <a:off x="4149090" y="1297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[260,276</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7136A9E4-A828-43FD-A096-1C83C97D8DB5}"/>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8A31AB71-827A-4001-AE9F-2DA8C7AACBB5}"/>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FF5456C0-29BD-4146-80B6-7384890CC538}"/>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E942D02B-2623-41AA-B9A0-8D9781341C17}"/>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93C32C0E-EFA8-4D96-8D35-D00C0BF188DE}"/>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AD57C659-B554-4A3A-90F6-0C8EED06DBED}"/>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169,724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90F76D0A-7FAA-49E0-9D82-A81CC32C2AD7}"/>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640327BD-AD01-4576-A5C6-75701FBBC9F8}"/>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8FFFCD9B-63AD-41BA-8543-6CB42BD3F0E3}"/>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220B9FE8-87C5-42A3-B967-8FA30B9BD634}"/>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本年度は、類似団体内平均値を15,715円上回っており、類似団体内平均よりも高い傾向が続いている。その主な要因は、町単独で設置している常備消防や町立で運営している３つのこども園に係る人件費により、人口１人当たり人件費が類似団体内平均よりも高く（66,593円、60.1％高い）なっているためである。</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人件費が過大にならないよう人員の適正配置に努める。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22885"/>
    <xdr:sp macro="" textlink="">
      <xdr:nvSpPr>
        <xdr:cNvPr id="178" name="テキスト ボックス 177">
          <a:extLst>
            <a:ext uri="{FF2B5EF4-FFF2-40B4-BE49-F238E27FC236}">
              <a16:creationId xmlns:a16="http://schemas.microsoft.com/office/drawing/2014/main" id="{3D7A2869-858C-4EDD-A411-D7F5F1F6D662}"/>
            </a:ext>
          </a:extLst>
        </xdr:cNvPr>
        <xdr:cNvSpPr txBox="1"/>
      </xdr:nvSpPr>
      <xdr:spPr>
        <a:xfrm>
          <a:off x="723900" y="13208000"/>
          <a:ext cx="34988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6E0A9E3E-0970-4F35-A69B-8AE69A5E1ACF}"/>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80" name="テキスト ボックス 179">
          <a:extLst>
            <a:ext uri="{FF2B5EF4-FFF2-40B4-BE49-F238E27FC236}">
              <a16:creationId xmlns:a16="http://schemas.microsoft.com/office/drawing/2014/main" id="{2D0942C0-B973-4003-875F-F1AB000FAD6D}"/>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81" name="直線コネクタ 180">
          <a:extLst>
            <a:ext uri="{FF2B5EF4-FFF2-40B4-BE49-F238E27FC236}">
              <a16:creationId xmlns:a16="http://schemas.microsoft.com/office/drawing/2014/main" id="{0FE3775C-E8B0-43DC-B1A6-B4F7FFDACFB9}"/>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6540"/>
    <xdr:sp macro="" textlink="">
      <xdr:nvSpPr>
        <xdr:cNvPr id="182" name="テキスト ボックス 181">
          <a:extLst>
            <a:ext uri="{FF2B5EF4-FFF2-40B4-BE49-F238E27FC236}">
              <a16:creationId xmlns:a16="http://schemas.microsoft.com/office/drawing/2014/main" id="{64E2510C-66F9-43D7-98FA-62FDF617454C}"/>
            </a:ext>
          </a:extLst>
        </xdr:cNvPr>
        <xdr:cNvSpPr txBox="1"/>
      </xdr:nvSpPr>
      <xdr:spPr>
        <a:xfrm>
          <a:off x="0" y="152673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3" name="直線コネクタ 182">
          <a:extLst>
            <a:ext uri="{FF2B5EF4-FFF2-40B4-BE49-F238E27FC236}">
              <a16:creationId xmlns:a16="http://schemas.microsoft.com/office/drawing/2014/main" id="{F64F39C3-874B-42A8-9988-66FA0F9CA8CA}"/>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6540"/>
    <xdr:sp macro="" textlink="">
      <xdr:nvSpPr>
        <xdr:cNvPr id="184" name="テキスト ボックス 183">
          <a:extLst>
            <a:ext uri="{FF2B5EF4-FFF2-40B4-BE49-F238E27FC236}">
              <a16:creationId xmlns:a16="http://schemas.microsoft.com/office/drawing/2014/main" id="{304870B1-6702-40A3-A04F-28EEF280F23A}"/>
            </a:ext>
          </a:extLst>
        </xdr:cNvPr>
        <xdr:cNvSpPr txBox="1"/>
      </xdr:nvSpPr>
      <xdr:spPr>
        <a:xfrm>
          <a:off x="0" y="148653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8188C198-3BFB-4C82-97AC-9171484E1939}"/>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6" name="テキスト ボックス 185">
          <a:extLst>
            <a:ext uri="{FF2B5EF4-FFF2-40B4-BE49-F238E27FC236}">
              <a16:creationId xmlns:a16="http://schemas.microsoft.com/office/drawing/2014/main" id="{52C3B91F-18EA-49C2-BE72-B3FF4BD6CEE7}"/>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7" name="直線コネクタ 186">
          <a:extLst>
            <a:ext uri="{FF2B5EF4-FFF2-40B4-BE49-F238E27FC236}">
              <a16:creationId xmlns:a16="http://schemas.microsoft.com/office/drawing/2014/main" id="{C801FBB1-136C-4BA9-87B8-59F56A487C82}"/>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8" name="テキスト ボックス 187">
          <a:extLst>
            <a:ext uri="{FF2B5EF4-FFF2-40B4-BE49-F238E27FC236}">
              <a16:creationId xmlns:a16="http://schemas.microsoft.com/office/drawing/2014/main" id="{451351A3-9A20-4FDF-A161-47C0B6C61D6C}"/>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9" name="直線コネクタ 188">
          <a:extLst>
            <a:ext uri="{FF2B5EF4-FFF2-40B4-BE49-F238E27FC236}">
              <a16:creationId xmlns:a16="http://schemas.microsoft.com/office/drawing/2014/main" id="{C5F65B5B-A1E5-4D1D-AD1B-E3D58ABA894B}"/>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90" name="テキスト ボックス 189">
          <a:extLst>
            <a:ext uri="{FF2B5EF4-FFF2-40B4-BE49-F238E27FC236}">
              <a16:creationId xmlns:a16="http://schemas.microsoft.com/office/drawing/2014/main" id="{C310FE24-7004-4AE1-A0EF-034DC67F35F3}"/>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61ADF452-2677-415C-B8C5-6E713F9B3B2F}"/>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6540"/>
    <xdr:sp macro="" textlink="">
      <xdr:nvSpPr>
        <xdr:cNvPr id="192" name="テキスト ボックス 191">
          <a:extLst>
            <a:ext uri="{FF2B5EF4-FFF2-40B4-BE49-F238E27FC236}">
              <a16:creationId xmlns:a16="http://schemas.microsoft.com/office/drawing/2014/main" id="{0E536828-5A87-4E75-9F28-960CE6968878}"/>
            </a:ext>
          </a:extLst>
        </xdr:cNvPr>
        <xdr:cNvSpPr txBox="1"/>
      </xdr:nvSpPr>
      <xdr:spPr>
        <a:xfrm>
          <a:off x="0" y="13256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A8919144-0B72-454D-A0B4-6F29391E8A83}"/>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159385</xdr:rowOff>
    </xdr:from>
    <xdr:to>
      <xdr:col>23</xdr:col>
      <xdr:colOff>133350</xdr:colOff>
      <xdr:row>88</xdr:row>
      <xdr:rowOff>66040</xdr:rowOff>
    </xdr:to>
    <xdr:cxnSp macro="">
      <xdr:nvCxnSpPr>
        <xdr:cNvPr id="194" name="直線コネクタ 193">
          <a:extLst>
            <a:ext uri="{FF2B5EF4-FFF2-40B4-BE49-F238E27FC236}">
              <a16:creationId xmlns:a16="http://schemas.microsoft.com/office/drawing/2014/main" id="{B6E0A3DA-3C64-4EAD-BF4C-1376C2EE09C1}"/>
            </a:ext>
          </a:extLst>
        </xdr:cNvPr>
        <xdr:cNvCxnSpPr/>
      </xdr:nvCxnSpPr>
      <xdr:spPr>
        <a:xfrm flipV="1">
          <a:off x="4953000" y="13703935"/>
          <a:ext cx="0" cy="14497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38100</xdr:rowOff>
    </xdr:from>
    <xdr:ext cx="762000" cy="259080"/>
    <xdr:sp macro="" textlink="">
      <xdr:nvSpPr>
        <xdr:cNvPr id="195" name="人件費・物件費等の状況最小値テキスト">
          <a:extLst>
            <a:ext uri="{FF2B5EF4-FFF2-40B4-BE49-F238E27FC236}">
              <a16:creationId xmlns:a16="http://schemas.microsoft.com/office/drawing/2014/main" id="{14E25D50-9909-4F78-B0B4-139D6012C2CC}"/>
            </a:ext>
          </a:extLst>
        </xdr:cNvPr>
        <xdr:cNvSpPr txBox="1"/>
      </xdr:nvSpPr>
      <xdr:spPr>
        <a:xfrm>
          <a:off x="5041900" y="15125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872,945</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66040</xdr:rowOff>
    </xdr:from>
    <xdr:to>
      <xdr:col>24</xdr:col>
      <xdr:colOff>12700</xdr:colOff>
      <xdr:row>88</xdr:row>
      <xdr:rowOff>66040</xdr:rowOff>
    </xdr:to>
    <xdr:cxnSp macro="">
      <xdr:nvCxnSpPr>
        <xdr:cNvPr id="196" name="直線コネクタ 195">
          <a:extLst>
            <a:ext uri="{FF2B5EF4-FFF2-40B4-BE49-F238E27FC236}">
              <a16:creationId xmlns:a16="http://schemas.microsoft.com/office/drawing/2014/main" id="{A2D98AD8-A593-403A-9E42-B833FBDC0E01}"/>
            </a:ext>
          </a:extLst>
        </xdr:cNvPr>
        <xdr:cNvCxnSpPr/>
      </xdr:nvCxnSpPr>
      <xdr:spPr>
        <a:xfrm>
          <a:off x="4864100" y="15153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74930</xdr:rowOff>
    </xdr:from>
    <xdr:ext cx="762000" cy="256540"/>
    <xdr:sp macro="" textlink="">
      <xdr:nvSpPr>
        <xdr:cNvPr id="197" name="人件費・物件費等の状況最大値テキスト">
          <a:extLst>
            <a:ext uri="{FF2B5EF4-FFF2-40B4-BE49-F238E27FC236}">
              <a16:creationId xmlns:a16="http://schemas.microsoft.com/office/drawing/2014/main" id="{80EF3AAB-B2A5-4387-9F43-C870A1F91186}"/>
            </a:ext>
          </a:extLst>
        </xdr:cNvPr>
        <xdr:cNvSpPr txBox="1"/>
      </xdr:nvSpPr>
      <xdr:spPr>
        <a:xfrm>
          <a:off x="5041900" y="134480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151,819</a:t>
          </a:r>
          <a:endParaRPr kumimoji="1" lang="ja-JP" altLang="en-US" sz="1000" b="1">
            <a:latin typeface="ＭＳ Ｐゴシック"/>
            <a:ea typeface="ＭＳ Ｐゴシック"/>
          </a:endParaRPr>
        </a:p>
      </xdr:txBody>
    </xdr:sp>
    <xdr:clientData/>
  </xdr:oneCellAnchor>
  <xdr:twoCellAnchor>
    <xdr:from>
      <xdr:col>23</xdr:col>
      <xdr:colOff>44450</xdr:colOff>
      <xdr:row>79</xdr:row>
      <xdr:rowOff>159385</xdr:rowOff>
    </xdr:from>
    <xdr:to>
      <xdr:col>24</xdr:col>
      <xdr:colOff>12700</xdr:colOff>
      <xdr:row>79</xdr:row>
      <xdr:rowOff>159385</xdr:rowOff>
    </xdr:to>
    <xdr:cxnSp macro="">
      <xdr:nvCxnSpPr>
        <xdr:cNvPr id="198" name="直線コネクタ 197">
          <a:extLst>
            <a:ext uri="{FF2B5EF4-FFF2-40B4-BE49-F238E27FC236}">
              <a16:creationId xmlns:a16="http://schemas.microsoft.com/office/drawing/2014/main" id="{08643433-419C-413E-9ED0-6E3B7250BDAE}"/>
            </a:ext>
          </a:extLst>
        </xdr:cNvPr>
        <xdr:cNvCxnSpPr/>
      </xdr:nvCxnSpPr>
      <xdr:spPr>
        <a:xfrm>
          <a:off x="4864100" y="13703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168910</xdr:rowOff>
    </xdr:from>
    <xdr:to>
      <xdr:col>23</xdr:col>
      <xdr:colOff>133350</xdr:colOff>
      <xdr:row>81</xdr:row>
      <xdr:rowOff>34290</xdr:rowOff>
    </xdr:to>
    <xdr:cxnSp macro="">
      <xdr:nvCxnSpPr>
        <xdr:cNvPr id="199" name="直線コネクタ 198">
          <a:extLst>
            <a:ext uri="{FF2B5EF4-FFF2-40B4-BE49-F238E27FC236}">
              <a16:creationId xmlns:a16="http://schemas.microsoft.com/office/drawing/2014/main" id="{D5FDE135-F27A-445F-B1DA-932A2095395C}"/>
            </a:ext>
          </a:extLst>
        </xdr:cNvPr>
        <xdr:cNvCxnSpPr/>
      </xdr:nvCxnSpPr>
      <xdr:spPr>
        <a:xfrm>
          <a:off x="4114800" y="1388491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139700</xdr:rowOff>
    </xdr:from>
    <xdr:ext cx="762000" cy="259080"/>
    <xdr:sp macro="" textlink="">
      <xdr:nvSpPr>
        <xdr:cNvPr id="200" name="人件費・物件費等の状況平均値テキスト">
          <a:extLst>
            <a:ext uri="{FF2B5EF4-FFF2-40B4-BE49-F238E27FC236}">
              <a16:creationId xmlns:a16="http://schemas.microsoft.com/office/drawing/2014/main" id="{251CAB5D-04A6-42DC-AF4C-17E1D281B3E9}"/>
            </a:ext>
          </a:extLst>
        </xdr:cNvPr>
        <xdr:cNvSpPr txBox="1"/>
      </xdr:nvSpPr>
      <xdr:spPr>
        <a:xfrm>
          <a:off x="5041900" y="136842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244,561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123190</xdr:rowOff>
    </xdr:from>
    <xdr:to>
      <xdr:col>23</xdr:col>
      <xdr:colOff>184150</xdr:colOff>
      <xdr:row>81</xdr:row>
      <xdr:rowOff>53340</xdr:rowOff>
    </xdr:to>
    <xdr:sp macro="" textlink="">
      <xdr:nvSpPr>
        <xdr:cNvPr id="201" name="フローチャート: 判断 200">
          <a:extLst>
            <a:ext uri="{FF2B5EF4-FFF2-40B4-BE49-F238E27FC236}">
              <a16:creationId xmlns:a16="http://schemas.microsoft.com/office/drawing/2014/main" id="{B06714E0-DF9E-4B1A-96DF-0F47AFDD5366}"/>
            </a:ext>
          </a:extLst>
        </xdr:cNvPr>
        <xdr:cNvSpPr/>
      </xdr:nvSpPr>
      <xdr:spPr>
        <a:xfrm>
          <a:off x="4902200" y="1383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144780</xdr:rowOff>
    </xdr:from>
    <xdr:to>
      <xdr:col>19</xdr:col>
      <xdr:colOff>133350</xdr:colOff>
      <xdr:row>80</xdr:row>
      <xdr:rowOff>168910</xdr:rowOff>
    </xdr:to>
    <xdr:cxnSp macro="">
      <xdr:nvCxnSpPr>
        <xdr:cNvPr id="202" name="直線コネクタ 201">
          <a:extLst>
            <a:ext uri="{FF2B5EF4-FFF2-40B4-BE49-F238E27FC236}">
              <a16:creationId xmlns:a16="http://schemas.microsoft.com/office/drawing/2014/main" id="{A49EFE64-4D8F-47B2-9575-F8B643EF2CC9}"/>
            </a:ext>
          </a:extLst>
        </xdr:cNvPr>
        <xdr:cNvCxnSpPr/>
      </xdr:nvCxnSpPr>
      <xdr:spPr>
        <a:xfrm>
          <a:off x="3225800" y="1386078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44450</xdr:rowOff>
    </xdr:from>
    <xdr:to>
      <xdr:col>19</xdr:col>
      <xdr:colOff>184150</xdr:colOff>
      <xdr:row>80</xdr:row>
      <xdr:rowOff>146050</xdr:rowOff>
    </xdr:to>
    <xdr:sp macro="" textlink="">
      <xdr:nvSpPr>
        <xdr:cNvPr id="203" name="フローチャート: 判断 202">
          <a:extLst>
            <a:ext uri="{FF2B5EF4-FFF2-40B4-BE49-F238E27FC236}">
              <a16:creationId xmlns:a16="http://schemas.microsoft.com/office/drawing/2014/main" id="{04D5E99C-BAEB-4E05-8D69-0151C75A0E26}"/>
            </a:ext>
          </a:extLst>
        </xdr:cNvPr>
        <xdr:cNvSpPr/>
      </xdr:nvSpPr>
      <xdr:spPr>
        <a:xfrm>
          <a:off x="406400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156210</xdr:rowOff>
    </xdr:from>
    <xdr:ext cx="736600" cy="256540"/>
    <xdr:sp macro="" textlink="">
      <xdr:nvSpPr>
        <xdr:cNvPr id="204" name="テキスト ボックス 203">
          <a:extLst>
            <a:ext uri="{FF2B5EF4-FFF2-40B4-BE49-F238E27FC236}">
              <a16:creationId xmlns:a16="http://schemas.microsoft.com/office/drawing/2014/main" id="{D4864838-427E-4724-A508-9A7F22BCB314}"/>
            </a:ext>
          </a:extLst>
        </xdr:cNvPr>
        <xdr:cNvSpPr txBox="1"/>
      </xdr:nvSpPr>
      <xdr:spPr>
        <a:xfrm>
          <a:off x="3733800" y="1352931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205,134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130810</xdr:rowOff>
    </xdr:from>
    <xdr:to>
      <xdr:col>15</xdr:col>
      <xdr:colOff>82550</xdr:colOff>
      <xdr:row>80</xdr:row>
      <xdr:rowOff>144780</xdr:rowOff>
    </xdr:to>
    <xdr:cxnSp macro="">
      <xdr:nvCxnSpPr>
        <xdr:cNvPr id="205" name="直線コネクタ 204">
          <a:extLst>
            <a:ext uri="{FF2B5EF4-FFF2-40B4-BE49-F238E27FC236}">
              <a16:creationId xmlns:a16="http://schemas.microsoft.com/office/drawing/2014/main" id="{641380A5-6C5E-4359-AEE0-CE02587DEA09}"/>
            </a:ext>
          </a:extLst>
        </xdr:cNvPr>
        <xdr:cNvCxnSpPr/>
      </xdr:nvCxnSpPr>
      <xdr:spPr>
        <a:xfrm>
          <a:off x="2336800" y="1384681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35560</xdr:rowOff>
    </xdr:from>
    <xdr:to>
      <xdr:col>15</xdr:col>
      <xdr:colOff>133350</xdr:colOff>
      <xdr:row>80</xdr:row>
      <xdr:rowOff>137160</xdr:rowOff>
    </xdr:to>
    <xdr:sp macro="" textlink="">
      <xdr:nvSpPr>
        <xdr:cNvPr id="206" name="フローチャート: 判断 205">
          <a:extLst>
            <a:ext uri="{FF2B5EF4-FFF2-40B4-BE49-F238E27FC236}">
              <a16:creationId xmlns:a16="http://schemas.microsoft.com/office/drawing/2014/main" id="{49EDCAB1-5830-41E7-B7A2-2AD1915A3196}"/>
            </a:ext>
          </a:extLst>
        </xdr:cNvPr>
        <xdr:cNvSpPr/>
      </xdr:nvSpPr>
      <xdr:spPr>
        <a:xfrm>
          <a:off x="3175000" y="1375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147320</xdr:rowOff>
    </xdr:from>
    <xdr:ext cx="762000" cy="259080"/>
    <xdr:sp macro="" textlink="">
      <xdr:nvSpPr>
        <xdr:cNvPr id="207" name="テキスト ボックス 206">
          <a:extLst>
            <a:ext uri="{FF2B5EF4-FFF2-40B4-BE49-F238E27FC236}">
              <a16:creationId xmlns:a16="http://schemas.microsoft.com/office/drawing/2014/main" id="{2BD8EA92-0DD7-40BB-8BED-58440C61BB7A}"/>
            </a:ext>
          </a:extLst>
        </xdr:cNvPr>
        <xdr:cNvSpPr txBox="1"/>
      </xdr:nvSpPr>
      <xdr:spPr>
        <a:xfrm>
          <a:off x="2844800" y="13520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200,916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80</xdr:row>
      <xdr:rowOff>101600</xdr:rowOff>
    </xdr:from>
    <xdr:to>
      <xdr:col>11</xdr:col>
      <xdr:colOff>31750</xdr:colOff>
      <xdr:row>80</xdr:row>
      <xdr:rowOff>130810</xdr:rowOff>
    </xdr:to>
    <xdr:cxnSp macro="">
      <xdr:nvCxnSpPr>
        <xdr:cNvPr id="208" name="直線コネクタ 207">
          <a:extLst>
            <a:ext uri="{FF2B5EF4-FFF2-40B4-BE49-F238E27FC236}">
              <a16:creationId xmlns:a16="http://schemas.microsoft.com/office/drawing/2014/main" id="{D447517D-665C-4A32-AA74-B4871C94A056}"/>
            </a:ext>
          </a:extLst>
        </xdr:cNvPr>
        <xdr:cNvCxnSpPr/>
      </xdr:nvCxnSpPr>
      <xdr:spPr>
        <a:xfrm>
          <a:off x="1447800" y="1381760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22225</xdr:rowOff>
    </xdr:from>
    <xdr:to>
      <xdr:col>11</xdr:col>
      <xdr:colOff>82550</xdr:colOff>
      <xdr:row>80</xdr:row>
      <xdr:rowOff>123825</xdr:rowOff>
    </xdr:to>
    <xdr:sp macro="" textlink="">
      <xdr:nvSpPr>
        <xdr:cNvPr id="209" name="フローチャート: 判断 208">
          <a:extLst>
            <a:ext uri="{FF2B5EF4-FFF2-40B4-BE49-F238E27FC236}">
              <a16:creationId xmlns:a16="http://schemas.microsoft.com/office/drawing/2014/main" id="{63D5B67B-DF14-475B-89DC-2550A5FAAE48}"/>
            </a:ext>
          </a:extLst>
        </xdr:cNvPr>
        <xdr:cNvSpPr/>
      </xdr:nvSpPr>
      <xdr:spPr>
        <a:xfrm>
          <a:off x="2286000" y="1373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133985</xdr:rowOff>
    </xdr:from>
    <xdr:ext cx="762000" cy="256540"/>
    <xdr:sp macro="" textlink="">
      <xdr:nvSpPr>
        <xdr:cNvPr id="210" name="テキスト ボックス 209">
          <a:extLst>
            <a:ext uri="{FF2B5EF4-FFF2-40B4-BE49-F238E27FC236}">
              <a16:creationId xmlns:a16="http://schemas.microsoft.com/office/drawing/2014/main" id="{DBEFE87A-E052-446A-B66B-5D5C92E10361}"/>
            </a:ext>
          </a:extLst>
        </xdr:cNvPr>
        <xdr:cNvSpPr txBox="1"/>
      </xdr:nvSpPr>
      <xdr:spPr>
        <a:xfrm>
          <a:off x="1955800" y="1350708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194,256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8255</xdr:rowOff>
    </xdr:from>
    <xdr:to>
      <xdr:col>7</xdr:col>
      <xdr:colOff>31750</xdr:colOff>
      <xdr:row>80</xdr:row>
      <xdr:rowOff>109855</xdr:rowOff>
    </xdr:to>
    <xdr:sp macro="" textlink="">
      <xdr:nvSpPr>
        <xdr:cNvPr id="211" name="フローチャート: 判断 210">
          <a:extLst>
            <a:ext uri="{FF2B5EF4-FFF2-40B4-BE49-F238E27FC236}">
              <a16:creationId xmlns:a16="http://schemas.microsoft.com/office/drawing/2014/main" id="{89488F99-61EA-48FC-A52D-5378306D40E6}"/>
            </a:ext>
          </a:extLst>
        </xdr:cNvPr>
        <xdr:cNvSpPr/>
      </xdr:nvSpPr>
      <xdr:spPr>
        <a:xfrm>
          <a:off x="1397000" y="1372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120650</xdr:rowOff>
    </xdr:from>
    <xdr:ext cx="762000" cy="256540"/>
    <xdr:sp macro="" textlink="">
      <xdr:nvSpPr>
        <xdr:cNvPr id="212" name="テキスト ボックス 211">
          <a:extLst>
            <a:ext uri="{FF2B5EF4-FFF2-40B4-BE49-F238E27FC236}">
              <a16:creationId xmlns:a16="http://schemas.microsoft.com/office/drawing/2014/main" id="{D67ECDB8-4B4B-4ECB-927D-2A0250C42A0E}"/>
            </a:ext>
          </a:extLst>
        </xdr:cNvPr>
        <xdr:cNvSpPr txBox="1"/>
      </xdr:nvSpPr>
      <xdr:spPr>
        <a:xfrm>
          <a:off x="1066800" y="134937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187,269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634DACBD-9374-4F61-A367-9A4E9F164F3D}"/>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CBBC68D5-DB2D-41D8-8733-67FA469089D8}"/>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0DC4C6BA-4981-45F8-A01D-B315A140D5B5}"/>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6" name="テキスト ボックス 215">
          <a:extLst>
            <a:ext uri="{FF2B5EF4-FFF2-40B4-BE49-F238E27FC236}">
              <a16:creationId xmlns:a16="http://schemas.microsoft.com/office/drawing/2014/main" id="{4D158AF0-E596-4032-A432-5F6F3A640D38}"/>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7" name="テキスト ボックス 216">
          <a:extLst>
            <a:ext uri="{FF2B5EF4-FFF2-40B4-BE49-F238E27FC236}">
              <a16:creationId xmlns:a16="http://schemas.microsoft.com/office/drawing/2014/main" id="{32B02230-3305-44BE-B559-E02A8008A25A}"/>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154940</xdr:rowOff>
    </xdr:from>
    <xdr:to>
      <xdr:col>23</xdr:col>
      <xdr:colOff>184150</xdr:colOff>
      <xdr:row>81</xdr:row>
      <xdr:rowOff>85090</xdr:rowOff>
    </xdr:to>
    <xdr:sp macro="" textlink="">
      <xdr:nvSpPr>
        <xdr:cNvPr id="218" name="楕円 217">
          <a:extLst>
            <a:ext uri="{FF2B5EF4-FFF2-40B4-BE49-F238E27FC236}">
              <a16:creationId xmlns:a16="http://schemas.microsoft.com/office/drawing/2014/main" id="{5B45B959-331D-43FB-B82C-088E5274E695}"/>
            </a:ext>
          </a:extLst>
        </xdr:cNvPr>
        <xdr:cNvSpPr/>
      </xdr:nvSpPr>
      <xdr:spPr>
        <a:xfrm>
          <a:off x="4902200" y="1387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127000</xdr:rowOff>
    </xdr:from>
    <xdr:ext cx="762000" cy="259080"/>
    <xdr:sp macro="" textlink="">
      <xdr:nvSpPr>
        <xdr:cNvPr id="219" name="人件費・物件費等の状況該当値テキスト">
          <a:extLst>
            <a:ext uri="{FF2B5EF4-FFF2-40B4-BE49-F238E27FC236}">
              <a16:creationId xmlns:a16="http://schemas.microsoft.com/office/drawing/2014/main" id="{469FAC68-FA58-4EA9-9DF0-5E5E0C3D571D}"/>
            </a:ext>
          </a:extLst>
        </xdr:cNvPr>
        <xdr:cNvSpPr txBox="1"/>
      </xdr:nvSpPr>
      <xdr:spPr>
        <a:xfrm>
          <a:off x="5041900" y="13843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260,276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118110</xdr:rowOff>
    </xdr:from>
    <xdr:to>
      <xdr:col>19</xdr:col>
      <xdr:colOff>184150</xdr:colOff>
      <xdr:row>81</xdr:row>
      <xdr:rowOff>48260</xdr:rowOff>
    </xdr:to>
    <xdr:sp macro="" textlink="">
      <xdr:nvSpPr>
        <xdr:cNvPr id="220" name="楕円 219">
          <a:extLst>
            <a:ext uri="{FF2B5EF4-FFF2-40B4-BE49-F238E27FC236}">
              <a16:creationId xmlns:a16="http://schemas.microsoft.com/office/drawing/2014/main" id="{60D4F4DF-F149-429D-BDBC-27B681FB55F2}"/>
            </a:ext>
          </a:extLst>
        </xdr:cNvPr>
        <xdr:cNvSpPr/>
      </xdr:nvSpPr>
      <xdr:spPr>
        <a:xfrm>
          <a:off x="4064000" y="1383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33020</xdr:rowOff>
    </xdr:from>
    <xdr:ext cx="736600" cy="259080"/>
    <xdr:sp macro="" textlink="">
      <xdr:nvSpPr>
        <xdr:cNvPr id="221" name="テキスト ボックス 220">
          <a:extLst>
            <a:ext uri="{FF2B5EF4-FFF2-40B4-BE49-F238E27FC236}">
              <a16:creationId xmlns:a16="http://schemas.microsoft.com/office/drawing/2014/main" id="{3FBE8E86-BDA3-4BD8-984D-57DD13E073C5}"/>
            </a:ext>
          </a:extLst>
        </xdr:cNvPr>
        <xdr:cNvSpPr txBox="1"/>
      </xdr:nvSpPr>
      <xdr:spPr>
        <a:xfrm>
          <a:off x="3733800" y="13920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241,764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93980</xdr:rowOff>
    </xdr:from>
    <xdr:to>
      <xdr:col>15</xdr:col>
      <xdr:colOff>133350</xdr:colOff>
      <xdr:row>81</xdr:row>
      <xdr:rowOff>24130</xdr:rowOff>
    </xdr:to>
    <xdr:sp macro="" textlink="">
      <xdr:nvSpPr>
        <xdr:cNvPr id="222" name="楕円 221">
          <a:extLst>
            <a:ext uri="{FF2B5EF4-FFF2-40B4-BE49-F238E27FC236}">
              <a16:creationId xmlns:a16="http://schemas.microsoft.com/office/drawing/2014/main" id="{E5045BE5-7491-45C4-9847-1BE395623E15}"/>
            </a:ext>
          </a:extLst>
        </xdr:cNvPr>
        <xdr:cNvSpPr/>
      </xdr:nvSpPr>
      <xdr:spPr>
        <a:xfrm>
          <a:off x="31750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8890</xdr:rowOff>
    </xdr:from>
    <xdr:ext cx="762000" cy="256540"/>
    <xdr:sp macro="" textlink="">
      <xdr:nvSpPr>
        <xdr:cNvPr id="223" name="テキスト ボックス 222">
          <a:extLst>
            <a:ext uri="{FF2B5EF4-FFF2-40B4-BE49-F238E27FC236}">
              <a16:creationId xmlns:a16="http://schemas.microsoft.com/office/drawing/2014/main" id="{818456F3-4917-4AC9-B7A3-FC46E37D5B11}"/>
            </a:ext>
          </a:extLst>
        </xdr:cNvPr>
        <xdr:cNvSpPr txBox="1"/>
      </xdr:nvSpPr>
      <xdr:spPr>
        <a:xfrm>
          <a:off x="2844800" y="138963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229,968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80010</xdr:rowOff>
    </xdr:from>
    <xdr:to>
      <xdr:col>11</xdr:col>
      <xdr:colOff>82550</xdr:colOff>
      <xdr:row>81</xdr:row>
      <xdr:rowOff>10160</xdr:rowOff>
    </xdr:to>
    <xdr:sp macro="" textlink="">
      <xdr:nvSpPr>
        <xdr:cNvPr id="224" name="楕円 223">
          <a:extLst>
            <a:ext uri="{FF2B5EF4-FFF2-40B4-BE49-F238E27FC236}">
              <a16:creationId xmlns:a16="http://schemas.microsoft.com/office/drawing/2014/main" id="{2FA357C6-758B-4C72-9E98-BFD9F9431610}"/>
            </a:ext>
          </a:extLst>
        </xdr:cNvPr>
        <xdr:cNvSpPr/>
      </xdr:nvSpPr>
      <xdr:spPr>
        <a:xfrm>
          <a:off x="2286000" y="1379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166370</xdr:rowOff>
    </xdr:from>
    <xdr:ext cx="762000" cy="256540"/>
    <xdr:sp macro="" textlink="">
      <xdr:nvSpPr>
        <xdr:cNvPr id="225" name="テキスト ボックス 224">
          <a:extLst>
            <a:ext uri="{FF2B5EF4-FFF2-40B4-BE49-F238E27FC236}">
              <a16:creationId xmlns:a16="http://schemas.microsoft.com/office/drawing/2014/main" id="{E3246D05-93E4-4EEF-B873-0EA55632AF0C}"/>
            </a:ext>
          </a:extLst>
        </xdr:cNvPr>
        <xdr:cNvSpPr txBox="1"/>
      </xdr:nvSpPr>
      <xdr:spPr>
        <a:xfrm>
          <a:off x="1955800" y="138823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222,952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50800</xdr:rowOff>
    </xdr:from>
    <xdr:to>
      <xdr:col>7</xdr:col>
      <xdr:colOff>31750</xdr:colOff>
      <xdr:row>80</xdr:row>
      <xdr:rowOff>152400</xdr:rowOff>
    </xdr:to>
    <xdr:sp macro="" textlink="">
      <xdr:nvSpPr>
        <xdr:cNvPr id="226" name="楕円 225">
          <a:extLst>
            <a:ext uri="{FF2B5EF4-FFF2-40B4-BE49-F238E27FC236}">
              <a16:creationId xmlns:a16="http://schemas.microsoft.com/office/drawing/2014/main" id="{7AB58232-E8BF-4CD9-8629-59026E199A0B}"/>
            </a:ext>
          </a:extLst>
        </xdr:cNvPr>
        <xdr:cNvSpPr/>
      </xdr:nvSpPr>
      <xdr:spPr>
        <a:xfrm>
          <a:off x="1397000" y="1376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137160</xdr:rowOff>
    </xdr:from>
    <xdr:ext cx="762000" cy="259080"/>
    <xdr:sp macro="" textlink="">
      <xdr:nvSpPr>
        <xdr:cNvPr id="227" name="テキスト ボックス 226">
          <a:extLst>
            <a:ext uri="{FF2B5EF4-FFF2-40B4-BE49-F238E27FC236}">
              <a16:creationId xmlns:a16="http://schemas.microsoft.com/office/drawing/2014/main" id="{3207F709-7EE9-4AFB-925A-8987D4166E47}"/>
            </a:ext>
          </a:extLst>
        </xdr:cNvPr>
        <xdr:cNvSpPr txBox="1"/>
      </xdr:nvSpPr>
      <xdr:spPr>
        <a:xfrm>
          <a:off x="1066800" y="1385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208,485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82CAA803-8BDA-454F-AE81-F781CAEB3B6C}"/>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9" name="テキスト ボックス 228">
          <a:extLst>
            <a:ext uri="{FF2B5EF4-FFF2-40B4-BE49-F238E27FC236}">
              <a16:creationId xmlns:a16="http://schemas.microsoft.com/office/drawing/2014/main" id="{C8B57E58-99E0-46F8-9CD6-C554F2FBF9E2}"/>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8460" cy="358775"/>
    <xdr:sp macro="" textlink="">
      <xdr:nvSpPr>
        <xdr:cNvPr id="230" name="テキスト ボックス 229">
          <a:extLst>
            <a:ext uri="{FF2B5EF4-FFF2-40B4-BE49-F238E27FC236}">
              <a16:creationId xmlns:a16="http://schemas.microsoft.com/office/drawing/2014/main" id="{126EF02B-B7A9-4B42-AA30-7C8767423790}"/>
            </a:ext>
          </a:extLst>
        </xdr:cNvPr>
        <xdr:cNvSpPr txBox="1"/>
      </xdr:nvSpPr>
      <xdr:spPr>
        <a:xfrm>
          <a:off x="15431770" y="1297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D1D9EC40-28AB-4170-AAC6-A378BA41BE53}"/>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26C02DB9-3E15-4EF6-8CAA-8B9B79D8B884}"/>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C67C62A1-64BA-49A7-ADD7-4057E3150856}"/>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7F4B072D-B211-425F-BF54-A89544CBA76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2F7C2B93-0671-4171-BF30-AE716E838BEB}"/>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4015BBD0-38E3-4F80-8EE7-D8A8B9F42D87}"/>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ACA82BEA-A58E-41E2-AD82-01E217656716}"/>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EDD09966-F48D-4777-8C22-6355B5D7C842}"/>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F138BB43-385F-403F-B063-E84827741907}"/>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80497368-372F-4F74-AE42-4BEEC92CD1F7}"/>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類似団体内平均値を3.1ポイント上回っており、比較的高い水準となっている状況が続いている。「第７次行政改革大綱」に基づき、給与水準や定員管理の適正化に努める。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4E50ACAA-CE4F-465F-B42B-6CE82E371C15}"/>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2" name="テキスト ボックス 241">
          <a:extLst>
            <a:ext uri="{FF2B5EF4-FFF2-40B4-BE49-F238E27FC236}">
              <a16:creationId xmlns:a16="http://schemas.microsoft.com/office/drawing/2014/main" id="{F9855C7D-17A9-40E0-BC09-0FD830D61BE3}"/>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3" name="直線コネクタ 242">
          <a:extLst>
            <a:ext uri="{FF2B5EF4-FFF2-40B4-BE49-F238E27FC236}">
              <a16:creationId xmlns:a16="http://schemas.microsoft.com/office/drawing/2014/main" id="{29E406E5-FD7B-4E23-8143-ED4569E8F9B6}"/>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6540"/>
    <xdr:sp macro="" textlink="">
      <xdr:nvSpPr>
        <xdr:cNvPr id="244" name="テキスト ボックス 243">
          <a:extLst>
            <a:ext uri="{FF2B5EF4-FFF2-40B4-BE49-F238E27FC236}">
              <a16:creationId xmlns:a16="http://schemas.microsoft.com/office/drawing/2014/main" id="{DD4EDF78-47B5-48D0-8DF5-B801AA2EC880}"/>
            </a:ext>
          </a:extLst>
        </xdr:cNvPr>
        <xdr:cNvSpPr txBox="1"/>
      </xdr:nvSpPr>
      <xdr:spPr>
        <a:xfrm>
          <a:off x="12065000" y="152673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5" name="直線コネクタ 244">
          <a:extLst>
            <a:ext uri="{FF2B5EF4-FFF2-40B4-BE49-F238E27FC236}">
              <a16:creationId xmlns:a16="http://schemas.microsoft.com/office/drawing/2014/main" id="{5B4E84C6-CC3C-4A29-97E2-D2CC2848E0D5}"/>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6540"/>
    <xdr:sp macro="" textlink="">
      <xdr:nvSpPr>
        <xdr:cNvPr id="246" name="テキスト ボックス 245">
          <a:extLst>
            <a:ext uri="{FF2B5EF4-FFF2-40B4-BE49-F238E27FC236}">
              <a16:creationId xmlns:a16="http://schemas.microsoft.com/office/drawing/2014/main" id="{EB89F6BA-5FC0-4622-BCCD-61484A775E2F}"/>
            </a:ext>
          </a:extLst>
        </xdr:cNvPr>
        <xdr:cNvSpPr txBox="1"/>
      </xdr:nvSpPr>
      <xdr:spPr>
        <a:xfrm>
          <a:off x="12065000" y="148653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25B8C93C-607D-4094-999C-CA3BC07A94CB}"/>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8" name="テキスト ボックス 247">
          <a:extLst>
            <a:ext uri="{FF2B5EF4-FFF2-40B4-BE49-F238E27FC236}">
              <a16:creationId xmlns:a16="http://schemas.microsoft.com/office/drawing/2014/main" id="{897F6435-C886-4AE6-A140-688F52E1EFD9}"/>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9" name="直線コネクタ 248">
          <a:extLst>
            <a:ext uri="{FF2B5EF4-FFF2-40B4-BE49-F238E27FC236}">
              <a16:creationId xmlns:a16="http://schemas.microsoft.com/office/drawing/2014/main" id="{C0C8FC85-74D1-4C58-93FB-B4557942656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50" name="テキスト ボックス 249">
          <a:extLst>
            <a:ext uri="{FF2B5EF4-FFF2-40B4-BE49-F238E27FC236}">
              <a16:creationId xmlns:a16="http://schemas.microsoft.com/office/drawing/2014/main" id="{AFB14074-BF45-49B4-A1B0-A877681B26D2}"/>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51" name="直線コネクタ 250">
          <a:extLst>
            <a:ext uri="{FF2B5EF4-FFF2-40B4-BE49-F238E27FC236}">
              <a16:creationId xmlns:a16="http://schemas.microsoft.com/office/drawing/2014/main" id="{D654FC71-16C9-403D-A1A9-9F1CA91E4B1D}"/>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52" name="テキスト ボックス 251">
          <a:extLst>
            <a:ext uri="{FF2B5EF4-FFF2-40B4-BE49-F238E27FC236}">
              <a16:creationId xmlns:a16="http://schemas.microsoft.com/office/drawing/2014/main" id="{B67AAABE-E2B1-448E-9598-5E41AB1A65A9}"/>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53D39CAF-B537-4824-9A3A-89D0A07F74B6}"/>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6540"/>
    <xdr:sp macro="" textlink="">
      <xdr:nvSpPr>
        <xdr:cNvPr id="254" name="テキスト ボックス 253">
          <a:extLst>
            <a:ext uri="{FF2B5EF4-FFF2-40B4-BE49-F238E27FC236}">
              <a16:creationId xmlns:a16="http://schemas.microsoft.com/office/drawing/2014/main" id="{81A54AB2-D28F-40FB-81CA-20525EF7E707}"/>
            </a:ext>
          </a:extLst>
        </xdr:cNvPr>
        <xdr:cNvSpPr txBox="1"/>
      </xdr:nvSpPr>
      <xdr:spPr>
        <a:xfrm>
          <a:off x="12065000" y="13256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8BAE23E8-EE6A-4994-9DDB-82A90BE07AEB}"/>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39370</xdr:rowOff>
    </xdr:to>
    <xdr:cxnSp macro="">
      <xdr:nvCxnSpPr>
        <xdr:cNvPr id="256" name="直線コネクタ 255">
          <a:extLst>
            <a:ext uri="{FF2B5EF4-FFF2-40B4-BE49-F238E27FC236}">
              <a16:creationId xmlns:a16="http://schemas.microsoft.com/office/drawing/2014/main" id="{208145A1-734D-493A-A1CE-029E160145E5}"/>
            </a:ext>
          </a:extLst>
        </xdr:cNvPr>
        <xdr:cNvCxnSpPr/>
      </xdr:nvCxnSpPr>
      <xdr:spPr>
        <a:xfrm flipV="1">
          <a:off x="17018000" y="13760450"/>
          <a:ext cx="0" cy="1709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11430</xdr:rowOff>
    </xdr:from>
    <xdr:ext cx="762000" cy="259080"/>
    <xdr:sp macro="" textlink="">
      <xdr:nvSpPr>
        <xdr:cNvPr id="257" name="給与水準   （国との比較）最小値テキスト">
          <a:extLst>
            <a:ext uri="{FF2B5EF4-FFF2-40B4-BE49-F238E27FC236}">
              <a16:creationId xmlns:a16="http://schemas.microsoft.com/office/drawing/2014/main" id="{05744185-9F9C-4058-9C2F-850FEF996BDF}"/>
            </a:ext>
          </a:extLst>
        </xdr:cNvPr>
        <xdr:cNvSpPr txBox="1"/>
      </xdr:nvSpPr>
      <xdr:spPr>
        <a:xfrm>
          <a:off x="17106900" y="15441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39370</xdr:rowOff>
    </xdr:from>
    <xdr:to>
      <xdr:col>81</xdr:col>
      <xdr:colOff>133350</xdr:colOff>
      <xdr:row>90</xdr:row>
      <xdr:rowOff>39370</xdr:rowOff>
    </xdr:to>
    <xdr:cxnSp macro="">
      <xdr:nvCxnSpPr>
        <xdr:cNvPr id="258" name="直線コネクタ 257">
          <a:extLst>
            <a:ext uri="{FF2B5EF4-FFF2-40B4-BE49-F238E27FC236}">
              <a16:creationId xmlns:a16="http://schemas.microsoft.com/office/drawing/2014/main" id="{F04F9AF8-FE52-4D8D-9C98-1F5F5C89BA21}"/>
            </a:ext>
          </a:extLst>
        </xdr:cNvPr>
        <xdr:cNvCxnSpPr/>
      </xdr:nvCxnSpPr>
      <xdr:spPr>
        <a:xfrm>
          <a:off x="16929100" y="15469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130810</xdr:rowOff>
    </xdr:from>
    <xdr:ext cx="762000" cy="259080"/>
    <xdr:sp macro="" textlink="">
      <xdr:nvSpPr>
        <xdr:cNvPr id="259" name="給与水準   （国との比較）最大値テキスト">
          <a:extLst>
            <a:ext uri="{FF2B5EF4-FFF2-40B4-BE49-F238E27FC236}">
              <a16:creationId xmlns:a16="http://schemas.microsoft.com/office/drawing/2014/main" id="{B9D33E42-51B2-40F0-A020-FBF607384348}"/>
            </a:ext>
          </a:extLst>
        </xdr:cNvPr>
        <xdr:cNvSpPr txBox="1"/>
      </xdr:nvSpPr>
      <xdr:spPr>
        <a:xfrm>
          <a:off x="17106900" y="13503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91.8</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F75109F8-3C6D-45D1-812A-A994B531276B}"/>
            </a:ext>
          </a:extLst>
        </xdr:cNvPr>
        <xdr:cNvCxnSpPr/>
      </xdr:nvCxnSpPr>
      <xdr:spPr>
        <a:xfrm>
          <a:off x="16929100" y="1376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20320</xdr:rowOff>
    </xdr:from>
    <xdr:to>
      <xdr:col>81</xdr:col>
      <xdr:colOff>44450</xdr:colOff>
      <xdr:row>88</xdr:row>
      <xdr:rowOff>160655</xdr:rowOff>
    </xdr:to>
    <xdr:cxnSp macro="">
      <xdr:nvCxnSpPr>
        <xdr:cNvPr id="261" name="直線コネクタ 260">
          <a:extLst>
            <a:ext uri="{FF2B5EF4-FFF2-40B4-BE49-F238E27FC236}">
              <a16:creationId xmlns:a16="http://schemas.microsoft.com/office/drawing/2014/main" id="{4CA1DF6E-A749-42CE-A283-E9EF2C5ED422}"/>
            </a:ext>
          </a:extLst>
        </xdr:cNvPr>
        <xdr:cNvCxnSpPr/>
      </xdr:nvCxnSpPr>
      <xdr:spPr>
        <a:xfrm>
          <a:off x="16179800" y="15107920"/>
          <a:ext cx="8382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17780</xdr:rowOff>
    </xdr:from>
    <xdr:ext cx="762000" cy="256540"/>
    <xdr:sp macro="" textlink="">
      <xdr:nvSpPr>
        <xdr:cNvPr id="262" name="給与水準   （国との比較）平均値テキスト">
          <a:extLst>
            <a:ext uri="{FF2B5EF4-FFF2-40B4-BE49-F238E27FC236}">
              <a16:creationId xmlns:a16="http://schemas.microsoft.com/office/drawing/2014/main" id="{659DEC48-F8E0-412F-86E7-4BE4C367F2A5}"/>
            </a:ext>
          </a:extLst>
        </xdr:cNvPr>
        <xdr:cNvSpPr txBox="1"/>
      </xdr:nvSpPr>
      <xdr:spPr>
        <a:xfrm>
          <a:off x="17106900" y="1441958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1270</xdr:rowOff>
    </xdr:from>
    <xdr:to>
      <xdr:col>81</xdr:col>
      <xdr:colOff>95250</xdr:colOff>
      <xdr:row>85</xdr:row>
      <xdr:rowOff>102870</xdr:rowOff>
    </xdr:to>
    <xdr:sp macro="" textlink="">
      <xdr:nvSpPr>
        <xdr:cNvPr id="263" name="フローチャート: 判断 262">
          <a:extLst>
            <a:ext uri="{FF2B5EF4-FFF2-40B4-BE49-F238E27FC236}">
              <a16:creationId xmlns:a16="http://schemas.microsoft.com/office/drawing/2014/main" id="{D050381E-1A55-464D-B81E-0C221346CA84}"/>
            </a:ext>
          </a:extLst>
        </xdr:cNvPr>
        <xdr:cNvSpPr/>
      </xdr:nvSpPr>
      <xdr:spPr>
        <a:xfrm>
          <a:off x="169672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20320</xdr:rowOff>
    </xdr:from>
    <xdr:to>
      <xdr:col>77</xdr:col>
      <xdr:colOff>44450</xdr:colOff>
      <xdr:row>88</xdr:row>
      <xdr:rowOff>60325</xdr:rowOff>
    </xdr:to>
    <xdr:cxnSp macro="">
      <xdr:nvCxnSpPr>
        <xdr:cNvPr id="264" name="直線コネクタ 263">
          <a:extLst>
            <a:ext uri="{FF2B5EF4-FFF2-40B4-BE49-F238E27FC236}">
              <a16:creationId xmlns:a16="http://schemas.microsoft.com/office/drawing/2014/main" id="{E3946031-BA98-4D41-A005-352E179128B8}"/>
            </a:ext>
          </a:extLst>
        </xdr:cNvPr>
        <xdr:cNvCxnSpPr/>
      </xdr:nvCxnSpPr>
      <xdr:spPr>
        <a:xfrm flipV="1">
          <a:off x="15290800" y="1510792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1270</xdr:rowOff>
    </xdr:from>
    <xdr:to>
      <xdr:col>77</xdr:col>
      <xdr:colOff>95250</xdr:colOff>
      <xdr:row>85</xdr:row>
      <xdr:rowOff>102870</xdr:rowOff>
    </xdr:to>
    <xdr:sp macro="" textlink="">
      <xdr:nvSpPr>
        <xdr:cNvPr id="265" name="フローチャート: 判断 264">
          <a:extLst>
            <a:ext uri="{FF2B5EF4-FFF2-40B4-BE49-F238E27FC236}">
              <a16:creationId xmlns:a16="http://schemas.microsoft.com/office/drawing/2014/main" id="{CE749E44-60FD-4C33-B629-92DB90F4D36A}"/>
            </a:ext>
          </a:extLst>
        </xdr:cNvPr>
        <xdr:cNvSpPr/>
      </xdr:nvSpPr>
      <xdr:spPr>
        <a:xfrm>
          <a:off x="161290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113030</xdr:rowOff>
    </xdr:from>
    <xdr:ext cx="736600" cy="259080"/>
    <xdr:sp macro="" textlink="">
      <xdr:nvSpPr>
        <xdr:cNvPr id="266" name="テキスト ボックス 265">
          <a:extLst>
            <a:ext uri="{FF2B5EF4-FFF2-40B4-BE49-F238E27FC236}">
              <a16:creationId xmlns:a16="http://schemas.microsoft.com/office/drawing/2014/main" id="{04200F1B-E28E-4AEB-B2EC-55D88D4C6523}"/>
            </a:ext>
          </a:extLst>
        </xdr:cNvPr>
        <xdr:cNvSpPr txBox="1"/>
      </xdr:nvSpPr>
      <xdr:spPr>
        <a:xfrm>
          <a:off x="15798800" y="14343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88</xdr:row>
      <xdr:rowOff>60325</xdr:rowOff>
    </xdr:from>
    <xdr:to>
      <xdr:col>72</xdr:col>
      <xdr:colOff>203200</xdr:colOff>
      <xdr:row>89</xdr:row>
      <xdr:rowOff>49530</xdr:rowOff>
    </xdr:to>
    <xdr:cxnSp macro="">
      <xdr:nvCxnSpPr>
        <xdr:cNvPr id="267" name="直線コネクタ 266">
          <a:extLst>
            <a:ext uri="{FF2B5EF4-FFF2-40B4-BE49-F238E27FC236}">
              <a16:creationId xmlns:a16="http://schemas.microsoft.com/office/drawing/2014/main" id="{2475C780-CDB1-4FD1-8D0E-271D0FA45BF8}"/>
            </a:ext>
          </a:extLst>
        </xdr:cNvPr>
        <xdr:cNvCxnSpPr/>
      </xdr:nvCxnSpPr>
      <xdr:spPr>
        <a:xfrm flipV="1">
          <a:off x="14401800" y="15147925"/>
          <a:ext cx="88900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20955</xdr:rowOff>
    </xdr:from>
    <xdr:to>
      <xdr:col>73</xdr:col>
      <xdr:colOff>44450</xdr:colOff>
      <xdr:row>85</xdr:row>
      <xdr:rowOff>122555</xdr:rowOff>
    </xdr:to>
    <xdr:sp macro="" textlink="">
      <xdr:nvSpPr>
        <xdr:cNvPr id="268" name="フローチャート: 判断 267">
          <a:extLst>
            <a:ext uri="{FF2B5EF4-FFF2-40B4-BE49-F238E27FC236}">
              <a16:creationId xmlns:a16="http://schemas.microsoft.com/office/drawing/2014/main" id="{CA94A106-573E-4715-B7A9-77BFF809F7A7}"/>
            </a:ext>
          </a:extLst>
        </xdr:cNvPr>
        <xdr:cNvSpPr/>
      </xdr:nvSpPr>
      <xdr:spPr>
        <a:xfrm>
          <a:off x="15240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132715</xdr:rowOff>
    </xdr:from>
    <xdr:ext cx="762000" cy="256540"/>
    <xdr:sp macro="" textlink="">
      <xdr:nvSpPr>
        <xdr:cNvPr id="269" name="テキスト ボックス 268">
          <a:extLst>
            <a:ext uri="{FF2B5EF4-FFF2-40B4-BE49-F238E27FC236}">
              <a16:creationId xmlns:a16="http://schemas.microsoft.com/office/drawing/2014/main" id="{4D7EC3B3-8F30-4783-A5D4-F6D3349FC1E6}"/>
            </a:ext>
          </a:extLst>
        </xdr:cNvPr>
        <xdr:cNvSpPr txBox="1"/>
      </xdr:nvSpPr>
      <xdr:spPr>
        <a:xfrm>
          <a:off x="14909800" y="143630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89</xdr:row>
      <xdr:rowOff>49530</xdr:rowOff>
    </xdr:from>
    <xdr:to>
      <xdr:col>68</xdr:col>
      <xdr:colOff>152400</xdr:colOff>
      <xdr:row>89</xdr:row>
      <xdr:rowOff>109855</xdr:rowOff>
    </xdr:to>
    <xdr:cxnSp macro="">
      <xdr:nvCxnSpPr>
        <xdr:cNvPr id="270" name="直線コネクタ 269">
          <a:extLst>
            <a:ext uri="{FF2B5EF4-FFF2-40B4-BE49-F238E27FC236}">
              <a16:creationId xmlns:a16="http://schemas.microsoft.com/office/drawing/2014/main" id="{18B76106-0CAB-4444-B893-DB843BB2CE3D}"/>
            </a:ext>
          </a:extLst>
        </xdr:cNvPr>
        <xdr:cNvCxnSpPr/>
      </xdr:nvCxnSpPr>
      <xdr:spPr>
        <a:xfrm flipV="1">
          <a:off x="13512800" y="1530858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20955</xdr:rowOff>
    </xdr:from>
    <xdr:to>
      <xdr:col>68</xdr:col>
      <xdr:colOff>203200</xdr:colOff>
      <xdr:row>85</xdr:row>
      <xdr:rowOff>122555</xdr:rowOff>
    </xdr:to>
    <xdr:sp macro="" textlink="">
      <xdr:nvSpPr>
        <xdr:cNvPr id="271" name="フローチャート: 判断 270">
          <a:extLst>
            <a:ext uri="{FF2B5EF4-FFF2-40B4-BE49-F238E27FC236}">
              <a16:creationId xmlns:a16="http://schemas.microsoft.com/office/drawing/2014/main" id="{F40433A8-2B99-4CD0-A1B6-F9F4BB8738F7}"/>
            </a:ext>
          </a:extLst>
        </xdr:cNvPr>
        <xdr:cNvSpPr/>
      </xdr:nvSpPr>
      <xdr:spPr>
        <a:xfrm>
          <a:off x="14351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132715</xdr:rowOff>
    </xdr:from>
    <xdr:ext cx="762000" cy="256540"/>
    <xdr:sp macro="" textlink="">
      <xdr:nvSpPr>
        <xdr:cNvPr id="272" name="テキスト ボックス 271">
          <a:extLst>
            <a:ext uri="{FF2B5EF4-FFF2-40B4-BE49-F238E27FC236}">
              <a16:creationId xmlns:a16="http://schemas.microsoft.com/office/drawing/2014/main" id="{4B0E8051-CF74-4CBE-B297-5E4BB8BD8D8B}"/>
            </a:ext>
          </a:extLst>
        </xdr:cNvPr>
        <xdr:cNvSpPr txBox="1"/>
      </xdr:nvSpPr>
      <xdr:spPr>
        <a:xfrm>
          <a:off x="14020800" y="143630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3" name="フローチャート: 判断 272">
          <a:extLst>
            <a:ext uri="{FF2B5EF4-FFF2-40B4-BE49-F238E27FC236}">
              <a16:creationId xmlns:a16="http://schemas.microsoft.com/office/drawing/2014/main" id="{10547A1F-CB15-465C-AC58-9ED6844795DE}"/>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41910</xdr:rowOff>
    </xdr:from>
    <xdr:ext cx="762000" cy="256540"/>
    <xdr:sp macro="" textlink="">
      <xdr:nvSpPr>
        <xdr:cNvPr id="274" name="テキスト ボックス 273">
          <a:extLst>
            <a:ext uri="{FF2B5EF4-FFF2-40B4-BE49-F238E27FC236}">
              <a16:creationId xmlns:a16="http://schemas.microsoft.com/office/drawing/2014/main" id="{CA88BF5B-9182-42D6-A06B-A7518EBC4BAB}"/>
            </a:ext>
          </a:extLst>
        </xdr:cNvPr>
        <xdr:cNvSpPr txBox="1"/>
      </xdr:nvSpPr>
      <xdr:spPr>
        <a:xfrm>
          <a:off x="13131800" y="144437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D3D7F9EF-C47D-43FB-9F89-6D1AB0E027C9}"/>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6" name="テキスト ボックス 275">
          <a:extLst>
            <a:ext uri="{FF2B5EF4-FFF2-40B4-BE49-F238E27FC236}">
              <a16:creationId xmlns:a16="http://schemas.microsoft.com/office/drawing/2014/main" id="{0D5C115A-4D68-4097-AC76-5981C5D170AA}"/>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7" name="テキスト ボックス 276">
          <a:extLst>
            <a:ext uri="{FF2B5EF4-FFF2-40B4-BE49-F238E27FC236}">
              <a16:creationId xmlns:a16="http://schemas.microsoft.com/office/drawing/2014/main" id="{73328DEA-3639-4B7A-BFFA-ADC46F233BF4}"/>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8" name="テキスト ボックス 277">
          <a:extLst>
            <a:ext uri="{FF2B5EF4-FFF2-40B4-BE49-F238E27FC236}">
              <a16:creationId xmlns:a16="http://schemas.microsoft.com/office/drawing/2014/main" id="{629B6F50-8196-4FAF-B9C5-ADA47FB83358}"/>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9" name="テキスト ボックス 278">
          <a:extLst>
            <a:ext uri="{FF2B5EF4-FFF2-40B4-BE49-F238E27FC236}">
              <a16:creationId xmlns:a16="http://schemas.microsoft.com/office/drawing/2014/main" id="{05C6825A-B6AB-4860-B0F3-BD6107E3AF04}"/>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88</xdr:row>
      <xdr:rowOff>109855</xdr:rowOff>
    </xdr:from>
    <xdr:to>
      <xdr:col>81</xdr:col>
      <xdr:colOff>95250</xdr:colOff>
      <xdr:row>89</xdr:row>
      <xdr:rowOff>40640</xdr:rowOff>
    </xdr:to>
    <xdr:sp macro="" textlink="">
      <xdr:nvSpPr>
        <xdr:cNvPr id="280" name="楕円 279">
          <a:extLst>
            <a:ext uri="{FF2B5EF4-FFF2-40B4-BE49-F238E27FC236}">
              <a16:creationId xmlns:a16="http://schemas.microsoft.com/office/drawing/2014/main" id="{3CE6B86D-7E05-4973-A04E-AFE90B3BCBCE}"/>
            </a:ext>
          </a:extLst>
        </xdr:cNvPr>
        <xdr:cNvSpPr/>
      </xdr:nvSpPr>
      <xdr:spPr>
        <a:xfrm>
          <a:off x="16967200" y="15197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81915</xdr:rowOff>
    </xdr:from>
    <xdr:ext cx="762000" cy="259080"/>
    <xdr:sp macro="" textlink="">
      <xdr:nvSpPr>
        <xdr:cNvPr id="281" name="給与水準   （国との比較）該当値テキスト">
          <a:extLst>
            <a:ext uri="{FF2B5EF4-FFF2-40B4-BE49-F238E27FC236}">
              <a16:creationId xmlns:a16="http://schemas.microsoft.com/office/drawing/2014/main" id="{E7CC2175-9AA5-44B2-AF94-592783088F40}"/>
            </a:ext>
          </a:extLst>
        </xdr:cNvPr>
        <xdr:cNvSpPr txBox="1"/>
      </xdr:nvSpPr>
      <xdr:spPr>
        <a:xfrm>
          <a:off x="17106900" y="15169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87</xdr:row>
      <xdr:rowOff>140970</xdr:rowOff>
    </xdr:from>
    <xdr:to>
      <xdr:col>77</xdr:col>
      <xdr:colOff>95250</xdr:colOff>
      <xdr:row>88</xdr:row>
      <xdr:rowOff>71120</xdr:rowOff>
    </xdr:to>
    <xdr:sp macro="" textlink="">
      <xdr:nvSpPr>
        <xdr:cNvPr id="282" name="楕円 281">
          <a:extLst>
            <a:ext uri="{FF2B5EF4-FFF2-40B4-BE49-F238E27FC236}">
              <a16:creationId xmlns:a16="http://schemas.microsoft.com/office/drawing/2014/main" id="{8237D8E4-FACB-4D05-91F6-862ED9966C01}"/>
            </a:ext>
          </a:extLst>
        </xdr:cNvPr>
        <xdr:cNvSpPr/>
      </xdr:nvSpPr>
      <xdr:spPr>
        <a:xfrm>
          <a:off x="16129000" y="1505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55880</xdr:rowOff>
    </xdr:from>
    <xdr:ext cx="736600" cy="259080"/>
    <xdr:sp macro="" textlink="">
      <xdr:nvSpPr>
        <xdr:cNvPr id="283" name="テキスト ボックス 282">
          <a:extLst>
            <a:ext uri="{FF2B5EF4-FFF2-40B4-BE49-F238E27FC236}">
              <a16:creationId xmlns:a16="http://schemas.microsoft.com/office/drawing/2014/main" id="{06A46BDB-5F26-4F09-9F4F-9EF193AD6B8C}"/>
            </a:ext>
          </a:extLst>
        </xdr:cNvPr>
        <xdr:cNvSpPr txBox="1"/>
      </xdr:nvSpPr>
      <xdr:spPr>
        <a:xfrm>
          <a:off x="15798800" y="151434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88</xdr:row>
      <xdr:rowOff>9525</xdr:rowOff>
    </xdr:from>
    <xdr:to>
      <xdr:col>73</xdr:col>
      <xdr:colOff>44450</xdr:colOff>
      <xdr:row>88</xdr:row>
      <xdr:rowOff>111125</xdr:rowOff>
    </xdr:to>
    <xdr:sp macro="" textlink="">
      <xdr:nvSpPr>
        <xdr:cNvPr id="284" name="楕円 283">
          <a:extLst>
            <a:ext uri="{FF2B5EF4-FFF2-40B4-BE49-F238E27FC236}">
              <a16:creationId xmlns:a16="http://schemas.microsoft.com/office/drawing/2014/main" id="{04690663-12E9-4993-8ACE-05EE7E5B7719}"/>
            </a:ext>
          </a:extLst>
        </xdr:cNvPr>
        <xdr:cNvSpPr/>
      </xdr:nvSpPr>
      <xdr:spPr>
        <a:xfrm>
          <a:off x="15240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95885</xdr:rowOff>
    </xdr:from>
    <xdr:ext cx="762000" cy="259080"/>
    <xdr:sp macro="" textlink="">
      <xdr:nvSpPr>
        <xdr:cNvPr id="285" name="テキスト ボックス 284">
          <a:extLst>
            <a:ext uri="{FF2B5EF4-FFF2-40B4-BE49-F238E27FC236}">
              <a16:creationId xmlns:a16="http://schemas.microsoft.com/office/drawing/2014/main" id="{F6BA9B22-E852-4F45-A2E6-80633AF2F072}"/>
            </a:ext>
          </a:extLst>
        </xdr:cNvPr>
        <xdr:cNvSpPr txBox="1"/>
      </xdr:nvSpPr>
      <xdr:spPr>
        <a:xfrm>
          <a:off x="14909800" y="15183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88</xdr:row>
      <xdr:rowOff>170180</xdr:rowOff>
    </xdr:from>
    <xdr:to>
      <xdr:col>68</xdr:col>
      <xdr:colOff>203200</xdr:colOff>
      <xdr:row>89</xdr:row>
      <xdr:rowOff>100330</xdr:rowOff>
    </xdr:to>
    <xdr:sp macro="" textlink="">
      <xdr:nvSpPr>
        <xdr:cNvPr id="286" name="楕円 285">
          <a:extLst>
            <a:ext uri="{FF2B5EF4-FFF2-40B4-BE49-F238E27FC236}">
              <a16:creationId xmlns:a16="http://schemas.microsoft.com/office/drawing/2014/main" id="{AE7EA692-1D3C-4D49-8F5C-7493773B3151}"/>
            </a:ext>
          </a:extLst>
        </xdr:cNvPr>
        <xdr:cNvSpPr/>
      </xdr:nvSpPr>
      <xdr:spPr>
        <a:xfrm>
          <a:off x="14351000" y="1525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85090</xdr:rowOff>
    </xdr:from>
    <xdr:ext cx="762000" cy="259080"/>
    <xdr:sp macro="" textlink="">
      <xdr:nvSpPr>
        <xdr:cNvPr id="287" name="テキスト ボックス 286">
          <a:extLst>
            <a:ext uri="{FF2B5EF4-FFF2-40B4-BE49-F238E27FC236}">
              <a16:creationId xmlns:a16="http://schemas.microsoft.com/office/drawing/2014/main" id="{D4812671-AD91-4493-8005-C517A1AE11A4}"/>
            </a:ext>
          </a:extLst>
        </xdr:cNvPr>
        <xdr:cNvSpPr txBox="1"/>
      </xdr:nvSpPr>
      <xdr:spPr>
        <a:xfrm>
          <a:off x="14020800" y="15344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89</xdr:row>
      <xdr:rowOff>59055</xdr:rowOff>
    </xdr:from>
    <xdr:to>
      <xdr:col>64</xdr:col>
      <xdr:colOff>152400</xdr:colOff>
      <xdr:row>89</xdr:row>
      <xdr:rowOff>160655</xdr:rowOff>
    </xdr:to>
    <xdr:sp macro="" textlink="">
      <xdr:nvSpPr>
        <xdr:cNvPr id="288" name="楕円 287">
          <a:extLst>
            <a:ext uri="{FF2B5EF4-FFF2-40B4-BE49-F238E27FC236}">
              <a16:creationId xmlns:a16="http://schemas.microsoft.com/office/drawing/2014/main" id="{8B108552-253F-44DD-80C2-10799E88B828}"/>
            </a:ext>
          </a:extLst>
        </xdr:cNvPr>
        <xdr:cNvSpPr/>
      </xdr:nvSpPr>
      <xdr:spPr>
        <a:xfrm>
          <a:off x="13462000" y="1531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145415</xdr:rowOff>
    </xdr:from>
    <xdr:ext cx="762000" cy="256540"/>
    <xdr:sp macro="" textlink="">
      <xdr:nvSpPr>
        <xdr:cNvPr id="289" name="テキスト ボックス 288">
          <a:extLst>
            <a:ext uri="{FF2B5EF4-FFF2-40B4-BE49-F238E27FC236}">
              <a16:creationId xmlns:a16="http://schemas.microsoft.com/office/drawing/2014/main" id="{BBD0C16C-31FF-4D98-AD9C-65F02D1E1497}"/>
            </a:ext>
          </a:extLst>
        </xdr:cNvPr>
        <xdr:cNvSpPr txBox="1"/>
      </xdr:nvSpPr>
      <xdr:spPr>
        <a:xfrm>
          <a:off x="13131800" y="154044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E1DC21B6-D40D-404F-9B1E-050141C41BD8}"/>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6705"/>
    <xdr:sp macro="" textlink="">
      <xdr:nvSpPr>
        <xdr:cNvPr id="291" name="テキスト ボックス 290">
          <a:extLst>
            <a:ext uri="{FF2B5EF4-FFF2-40B4-BE49-F238E27FC236}">
              <a16:creationId xmlns:a16="http://schemas.microsoft.com/office/drawing/2014/main" id="{197D6D7A-1D17-4860-9F1B-989ACEB5A645}"/>
            </a:ext>
          </a:extLst>
        </xdr:cNvPr>
        <xdr:cNvSpPr txBox="1"/>
      </xdr:nvSpPr>
      <xdr:spPr>
        <a:xfrm>
          <a:off x="13346430" y="9188450"/>
          <a:ext cx="226314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8460" cy="356235"/>
    <xdr:sp macro="" textlink="">
      <xdr:nvSpPr>
        <xdr:cNvPr id="292" name="テキスト ボックス 291">
          <a:extLst>
            <a:ext uri="{FF2B5EF4-FFF2-40B4-BE49-F238E27FC236}">
              <a16:creationId xmlns:a16="http://schemas.microsoft.com/office/drawing/2014/main" id="{FF3C15A5-D0C8-48A5-AC99-5646497F252D}"/>
            </a:ext>
          </a:extLst>
        </xdr:cNvPr>
        <xdr:cNvSpPr txBox="1"/>
      </xdr:nvSpPr>
      <xdr:spPr>
        <a:xfrm>
          <a:off x="15736570" y="9163050"/>
          <a:ext cx="164846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[13.98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60721DF5-3FA2-4071-80D8-B73BF796C0C6}"/>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8F4B28E5-EE61-4C29-9D22-F3BFFC8C0D67}"/>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DFCA1915-6870-4CD5-BEEB-215C76E0EB05}"/>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5538512E-F84A-48A5-AA80-1832A39ABBD3}"/>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99D1CD75-6D4A-4F84-986E-53DABF8B2A34}"/>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BCE4683F-58D0-43FF-B0FF-4E227E1EEECB}"/>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67A2E28E-ED33-4759-BAFA-4456806DB3B5}"/>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D7E9479-D7A0-489D-8473-8A2D6F732CC4}"/>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B9C229EB-5507-44BB-96B4-CDB663E78F99}"/>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F243D218-3A88-4EB0-82D2-2E251BF23B44}"/>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常備消防の単独設置や教育施策の充実により、類似団体内平均値を上回っている状況が続いている。</a:t>
          </a:r>
          <a:endPar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職員人件費が歳出の大きな割合を占めていることから、事務事業の見直しによる効率化や広域化、民間委託の推進等により適切な定員管理に努める。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303" name="テキスト ボックス 302">
          <a:extLst>
            <a:ext uri="{FF2B5EF4-FFF2-40B4-BE49-F238E27FC236}">
              <a16:creationId xmlns:a16="http://schemas.microsoft.com/office/drawing/2014/main" id="{FAB0DAF9-019D-4B10-A967-3789C37E66F1}"/>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591EDC8B-E08E-49B3-932C-B9794C13CFB7}"/>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6540"/>
    <xdr:sp macro="" textlink="">
      <xdr:nvSpPr>
        <xdr:cNvPr id="305" name="テキスト ボックス 304">
          <a:extLst>
            <a:ext uri="{FF2B5EF4-FFF2-40B4-BE49-F238E27FC236}">
              <a16:creationId xmlns:a16="http://schemas.microsoft.com/office/drawing/2014/main" id="{CADEACD7-0C3F-4B1E-A416-BEA781E2AEE6}"/>
            </a:ext>
          </a:extLst>
        </xdr:cNvPr>
        <xdr:cNvSpPr txBox="1"/>
      </xdr:nvSpPr>
      <xdr:spPr>
        <a:xfrm>
          <a:off x="12065000" y="11859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6" name="直線コネクタ 305">
          <a:extLst>
            <a:ext uri="{FF2B5EF4-FFF2-40B4-BE49-F238E27FC236}">
              <a16:creationId xmlns:a16="http://schemas.microsoft.com/office/drawing/2014/main" id="{9A29D136-44D0-4661-B63F-367EBA12BEFF}"/>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7" name="テキスト ボックス 306">
          <a:extLst>
            <a:ext uri="{FF2B5EF4-FFF2-40B4-BE49-F238E27FC236}">
              <a16:creationId xmlns:a16="http://schemas.microsoft.com/office/drawing/2014/main" id="{2607E535-7C9E-4AC8-98C1-85244ACBD266}"/>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8" name="直線コネクタ 307">
          <a:extLst>
            <a:ext uri="{FF2B5EF4-FFF2-40B4-BE49-F238E27FC236}">
              <a16:creationId xmlns:a16="http://schemas.microsoft.com/office/drawing/2014/main" id="{04B980DF-DF39-4220-A74F-CF7AF5D3850D}"/>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9" name="テキスト ボックス 308">
          <a:extLst>
            <a:ext uri="{FF2B5EF4-FFF2-40B4-BE49-F238E27FC236}">
              <a16:creationId xmlns:a16="http://schemas.microsoft.com/office/drawing/2014/main" id="{522D7656-C9B8-440C-966F-7CD603C8EAB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10" name="直線コネクタ 309">
          <a:extLst>
            <a:ext uri="{FF2B5EF4-FFF2-40B4-BE49-F238E27FC236}">
              <a16:creationId xmlns:a16="http://schemas.microsoft.com/office/drawing/2014/main" id="{9E8A0255-D6A8-45D7-8B27-92CEC40980C2}"/>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11" name="テキスト ボックス 310">
          <a:extLst>
            <a:ext uri="{FF2B5EF4-FFF2-40B4-BE49-F238E27FC236}">
              <a16:creationId xmlns:a16="http://schemas.microsoft.com/office/drawing/2014/main" id="{E8243DC6-06DE-4403-B073-A38EBFE61F08}"/>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12" name="直線コネクタ 311">
          <a:extLst>
            <a:ext uri="{FF2B5EF4-FFF2-40B4-BE49-F238E27FC236}">
              <a16:creationId xmlns:a16="http://schemas.microsoft.com/office/drawing/2014/main" id="{6C346F6B-801E-47F7-A8BE-7C627987E9F8}"/>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13" name="テキスト ボックス 312">
          <a:extLst>
            <a:ext uri="{FF2B5EF4-FFF2-40B4-BE49-F238E27FC236}">
              <a16:creationId xmlns:a16="http://schemas.microsoft.com/office/drawing/2014/main" id="{892F775E-DB74-4C25-9262-3EEA95D9589E}"/>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4" name="直線コネクタ 313">
          <a:extLst>
            <a:ext uri="{FF2B5EF4-FFF2-40B4-BE49-F238E27FC236}">
              <a16:creationId xmlns:a16="http://schemas.microsoft.com/office/drawing/2014/main" id="{86FE890C-6E65-4557-B566-5E1189C9257E}"/>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6540"/>
    <xdr:sp macro="" textlink="">
      <xdr:nvSpPr>
        <xdr:cNvPr id="315" name="テキスト ボックス 314">
          <a:extLst>
            <a:ext uri="{FF2B5EF4-FFF2-40B4-BE49-F238E27FC236}">
              <a16:creationId xmlns:a16="http://schemas.microsoft.com/office/drawing/2014/main" id="{BCF4E0C9-329A-4026-803C-EAA558BC17A0}"/>
            </a:ext>
          </a:extLst>
        </xdr:cNvPr>
        <xdr:cNvSpPr txBox="1"/>
      </xdr:nvSpPr>
      <xdr:spPr>
        <a:xfrm>
          <a:off x="12065000" y="101358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6" name="直線コネクタ 315">
          <a:extLst>
            <a:ext uri="{FF2B5EF4-FFF2-40B4-BE49-F238E27FC236}">
              <a16:creationId xmlns:a16="http://schemas.microsoft.com/office/drawing/2014/main" id="{F14D604B-D8B2-410A-AB51-EE5932CCEDC8}"/>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6540"/>
    <xdr:sp macro="" textlink="">
      <xdr:nvSpPr>
        <xdr:cNvPr id="317" name="テキスト ボックス 316">
          <a:extLst>
            <a:ext uri="{FF2B5EF4-FFF2-40B4-BE49-F238E27FC236}">
              <a16:creationId xmlns:a16="http://schemas.microsoft.com/office/drawing/2014/main" id="{B37250D2-24F0-4656-8240-39677B7479C6}"/>
            </a:ext>
          </a:extLst>
        </xdr:cNvPr>
        <xdr:cNvSpPr txBox="1"/>
      </xdr:nvSpPr>
      <xdr:spPr>
        <a:xfrm>
          <a:off x="12065000" y="97910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BA1B449-A65F-40FD-88E6-2E28F3EF8476}"/>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9" name="テキスト ボックス 318">
          <a:extLst>
            <a:ext uri="{FF2B5EF4-FFF2-40B4-BE49-F238E27FC236}">
              <a16:creationId xmlns:a16="http://schemas.microsoft.com/office/drawing/2014/main" id="{E3BE82AB-F332-4432-9085-EAECFD06E84A}"/>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B1704E5F-A670-40B4-B7CE-AC0FE3E29F6A}"/>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158115</xdr:rowOff>
    </xdr:from>
    <xdr:to>
      <xdr:col>81</xdr:col>
      <xdr:colOff>44450</xdr:colOff>
      <xdr:row>67</xdr:row>
      <xdr:rowOff>71120</xdr:rowOff>
    </xdr:to>
    <xdr:cxnSp macro="">
      <xdr:nvCxnSpPr>
        <xdr:cNvPr id="321" name="直線コネクタ 320">
          <a:extLst>
            <a:ext uri="{FF2B5EF4-FFF2-40B4-BE49-F238E27FC236}">
              <a16:creationId xmlns:a16="http://schemas.microsoft.com/office/drawing/2014/main" id="{43CF7952-5484-497A-8273-814857C5B39D}"/>
            </a:ext>
          </a:extLst>
        </xdr:cNvPr>
        <xdr:cNvCxnSpPr/>
      </xdr:nvCxnSpPr>
      <xdr:spPr>
        <a:xfrm flipV="1">
          <a:off x="17018000" y="10102215"/>
          <a:ext cx="0" cy="14560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43180</xdr:rowOff>
    </xdr:from>
    <xdr:ext cx="762000" cy="256540"/>
    <xdr:sp macro="" textlink="">
      <xdr:nvSpPr>
        <xdr:cNvPr id="322" name="定員管理の状況最小値テキスト">
          <a:extLst>
            <a:ext uri="{FF2B5EF4-FFF2-40B4-BE49-F238E27FC236}">
              <a16:creationId xmlns:a16="http://schemas.microsoft.com/office/drawing/2014/main" id="{995EDE57-BD30-41E8-9134-DD69E05BC443}"/>
            </a:ext>
          </a:extLst>
        </xdr:cNvPr>
        <xdr:cNvSpPr txBox="1"/>
      </xdr:nvSpPr>
      <xdr:spPr>
        <a:xfrm>
          <a:off x="17106900" y="115303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15.43</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71120</xdr:rowOff>
    </xdr:from>
    <xdr:to>
      <xdr:col>81</xdr:col>
      <xdr:colOff>133350</xdr:colOff>
      <xdr:row>67</xdr:row>
      <xdr:rowOff>71120</xdr:rowOff>
    </xdr:to>
    <xdr:cxnSp macro="">
      <xdr:nvCxnSpPr>
        <xdr:cNvPr id="323" name="直線コネクタ 322">
          <a:extLst>
            <a:ext uri="{FF2B5EF4-FFF2-40B4-BE49-F238E27FC236}">
              <a16:creationId xmlns:a16="http://schemas.microsoft.com/office/drawing/2014/main" id="{3B9A8A6B-6774-4010-8C73-3596626576C2}"/>
            </a:ext>
          </a:extLst>
        </xdr:cNvPr>
        <xdr:cNvCxnSpPr/>
      </xdr:nvCxnSpPr>
      <xdr:spPr>
        <a:xfrm>
          <a:off x="16929100" y="11558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73025</xdr:rowOff>
    </xdr:from>
    <xdr:ext cx="762000" cy="259080"/>
    <xdr:sp macro="" textlink="">
      <xdr:nvSpPr>
        <xdr:cNvPr id="324" name="定員管理の状況最大値テキスト">
          <a:extLst>
            <a:ext uri="{FF2B5EF4-FFF2-40B4-BE49-F238E27FC236}">
              <a16:creationId xmlns:a16="http://schemas.microsoft.com/office/drawing/2014/main" id="{75AECBCB-D8B9-4F26-A380-4CE4B8A52C30}"/>
            </a:ext>
          </a:extLst>
        </xdr:cNvPr>
        <xdr:cNvSpPr txBox="1"/>
      </xdr:nvSpPr>
      <xdr:spPr>
        <a:xfrm>
          <a:off x="17106900" y="984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6.98</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158115</xdr:rowOff>
    </xdr:from>
    <xdr:to>
      <xdr:col>81</xdr:col>
      <xdr:colOff>133350</xdr:colOff>
      <xdr:row>58</xdr:row>
      <xdr:rowOff>158115</xdr:rowOff>
    </xdr:to>
    <xdr:cxnSp macro="">
      <xdr:nvCxnSpPr>
        <xdr:cNvPr id="325" name="直線コネクタ 324">
          <a:extLst>
            <a:ext uri="{FF2B5EF4-FFF2-40B4-BE49-F238E27FC236}">
              <a16:creationId xmlns:a16="http://schemas.microsoft.com/office/drawing/2014/main" id="{B4C61F89-D2B3-40C9-9D2F-CE9205B94403}"/>
            </a:ext>
          </a:extLst>
        </xdr:cNvPr>
        <xdr:cNvCxnSpPr/>
      </xdr:nvCxnSpPr>
      <xdr:spPr>
        <a:xfrm>
          <a:off x="16929100" y="10102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164465</xdr:rowOff>
    </xdr:from>
    <xdr:to>
      <xdr:col>81</xdr:col>
      <xdr:colOff>44450</xdr:colOff>
      <xdr:row>66</xdr:row>
      <xdr:rowOff>36195</xdr:rowOff>
    </xdr:to>
    <xdr:cxnSp macro="">
      <xdr:nvCxnSpPr>
        <xdr:cNvPr id="326" name="直線コネクタ 325">
          <a:extLst>
            <a:ext uri="{FF2B5EF4-FFF2-40B4-BE49-F238E27FC236}">
              <a16:creationId xmlns:a16="http://schemas.microsoft.com/office/drawing/2014/main" id="{198A0271-BC81-4E90-B9DF-E4C1BB32573F}"/>
            </a:ext>
          </a:extLst>
        </xdr:cNvPr>
        <xdr:cNvCxnSpPr/>
      </xdr:nvCxnSpPr>
      <xdr:spPr>
        <a:xfrm flipV="1">
          <a:off x="16179800" y="11308715"/>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160655</xdr:rowOff>
    </xdr:from>
    <xdr:ext cx="762000" cy="259080"/>
    <xdr:sp macro="" textlink="">
      <xdr:nvSpPr>
        <xdr:cNvPr id="327" name="定員管理の状況平均値テキスト">
          <a:extLst>
            <a:ext uri="{FF2B5EF4-FFF2-40B4-BE49-F238E27FC236}">
              <a16:creationId xmlns:a16="http://schemas.microsoft.com/office/drawing/2014/main" id="{44A2A730-B61E-49DE-B795-793CA977C440}"/>
            </a:ext>
          </a:extLst>
        </xdr:cNvPr>
        <xdr:cNvSpPr txBox="1"/>
      </xdr:nvSpPr>
      <xdr:spPr>
        <a:xfrm>
          <a:off x="17106900" y="104476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10.18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144145</xdr:rowOff>
    </xdr:from>
    <xdr:to>
      <xdr:col>81</xdr:col>
      <xdr:colOff>95250</xdr:colOff>
      <xdr:row>62</xdr:row>
      <xdr:rowOff>74930</xdr:rowOff>
    </xdr:to>
    <xdr:sp macro="" textlink="">
      <xdr:nvSpPr>
        <xdr:cNvPr id="328" name="フローチャート: 判断 327">
          <a:extLst>
            <a:ext uri="{FF2B5EF4-FFF2-40B4-BE49-F238E27FC236}">
              <a16:creationId xmlns:a16="http://schemas.microsoft.com/office/drawing/2014/main" id="{2EF8DB35-C638-4AE1-B461-243BB8B63044}"/>
            </a:ext>
          </a:extLst>
        </xdr:cNvPr>
        <xdr:cNvSpPr/>
      </xdr:nvSpPr>
      <xdr:spPr>
        <a:xfrm>
          <a:off x="16967200" y="10602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17780</xdr:rowOff>
    </xdr:from>
    <xdr:to>
      <xdr:col>77</xdr:col>
      <xdr:colOff>44450</xdr:colOff>
      <xdr:row>66</xdr:row>
      <xdr:rowOff>36195</xdr:rowOff>
    </xdr:to>
    <xdr:cxnSp macro="">
      <xdr:nvCxnSpPr>
        <xdr:cNvPr id="329" name="直線コネクタ 328">
          <a:extLst>
            <a:ext uri="{FF2B5EF4-FFF2-40B4-BE49-F238E27FC236}">
              <a16:creationId xmlns:a16="http://schemas.microsoft.com/office/drawing/2014/main" id="{174BEAE8-53AA-4816-88B1-F20F390D5B29}"/>
            </a:ext>
          </a:extLst>
        </xdr:cNvPr>
        <xdr:cNvCxnSpPr/>
      </xdr:nvCxnSpPr>
      <xdr:spPr>
        <a:xfrm>
          <a:off x="15290800" y="1133348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101600</xdr:rowOff>
    </xdr:from>
    <xdr:to>
      <xdr:col>77</xdr:col>
      <xdr:colOff>95250</xdr:colOff>
      <xdr:row>62</xdr:row>
      <xdr:rowOff>31750</xdr:rowOff>
    </xdr:to>
    <xdr:sp macro="" textlink="">
      <xdr:nvSpPr>
        <xdr:cNvPr id="330" name="フローチャート: 判断 329">
          <a:extLst>
            <a:ext uri="{FF2B5EF4-FFF2-40B4-BE49-F238E27FC236}">
              <a16:creationId xmlns:a16="http://schemas.microsoft.com/office/drawing/2014/main" id="{206A916B-86E2-443A-980A-FD3A6EE1BD3F}"/>
            </a:ext>
          </a:extLst>
        </xdr:cNvPr>
        <xdr:cNvSpPr/>
      </xdr:nvSpPr>
      <xdr:spPr>
        <a:xfrm>
          <a:off x="161290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41910</xdr:rowOff>
    </xdr:from>
    <xdr:ext cx="736600" cy="256540"/>
    <xdr:sp macro="" textlink="">
      <xdr:nvSpPr>
        <xdr:cNvPr id="331" name="テキスト ボックス 330">
          <a:extLst>
            <a:ext uri="{FF2B5EF4-FFF2-40B4-BE49-F238E27FC236}">
              <a16:creationId xmlns:a16="http://schemas.microsoft.com/office/drawing/2014/main" id="{5D435B7D-4361-401D-AAB6-2223BF2D3D38}"/>
            </a:ext>
          </a:extLst>
        </xdr:cNvPr>
        <xdr:cNvSpPr txBox="1"/>
      </xdr:nvSpPr>
      <xdr:spPr>
        <a:xfrm>
          <a:off x="15798800" y="1032891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66</xdr:row>
      <xdr:rowOff>10160</xdr:rowOff>
    </xdr:from>
    <xdr:to>
      <xdr:col>72</xdr:col>
      <xdr:colOff>203200</xdr:colOff>
      <xdr:row>66</xdr:row>
      <xdr:rowOff>17780</xdr:rowOff>
    </xdr:to>
    <xdr:cxnSp macro="">
      <xdr:nvCxnSpPr>
        <xdr:cNvPr id="332" name="直線コネクタ 331">
          <a:extLst>
            <a:ext uri="{FF2B5EF4-FFF2-40B4-BE49-F238E27FC236}">
              <a16:creationId xmlns:a16="http://schemas.microsoft.com/office/drawing/2014/main" id="{3D406DCD-CD16-4BA8-909B-440366F77CE3}"/>
            </a:ext>
          </a:extLst>
        </xdr:cNvPr>
        <xdr:cNvCxnSpPr/>
      </xdr:nvCxnSpPr>
      <xdr:spPr>
        <a:xfrm>
          <a:off x="14401800" y="113258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99695</xdr:rowOff>
    </xdr:from>
    <xdr:to>
      <xdr:col>73</xdr:col>
      <xdr:colOff>44450</xdr:colOff>
      <xdr:row>62</xdr:row>
      <xdr:rowOff>29845</xdr:rowOff>
    </xdr:to>
    <xdr:sp macro="" textlink="">
      <xdr:nvSpPr>
        <xdr:cNvPr id="333" name="フローチャート: 判断 332">
          <a:extLst>
            <a:ext uri="{FF2B5EF4-FFF2-40B4-BE49-F238E27FC236}">
              <a16:creationId xmlns:a16="http://schemas.microsoft.com/office/drawing/2014/main" id="{3493D9B0-2396-4AED-98A8-F73EA6477C23}"/>
            </a:ext>
          </a:extLst>
        </xdr:cNvPr>
        <xdr:cNvSpPr/>
      </xdr:nvSpPr>
      <xdr:spPr>
        <a:xfrm>
          <a:off x="152400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40640</xdr:rowOff>
    </xdr:from>
    <xdr:ext cx="762000" cy="256540"/>
    <xdr:sp macro="" textlink="">
      <xdr:nvSpPr>
        <xdr:cNvPr id="334" name="テキスト ボックス 333">
          <a:extLst>
            <a:ext uri="{FF2B5EF4-FFF2-40B4-BE49-F238E27FC236}">
              <a16:creationId xmlns:a16="http://schemas.microsoft.com/office/drawing/2014/main" id="{DFFF5199-A824-46EB-8F44-AC93844E3EA2}"/>
            </a:ext>
          </a:extLst>
        </xdr:cNvPr>
        <xdr:cNvSpPr txBox="1"/>
      </xdr:nvSpPr>
      <xdr:spPr>
        <a:xfrm>
          <a:off x="14909800" y="103276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65</xdr:row>
      <xdr:rowOff>145415</xdr:rowOff>
    </xdr:from>
    <xdr:to>
      <xdr:col>68</xdr:col>
      <xdr:colOff>152400</xdr:colOff>
      <xdr:row>66</xdr:row>
      <xdr:rowOff>10160</xdr:rowOff>
    </xdr:to>
    <xdr:cxnSp macro="">
      <xdr:nvCxnSpPr>
        <xdr:cNvPr id="335" name="直線コネクタ 334">
          <a:extLst>
            <a:ext uri="{FF2B5EF4-FFF2-40B4-BE49-F238E27FC236}">
              <a16:creationId xmlns:a16="http://schemas.microsoft.com/office/drawing/2014/main" id="{96558A9B-1AAE-4716-A6DE-F8C129773EB9}"/>
            </a:ext>
          </a:extLst>
        </xdr:cNvPr>
        <xdr:cNvCxnSpPr/>
      </xdr:nvCxnSpPr>
      <xdr:spPr>
        <a:xfrm>
          <a:off x="13512800" y="1128966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61595</xdr:rowOff>
    </xdr:from>
    <xdr:to>
      <xdr:col>68</xdr:col>
      <xdr:colOff>203200</xdr:colOff>
      <xdr:row>61</xdr:row>
      <xdr:rowOff>163195</xdr:rowOff>
    </xdr:to>
    <xdr:sp macro="" textlink="">
      <xdr:nvSpPr>
        <xdr:cNvPr id="336" name="フローチャート: 判断 335">
          <a:extLst>
            <a:ext uri="{FF2B5EF4-FFF2-40B4-BE49-F238E27FC236}">
              <a16:creationId xmlns:a16="http://schemas.microsoft.com/office/drawing/2014/main" id="{A9A92361-6C07-436A-B7E8-FD02611EAA0A}"/>
            </a:ext>
          </a:extLst>
        </xdr:cNvPr>
        <xdr:cNvSpPr/>
      </xdr:nvSpPr>
      <xdr:spPr>
        <a:xfrm>
          <a:off x="14351000" y="1052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1905</xdr:rowOff>
    </xdr:from>
    <xdr:ext cx="762000" cy="259080"/>
    <xdr:sp macro="" textlink="">
      <xdr:nvSpPr>
        <xdr:cNvPr id="337" name="テキスト ボックス 336">
          <a:extLst>
            <a:ext uri="{FF2B5EF4-FFF2-40B4-BE49-F238E27FC236}">
              <a16:creationId xmlns:a16="http://schemas.microsoft.com/office/drawing/2014/main" id="{DC5B40DC-0862-4C4C-9DC2-154F3A7856DF}"/>
            </a:ext>
          </a:extLst>
        </xdr:cNvPr>
        <xdr:cNvSpPr txBox="1"/>
      </xdr:nvSpPr>
      <xdr:spPr>
        <a:xfrm>
          <a:off x="14020800" y="10288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22225</xdr:rowOff>
    </xdr:from>
    <xdr:to>
      <xdr:col>64</xdr:col>
      <xdr:colOff>152400</xdr:colOff>
      <xdr:row>61</xdr:row>
      <xdr:rowOff>123825</xdr:rowOff>
    </xdr:to>
    <xdr:sp macro="" textlink="">
      <xdr:nvSpPr>
        <xdr:cNvPr id="338" name="フローチャート: 判断 337">
          <a:extLst>
            <a:ext uri="{FF2B5EF4-FFF2-40B4-BE49-F238E27FC236}">
              <a16:creationId xmlns:a16="http://schemas.microsoft.com/office/drawing/2014/main" id="{2B34D7A5-5BB4-48C1-B3CD-FC3971BCE2EE}"/>
            </a:ext>
          </a:extLst>
        </xdr:cNvPr>
        <xdr:cNvSpPr/>
      </xdr:nvSpPr>
      <xdr:spPr>
        <a:xfrm>
          <a:off x="13462000" y="1048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133985</xdr:rowOff>
    </xdr:from>
    <xdr:ext cx="762000" cy="256540"/>
    <xdr:sp macro="" textlink="">
      <xdr:nvSpPr>
        <xdr:cNvPr id="339" name="テキスト ボックス 338">
          <a:extLst>
            <a:ext uri="{FF2B5EF4-FFF2-40B4-BE49-F238E27FC236}">
              <a16:creationId xmlns:a16="http://schemas.microsoft.com/office/drawing/2014/main" id="{E926B108-D16F-4CE6-9101-90EF2AFE0F94}"/>
            </a:ext>
          </a:extLst>
        </xdr:cNvPr>
        <xdr:cNvSpPr txBox="1"/>
      </xdr:nvSpPr>
      <xdr:spPr>
        <a:xfrm>
          <a:off x="13131800" y="102495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6540"/>
    <xdr:sp macro="" textlink="">
      <xdr:nvSpPr>
        <xdr:cNvPr id="340" name="テキスト ボックス 339">
          <a:extLst>
            <a:ext uri="{FF2B5EF4-FFF2-40B4-BE49-F238E27FC236}">
              <a16:creationId xmlns:a16="http://schemas.microsoft.com/office/drawing/2014/main" id="{5B40FBFD-F0F7-4E2C-8749-F1873F4C4B33}"/>
            </a:ext>
          </a:extLst>
        </xdr:cNvPr>
        <xdr:cNvSpPr txBox="1"/>
      </xdr:nvSpPr>
      <xdr:spPr>
        <a:xfrm>
          <a:off x="168021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6540"/>
    <xdr:sp macro="" textlink="">
      <xdr:nvSpPr>
        <xdr:cNvPr id="341" name="テキスト ボックス 340">
          <a:extLst>
            <a:ext uri="{FF2B5EF4-FFF2-40B4-BE49-F238E27FC236}">
              <a16:creationId xmlns:a16="http://schemas.microsoft.com/office/drawing/2014/main" id="{830ABCEA-6249-4A5C-B795-E2440E5E770B}"/>
            </a:ext>
          </a:extLst>
        </xdr:cNvPr>
        <xdr:cNvSpPr txBox="1"/>
      </xdr:nvSpPr>
      <xdr:spPr>
        <a:xfrm>
          <a:off x="15963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6540"/>
    <xdr:sp macro="" textlink="">
      <xdr:nvSpPr>
        <xdr:cNvPr id="342" name="テキスト ボックス 341">
          <a:extLst>
            <a:ext uri="{FF2B5EF4-FFF2-40B4-BE49-F238E27FC236}">
              <a16:creationId xmlns:a16="http://schemas.microsoft.com/office/drawing/2014/main" id="{976BC9F1-3FA5-42E3-82F3-9E735BBA952A}"/>
            </a:ext>
          </a:extLst>
        </xdr:cNvPr>
        <xdr:cNvSpPr txBox="1"/>
      </xdr:nvSpPr>
      <xdr:spPr>
        <a:xfrm>
          <a:off x="15074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6540"/>
    <xdr:sp macro="" textlink="">
      <xdr:nvSpPr>
        <xdr:cNvPr id="343" name="テキスト ボックス 342">
          <a:extLst>
            <a:ext uri="{FF2B5EF4-FFF2-40B4-BE49-F238E27FC236}">
              <a16:creationId xmlns:a16="http://schemas.microsoft.com/office/drawing/2014/main" id="{29D76DE9-7116-4FE5-AB3E-3B1B42D8A850}"/>
            </a:ext>
          </a:extLst>
        </xdr:cNvPr>
        <xdr:cNvSpPr txBox="1"/>
      </xdr:nvSpPr>
      <xdr:spPr>
        <a:xfrm>
          <a:off x="14185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6540"/>
    <xdr:sp macro="" textlink="">
      <xdr:nvSpPr>
        <xdr:cNvPr id="344" name="テキスト ボックス 343">
          <a:extLst>
            <a:ext uri="{FF2B5EF4-FFF2-40B4-BE49-F238E27FC236}">
              <a16:creationId xmlns:a16="http://schemas.microsoft.com/office/drawing/2014/main" id="{1125530C-FB44-4465-8CF5-474F3C702389}"/>
            </a:ext>
          </a:extLst>
        </xdr:cNvPr>
        <xdr:cNvSpPr txBox="1"/>
      </xdr:nvSpPr>
      <xdr:spPr>
        <a:xfrm>
          <a:off x="13296900" y="119989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65</xdr:row>
      <xdr:rowOff>113665</xdr:rowOff>
    </xdr:from>
    <xdr:to>
      <xdr:col>81</xdr:col>
      <xdr:colOff>95250</xdr:colOff>
      <xdr:row>66</xdr:row>
      <xdr:rowOff>43815</xdr:rowOff>
    </xdr:to>
    <xdr:sp macro="" textlink="">
      <xdr:nvSpPr>
        <xdr:cNvPr id="345" name="楕円 344">
          <a:extLst>
            <a:ext uri="{FF2B5EF4-FFF2-40B4-BE49-F238E27FC236}">
              <a16:creationId xmlns:a16="http://schemas.microsoft.com/office/drawing/2014/main" id="{14DE25DA-DC21-4C73-951A-9459202087C1}"/>
            </a:ext>
          </a:extLst>
        </xdr:cNvPr>
        <xdr:cNvSpPr/>
      </xdr:nvSpPr>
      <xdr:spPr>
        <a:xfrm>
          <a:off x="16967200" y="1125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86360</xdr:rowOff>
    </xdr:from>
    <xdr:ext cx="762000" cy="256540"/>
    <xdr:sp macro="" textlink="">
      <xdr:nvSpPr>
        <xdr:cNvPr id="346" name="定員管理の状況該当値テキスト">
          <a:extLst>
            <a:ext uri="{FF2B5EF4-FFF2-40B4-BE49-F238E27FC236}">
              <a16:creationId xmlns:a16="http://schemas.microsoft.com/office/drawing/2014/main" id="{E171044F-2088-4FC3-BC0B-CCF97E3BA92B}"/>
            </a:ext>
          </a:extLst>
        </xdr:cNvPr>
        <xdr:cNvSpPr txBox="1"/>
      </xdr:nvSpPr>
      <xdr:spPr>
        <a:xfrm>
          <a:off x="17106900" y="112306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13.98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65</xdr:row>
      <xdr:rowOff>156845</xdr:rowOff>
    </xdr:from>
    <xdr:to>
      <xdr:col>77</xdr:col>
      <xdr:colOff>95250</xdr:colOff>
      <xdr:row>66</xdr:row>
      <xdr:rowOff>86995</xdr:rowOff>
    </xdr:to>
    <xdr:sp macro="" textlink="">
      <xdr:nvSpPr>
        <xdr:cNvPr id="347" name="楕円 346">
          <a:extLst>
            <a:ext uri="{FF2B5EF4-FFF2-40B4-BE49-F238E27FC236}">
              <a16:creationId xmlns:a16="http://schemas.microsoft.com/office/drawing/2014/main" id="{DF1E5BE4-CEA3-49FB-8143-7DFAB713ED3D}"/>
            </a:ext>
          </a:extLst>
        </xdr:cNvPr>
        <xdr:cNvSpPr/>
      </xdr:nvSpPr>
      <xdr:spPr>
        <a:xfrm>
          <a:off x="16129000" y="1130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71755</xdr:rowOff>
    </xdr:from>
    <xdr:ext cx="736600" cy="259080"/>
    <xdr:sp macro="" textlink="">
      <xdr:nvSpPr>
        <xdr:cNvPr id="348" name="テキスト ボックス 347">
          <a:extLst>
            <a:ext uri="{FF2B5EF4-FFF2-40B4-BE49-F238E27FC236}">
              <a16:creationId xmlns:a16="http://schemas.microsoft.com/office/drawing/2014/main" id="{3B4861E9-123F-4A56-AF95-F10280D75D45}"/>
            </a:ext>
          </a:extLst>
        </xdr:cNvPr>
        <xdr:cNvSpPr txBox="1"/>
      </xdr:nvSpPr>
      <xdr:spPr>
        <a:xfrm>
          <a:off x="15798800" y="113874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65</xdr:row>
      <xdr:rowOff>137795</xdr:rowOff>
    </xdr:from>
    <xdr:to>
      <xdr:col>73</xdr:col>
      <xdr:colOff>44450</xdr:colOff>
      <xdr:row>66</xdr:row>
      <xdr:rowOff>67945</xdr:rowOff>
    </xdr:to>
    <xdr:sp macro="" textlink="">
      <xdr:nvSpPr>
        <xdr:cNvPr id="349" name="楕円 348">
          <a:extLst>
            <a:ext uri="{FF2B5EF4-FFF2-40B4-BE49-F238E27FC236}">
              <a16:creationId xmlns:a16="http://schemas.microsoft.com/office/drawing/2014/main" id="{70167B56-866E-41D1-9F92-27CFE8E00071}"/>
            </a:ext>
          </a:extLst>
        </xdr:cNvPr>
        <xdr:cNvSpPr/>
      </xdr:nvSpPr>
      <xdr:spPr>
        <a:xfrm>
          <a:off x="15240000" y="1128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52705</xdr:rowOff>
    </xdr:from>
    <xdr:ext cx="762000" cy="256540"/>
    <xdr:sp macro="" textlink="">
      <xdr:nvSpPr>
        <xdr:cNvPr id="350" name="テキスト ボックス 349">
          <a:extLst>
            <a:ext uri="{FF2B5EF4-FFF2-40B4-BE49-F238E27FC236}">
              <a16:creationId xmlns:a16="http://schemas.microsoft.com/office/drawing/2014/main" id="{85111216-A3BF-4999-AE5E-3DA0CD5A29F3}"/>
            </a:ext>
          </a:extLst>
        </xdr:cNvPr>
        <xdr:cNvSpPr txBox="1"/>
      </xdr:nvSpPr>
      <xdr:spPr>
        <a:xfrm>
          <a:off x="14909800" y="113684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65</xdr:row>
      <xdr:rowOff>130810</xdr:rowOff>
    </xdr:from>
    <xdr:to>
      <xdr:col>68</xdr:col>
      <xdr:colOff>203200</xdr:colOff>
      <xdr:row>66</xdr:row>
      <xdr:rowOff>60960</xdr:rowOff>
    </xdr:to>
    <xdr:sp macro="" textlink="">
      <xdr:nvSpPr>
        <xdr:cNvPr id="351" name="楕円 350">
          <a:extLst>
            <a:ext uri="{FF2B5EF4-FFF2-40B4-BE49-F238E27FC236}">
              <a16:creationId xmlns:a16="http://schemas.microsoft.com/office/drawing/2014/main" id="{0D8F98F6-AAAD-4EF6-9B57-3F678FCB7E84}"/>
            </a:ext>
          </a:extLst>
        </xdr:cNvPr>
        <xdr:cNvSpPr/>
      </xdr:nvSpPr>
      <xdr:spPr>
        <a:xfrm>
          <a:off x="14351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66</xdr:row>
      <xdr:rowOff>45720</xdr:rowOff>
    </xdr:from>
    <xdr:ext cx="762000" cy="259080"/>
    <xdr:sp macro="" textlink="">
      <xdr:nvSpPr>
        <xdr:cNvPr id="352" name="テキスト ボックス 351">
          <a:extLst>
            <a:ext uri="{FF2B5EF4-FFF2-40B4-BE49-F238E27FC236}">
              <a16:creationId xmlns:a16="http://schemas.microsoft.com/office/drawing/2014/main" id="{322F5FD5-697E-4DDF-9ABF-DDA5325BEA49}"/>
            </a:ext>
          </a:extLst>
        </xdr:cNvPr>
        <xdr:cNvSpPr txBox="1"/>
      </xdr:nvSpPr>
      <xdr:spPr>
        <a:xfrm>
          <a:off x="14020800" y="11361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65</xdr:row>
      <xdr:rowOff>94615</xdr:rowOff>
    </xdr:from>
    <xdr:to>
      <xdr:col>64</xdr:col>
      <xdr:colOff>152400</xdr:colOff>
      <xdr:row>66</xdr:row>
      <xdr:rowOff>24765</xdr:rowOff>
    </xdr:to>
    <xdr:sp macro="" textlink="">
      <xdr:nvSpPr>
        <xdr:cNvPr id="353" name="楕円 352">
          <a:extLst>
            <a:ext uri="{FF2B5EF4-FFF2-40B4-BE49-F238E27FC236}">
              <a16:creationId xmlns:a16="http://schemas.microsoft.com/office/drawing/2014/main" id="{50C5F02C-E153-4BD1-83F7-8DA4D24C925F}"/>
            </a:ext>
          </a:extLst>
        </xdr:cNvPr>
        <xdr:cNvSpPr/>
      </xdr:nvSpPr>
      <xdr:spPr>
        <a:xfrm>
          <a:off x="134620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66</xdr:row>
      <xdr:rowOff>9525</xdr:rowOff>
    </xdr:from>
    <xdr:ext cx="762000" cy="256540"/>
    <xdr:sp macro="" textlink="">
      <xdr:nvSpPr>
        <xdr:cNvPr id="354" name="テキスト ボックス 353">
          <a:extLst>
            <a:ext uri="{FF2B5EF4-FFF2-40B4-BE49-F238E27FC236}">
              <a16:creationId xmlns:a16="http://schemas.microsoft.com/office/drawing/2014/main" id="{639429EE-C95A-4BF4-853C-55DBAA75E3A1}"/>
            </a:ext>
          </a:extLst>
        </xdr:cNvPr>
        <xdr:cNvSpPr txBox="1"/>
      </xdr:nvSpPr>
      <xdr:spPr>
        <a:xfrm>
          <a:off x="13131800" y="1132522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91C733B0-6FE2-42E6-9C72-401D801503CB}"/>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6" name="テキスト ボックス 355">
          <a:extLst>
            <a:ext uri="{FF2B5EF4-FFF2-40B4-BE49-F238E27FC236}">
              <a16:creationId xmlns:a16="http://schemas.microsoft.com/office/drawing/2014/main" id="{85F53EC3-AAFC-4430-8987-C1C1298132DF}"/>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8460" cy="358775"/>
    <xdr:sp macro="" textlink="">
      <xdr:nvSpPr>
        <xdr:cNvPr id="357" name="テキスト ボックス 356">
          <a:extLst>
            <a:ext uri="{FF2B5EF4-FFF2-40B4-BE49-F238E27FC236}">
              <a16:creationId xmlns:a16="http://schemas.microsoft.com/office/drawing/2014/main" id="{B48A517B-6BD1-4F8A-9BCE-B6674E81E8DF}"/>
            </a:ext>
          </a:extLst>
        </xdr:cNvPr>
        <xdr:cNvSpPr txBox="1"/>
      </xdr:nvSpPr>
      <xdr:spPr>
        <a:xfrm>
          <a:off x="15407640" y="535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9C42EF17-4319-4C5C-AE57-70A302EDF254}"/>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73DC5EDF-E139-42E6-9A21-C3587EB5EF87}"/>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CB6B0ABD-364E-4146-BB82-16C49479D63B}"/>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F17FCE9F-45AD-40DD-B08D-7AED8D6D675A}"/>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39B1381B-573B-49CF-8CA6-66C7928486B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4E241AA-A9D0-421F-9967-1CD0E1D0067D}"/>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2640311A-039C-494A-9C81-29BCC04F76F3}"/>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A5BA9F1B-E46D-4B6D-8E00-0C74E1C602AE}"/>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904A4F79-B84A-4AC2-9E25-99D778106A95}"/>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B687E6EB-65D9-4805-A3E4-C33A62D62317}"/>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類似団体内平均値と比較すると非常に低い値を維持している。</a:t>
          </a:r>
          <a:endPar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今後も引き続き緊急性の度合いや住民ニーズを的確に把握し、適切な地方債の発行に努める。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8" name="テキスト ボックス 367">
          <a:extLst>
            <a:ext uri="{FF2B5EF4-FFF2-40B4-BE49-F238E27FC236}">
              <a16:creationId xmlns:a16="http://schemas.microsoft.com/office/drawing/2014/main" id="{0684BD0E-9D25-4D92-AF8A-1CD907EC3107}"/>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B230006D-E0B4-419B-A618-FB9BF29358E2}"/>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70" name="テキスト ボックス 369">
          <a:extLst>
            <a:ext uri="{FF2B5EF4-FFF2-40B4-BE49-F238E27FC236}">
              <a16:creationId xmlns:a16="http://schemas.microsoft.com/office/drawing/2014/main" id="{02F92D34-0511-4089-9047-E4537ECE7CEA}"/>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71" name="直線コネクタ 370">
          <a:extLst>
            <a:ext uri="{FF2B5EF4-FFF2-40B4-BE49-F238E27FC236}">
              <a16:creationId xmlns:a16="http://schemas.microsoft.com/office/drawing/2014/main" id="{96A2AAF7-E1AC-4DFF-A327-143FE852F907}"/>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72" name="テキスト ボックス 371">
          <a:extLst>
            <a:ext uri="{FF2B5EF4-FFF2-40B4-BE49-F238E27FC236}">
              <a16:creationId xmlns:a16="http://schemas.microsoft.com/office/drawing/2014/main" id="{4666F895-029B-496C-92AA-CC92B3326D23}"/>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73" name="直線コネクタ 372">
          <a:extLst>
            <a:ext uri="{FF2B5EF4-FFF2-40B4-BE49-F238E27FC236}">
              <a16:creationId xmlns:a16="http://schemas.microsoft.com/office/drawing/2014/main" id="{D59A1D4D-19EA-4551-B26E-C65F62B7619C}"/>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6540"/>
    <xdr:sp macro="" textlink="">
      <xdr:nvSpPr>
        <xdr:cNvPr id="374" name="テキスト ボックス 373">
          <a:extLst>
            <a:ext uri="{FF2B5EF4-FFF2-40B4-BE49-F238E27FC236}">
              <a16:creationId xmlns:a16="http://schemas.microsoft.com/office/drawing/2014/main" id="{85269C68-E27D-406F-B9FB-CEE177ADE8C4}"/>
            </a:ext>
          </a:extLst>
        </xdr:cNvPr>
        <xdr:cNvSpPr txBox="1"/>
      </xdr:nvSpPr>
      <xdr:spPr>
        <a:xfrm>
          <a:off x="12065000" y="72447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AC62240F-7053-4990-878D-716BC398E5A3}"/>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6540"/>
    <xdr:sp macro="" textlink="">
      <xdr:nvSpPr>
        <xdr:cNvPr id="376" name="テキスト ボックス 375">
          <a:extLst>
            <a:ext uri="{FF2B5EF4-FFF2-40B4-BE49-F238E27FC236}">
              <a16:creationId xmlns:a16="http://schemas.microsoft.com/office/drawing/2014/main" id="{6A245923-9FD9-4C06-A868-BFB6C888D03D}"/>
            </a:ext>
          </a:extLst>
        </xdr:cNvPr>
        <xdr:cNvSpPr txBox="1"/>
      </xdr:nvSpPr>
      <xdr:spPr>
        <a:xfrm>
          <a:off x="12065000" y="6842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7" name="直線コネクタ 376">
          <a:extLst>
            <a:ext uri="{FF2B5EF4-FFF2-40B4-BE49-F238E27FC236}">
              <a16:creationId xmlns:a16="http://schemas.microsoft.com/office/drawing/2014/main" id="{F58577D3-61D0-4B87-971C-ED2864577888}"/>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6540"/>
    <xdr:sp macro="" textlink="">
      <xdr:nvSpPr>
        <xdr:cNvPr id="378" name="テキスト ボックス 377">
          <a:extLst>
            <a:ext uri="{FF2B5EF4-FFF2-40B4-BE49-F238E27FC236}">
              <a16:creationId xmlns:a16="http://schemas.microsoft.com/office/drawing/2014/main" id="{C985FBDE-607B-4220-B6AC-CBB1C4865BFB}"/>
            </a:ext>
          </a:extLst>
        </xdr:cNvPr>
        <xdr:cNvSpPr txBox="1"/>
      </xdr:nvSpPr>
      <xdr:spPr>
        <a:xfrm>
          <a:off x="12065000" y="64414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9" name="直線コネクタ 378">
          <a:extLst>
            <a:ext uri="{FF2B5EF4-FFF2-40B4-BE49-F238E27FC236}">
              <a16:creationId xmlns:a16="http://schemas.microsoft.com/office/drawing/2014/main" id="{FE6A6113-0B7D-42D0-B589-F592B4F15EA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8E40C665-40F5-4166-B966-035648B875A6}"/>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75AECC7F-78D5-4045-9EFD-35F18EFACCFE}"/>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46355</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8D9ADD13-0626-4A49-88E1-70700A1463E2}"/>
            </a:ext>
          </a:extLst>
        </xdr:cNvPr>
        <xdr:cNvCxnSpPr/>
      </xdr:nvCxnSpPr>
      <xdr:spPr>
        <a:xfrm flipV="1">
          <a:off x="17018000" y="6390005"/>
          <a:ext cx="0" cy="13188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137160</xdr:rowOff>
    </xdr:from>
    <xdr:ext cx="762000" cy="259080"/>
    <xdr:sp macro="" textlink="">
      <xdr:nvSpPr>
        <xdr:cNvPr id="383" name="公債費負担の状況最小値テキスト">
          <a:extLst>
            <a:ext uri="{FF2B5EF4-FFF2-40B4-BE49-F238E27FC236}">
              <a16:creationId xmlns:a16="http://schemas.microsoft.com/office/drawing/2014/main" id="{12A0961F-7089-4735-97C3-9F07A554802B}"/>
            </a:ext>
          </a:extLst>
        </xdr:cNvPr>
        <xdr:cNvSpPr txBox="1"/>
      </xdr:nvSpPr>
      <xdr:spPr>
        <a:xfrm>
          <a:off x="17106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BD95C7CC-7D91-4169-A70B-9BE2A16E996C}"/>
            </a:ext>
          </a:extLst>
        </xdr:cNvPr>
        <xdr:cNvCxnSpPr/>
      </xdr:nvCxnSpPr>
      <xdr:spPr>
        <a:xfrm>
          <a:off x="16929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132715</xdr:rowOff>
    </xdr:from>
    <xdr:ext cx="762000" cy="256540"/>
    <xdr:sp macro="" textlink="">
      <xdr:nvSpPr>
        <xdr:cNvPr id="385" name="公債費負担の状況最大値テキスト">
          <a:extLst>
            <a:ext uri="{FF2B5EF4-FFF2-40B4-BE49-F238E27FC236}">
              <a16:creationId xmlns:a16="http://schemas.microsoft.com/office/drawing/2014/main" id="{C7C2DDBC-3ACD-43AA-9BC1-B5FF23CBFF15}"/>
            </a:ext>
          </a:extLst>
        </xdr:cNvPr>
        <xdr:cNvSpPr txBox="1"/>
      </xdr:nvSpPr>
      <xdr:spPr>
        <a:xfrm>
          <a:off x="17106900" y="61334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2.4</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46355</xdr:rowOff>
    </xdr:from>
    <xdr:to>
      <xdr:col>81</xdr:col>
      <xdr:colOff>133350</xdr:colOff>
      <xdr:row>37</xdr:row>
      <xdr:rowOff>46355</xdr:rowOff>
    </xdr:to>
    <xdr:cxnSp macro="">
      <xdr:nvCxnSpPr>
        <xdr:cNvPr id="386" name="直線コネクタ 385">
          <a:extLst>
            <a:ext uri="{FF2B5EF4-FFF2-40B4-BE49-F238E27FC236}">
              <a16:creationId xmlns:a16="http://schemas.microsoft.com/office/drawing/2014/main" id="{1997C448-EADC-42CC-82A9-0A880251462E}"/>
            </a:ext>
          </a:extLst>
        </xdr:cNvPr>
        <xdr:cNvCxnSpPr/>
      </xdr:nvCxnSpPr>
      <xdr:spPr>
        <a:xfrm>
          <a:off x="16929100" y="6390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156210</xdr:rowOff>
    </xdr:from>
    <xdr:to>
      <xdr:col>81</xdr:col>
      <xdr:colOff>44450</xdr:colOff>
      <xdr:row>39</xdr:row>
      <xdr:rowOff>17780</xdr:rowOff>
    </xdr:to>
    <xdr:cxnSp macro="">
      <xdr:nvCxnSpPr>
        <xdr:cNvPr id="387" name="直線コネクタ 386">
          <a:extLst>
            <a:ext uri="{FF2B5EF4-FFF2-40B4-BE49-F238E27FC236}">
              <a16:creationId xmlns:a16="http://schemas.microsoft.com/office/drawing/2014/main" id="{6D143848-0E10-4879-A4A3-0E60B1AB6508}"/>
            </a:ext>
          </a:extLst>
        </xdr:cNvPr>
        <xdr:cNvCxnSpPr/>
      </xdr:nvCxnSpPr>
      <xdr:spPr>
        <a:xfrm>
          <a:off x="16179800" y="667131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118110</xdr:rowOff>
    </xdr:from>
    <xdr:ext cx="762000" cy="259080"/>
    <xdr:sp macro="" textlink="">
      <xdr:nvSpPr>
        <xdr:cNvPr id="388" name="公債費負担の状況平均値テキスト">
          <a:extLst>
            <a:ext uri="{FF2B5EF4-FFF2-40B4-BE49-F238E27FC236}">
              <a16:creationId xmlns:a16="http://schemas.microsoft.com/office/drawing/2014/main" id="{859927D8-D3B1-4E75-ACD7-C4C874D3C2D3}"/>
            </a:ext>
          </a:extLst>
        </xdr:cNvPr>
        <xdr:cNvSpPr txBox="1"/>
      </xdr:nvSpPr>
      <xdr:spPr>
        <a:xfrm>
          <a:off x="17106900" y="7147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DD02AE5D-1D91-4355-9F09-34A657D7AAB1}"/>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92075</xdr:rowOff>
    </xdr:from>
    <xdr:to>
      <xdr:col>77</xdr:col>
      <xdr:colOff>44450</xdr:colOff>
      <xdr:row>38</xdr:row>
      <xdr:rowOff>156210</xdr:rowOff>
    </xdr:to>
    <xdr:cxnSp macro="">
      <xdr:nvCxnSpPr>
        <xdr:cNvPr id="390" name="直線コネクタ 389">
          <a:extLst>
            <a:ext uri="{FF2B5EF4-FFF2-40B4-BE49-F238E27FC236}">
              <a16:creationId xmlns:a16="http://schemas.microsoft.com/office/drawing/2014/main" id="{7F0A2EB2-D18F-472B-925D-E270E1A1C5C7}"/>
            </a:ext>
          </a:extLst>
        </xdr:cNvPr>
        <xdr:cNvCxnSpPr/>
      </xdr:nvCxnSpPr>
      <xdr:spPr>
        <a:xfrm>
          <a:off x="15290800" y="660717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154940</xdr:rowOff>
    </xdr:from>
    <xdr:to>
      <xdr:col>77</xdr:col>
      <xdr:colOff>95250</xdr:colOff>
      <xdr:row>42</xdr:row>
      <xdr:rowOff>84455</xdr:rowOff>
    </xdr:to>
    <xdr:sp macro="" textlink="">
      <xdr:nvSpPr>
        <xdr:cNvPr id="391" name="フローチャート: 判断 390">
          <a:extLst>
            <a:ext uri="{FF2B5EF4-FFF2-40B4-BE49-F238E27FC236}">
              <a16:creationId xmlns:a16="http://schemas.microsoft.com/office/drawing/2014/main" id="{C3CD280F-23EF-41E4-ADC3-BCB179E7F98E}"/>
            </a:ext>
          </a:extLst>
        </xdr:cNvPr>
        <xdr:cNvSpPr/>
      </xdr:nvSpPr>
      <xdr:spPr>
        <a:xfrm>
          <a:off x="16129000" y="7184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69215</xdr:rowOff>
    </xdr:from>
    <xdr:ext cx="736600" cy="259080"/>
    <xdr:sp macro="" textlink="">
      <xdr:nvSpPr>
        <xdr:cNvPr id="392" name="テキスト ボックス 391">
          <a:extLst>
            <a:ext uri="{FF2B5EF4-FFF2-40B4-BE49-F238E27FC236}">
              <a16:creationId xmlns:a16="http://schemas.microsoft.com/office/drawing/2014/main" id="{6C574E5B-980D-44B6-B7BB-176101EADD3F}"/>
            </a:ext>
          </a:extLst>
        </xdr:cNvPr>
        <xdr:cNvSpPr txBox="1"/>
      </xdr:nvSpPr>
      <xdr:spPr>
        <a:xfrm>
          <a:off x="15798800" y="72701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38</xdr:row>
      <xdr:rowOff>27305</xdr:rowOff>
    </xdr:from>
    <xdr:to>
      <xdr:col>72</xdr:col>
      <xdr:colOff>203200</xdr:colOff>
      <xdr:row>38</xdr:row>
      <xdr:rowOff>92075</xdr:rowOff>
    </xdr:to>
    <xdr:cxnSp macro="">
      <xdr:nvCxnSpPr>
        <xdr:cNvPr id="393" name="直線コネクタ 392">
          <a:extLst>
            <a:ext uri="{FF2B5EF4-FFF2-40B4-BE49-F238E27FC236}">
              <a16:creationId xmlns:a16="http://schemas.microsoft.com/office/drawing/2014/main" id="{BE37F634-E865-4BDD-BF2A-9EF908DAE321}"/>
            </a:ext>
          </a:extLst>
        </xdr:cNvPr>
        <xdr:cNvCxnSpPr/>
      </xdr:nvCxnSpPr>
      <xdr:spPr>
        <a:xfrm>
          <a:off x="14401800" y="6542405"/>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154940</xdr:rowOff>
    </xdr:from>
    <xdr:to>
      <xdr:col>73</xdr:col>
      <xdr:colOff>44450</xdr:colOff>
      <xdr:row>42</xdr:row>
      <xdr:rowOff>84455</xdr:rowOff>
    </xdr:to>
    <xdr:sp macro="" textlink="">
      <xdr:nvSpPr>
        <xdr:cNvPr id="394" name="フローチャート: 判断 393">
          <a:extLst>
            <a:ext uri="{FF2B5EF4-FFF2-40B4-BE49-F238E27FC236}">
              <a16:creationId xmlns:a16="http://schemas.microsoft.com/office/drawing/2014/main" id="{93994455-F326-4A07-86C3-FEFA0F5935E4}"/>
            </a:ext>
          </a:extLst>
        </xdr:cNvPr>
        <xdr:cNvSpPr/>
      </xdr:nvSpPr>
      <xdr:spPr>
        <a:xfrm>
          <a:off x="15240000" y="7184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69215</xdr:rowOff>
    </xdr:from>
    <xdr:ext cx="762000" cy="259080"/>
    <xdr:sp macro="" textlink="">
      <xdr:nvSpPr>
        <xdr:cNvPr id="395" name="テキスト ボックス 394">
          <a:extLst>
            <a:ext uri="{FF2B5EF4-FFF2-40B4-BE49-F238E27FC236}">
              <a16:creationId xmlns:a16="http://schemas.microsoft.com/office/drawing/2014/main" id="{C4F94338-0A68-4C39-8C31-38D29F629272}"/>
            </a:ext>
          </a:extLst>
        </xdr:cNvPr>
        <xdr:cNvSpPr txBox="1"/>
      </xdr:nvSpPr>
      <xdr:spPr>
        <a:xfrm>
          <a:off x="14909800" y="7270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37</xdr:row>
      <xdr:rowOff>134620</xdr:rowOff>
    </xdr:from>
    <xdr:to>
      <xdr:col>68</xdr:col>
      <xdr:colOff>152400</xdr:colOff>
      <xdr:row>38</xdr:row>
      <xdr:rowOff>27305</xdr:rowOff>
    </xdr:to>
    <xdr:cxnSp macro="">
      <xdr:nvCxnSpPr>
        <xdr:cNvPr id="396" name="直線コネクタ 395">
          <a:extLst>
            <a:ext uri="{FF2B5EF4-FFF2-40B4-BE49-F238E27FC236}">
              <a16:creationId xmlns:a16="http://schemas.microsoft.com/office/drawing/2014/main" id="{509197FF-F50F-408F-9CAD-076FB04C63B9}"/>
            </a:ext>
          </a:extLst>
        </xdr:cNvPr>
        <xdr:cNvCxnSpPr/>
      </xdr:nvCxnSpPr>
      <xdr:spPr>
        <a:xfrm>
          <a:off x="13512800" y="647827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C7CA39AB-BE74-46EB-A8C0-B246AD2DEA5E}"/>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60960</xdr:rowOff>
    </xdr:from>
    <xdr:ext cx="762000" cy="259080"/>
    <xdr:sp macro="" textlink="">
      <xdr:nvSpPr>
        <xdr:cNvPr id="398" name="テキスト ボックス 397">
          <a:extLst>
            <a:ext uri="{FF2B5EF4-FFF2-40B4-BE49-F238E27FC236}">
              <a16:creationId xmlns:a16="http://schemas.microsoft.com/office/drawing/2014/main" id="{31D40502-45B9-4684-ABAA-C8189ABE63EF}"/>
            </a:ext>
          </a:extLst>
        </xdr:cNvPr>
        <xdr:cNvSpPr txBox="1"/>
      </xdr:nvSpPr>
      <xdr:spPr>
        <a:xfrm>
          <a:off x="14020800" y="726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BF37DB43-E001-489B-88A3-DEE02EE5759E}"/>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85090</xdr:rowOff>
    </xdr:from>
    <xdr:ext cx="762000" cy="259080"/>
    <xdr:sp macro="" textlink="">
      <xdr:nvSpPr>
        <xdr:cNvPr id="400" name="テキスト ボックス 399">
          <a:extLst>
            <a:ext uri="{FF2B5EF4-FFF2-40B4-BE49-F238E27FC236}">
              <a16:creationId xmlns:a16="http://schemas.microsoft.com/office/drawing/2014/main" id="{39BFEE02-D488-4D86-B85E-3FF0848A51AA}"/>
            </a:ext>
          </a:extLst>
        </xdr:cNvPr>
        <xdr:cNvSpPr txBox="1"/>
      </xdr:nvSpPr>
      <xdr:spPr>
        <a:xfrm>
          <a:off x="13131800" y="728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958F5F7-A464-47C8-AC54-05BB9C83D46F}"/>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5034A0DE-91C4-4128-B348-484FC24ACD09}"/>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587BF53D-63EE-4DB4-AB4F-F52DCD954269}"/>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4" name="テキスト ボックス 403">
          <a:extLst>
            <a:ext uri="{FF2B5EF4-FFF2-40B4-BE49-F238E27FC236}">
              <a16:creationId xmlns:a16="http://schemas.microsoft.com/office/drawing/2014/main" id="{B6488555-CD40-4A6F-B191-5C6106E73B9B}"/>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5" name="テキスト ボックス 404">
          <a:extLst>
            <a:ext uri="{FF2B5EF4-FFF2-40B4-BE49-F238E27FC236}">
              <a16:creationId xmlns:a16="http://schemas.microsoft.com/office/drawing/2014/main" id="{9FC0C828-B926-4640-9AB0-AE988466176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38</xdr:row>
      <xdr:rowOff>137795</xdr:rowOff>
    </xdr:from>
    <xdr:to>
      <xdr:col>81</xdr:col>
      <xdr:colOff>95250</xdr:colOff>
      <xdr:row>39</xdr:row>
      <xdr:rowOff>67945</xdr:rowOff>
    </xdr:to>
    <xdr:sp macro="" textlink="">
      <xdr:nvSpPr>
        <xdr:cNvPr id="406" name="楕円 405">
          <a:extLst>
            <a:ext uri="{FF2B5EF4-FFF2-40B4-BE49-F238E27FC236}">
              <a16:creationId xmlns:a16="http://schemas.microsoft.com/office/drawing/2014/main" id="{0621A28B-9153-482D-8E1F-3B78774B77FA}"/>
            </a:ext>
          </a:extLst>
        </xdr:cNvPr>
        <xdr:cNvSpPr/>
      </xdr:nvSpPr>
      <xdr:spPr>
        <a:xfrm>
          <a:off x="169672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154940</xdr:rowOff>
    </xdr:from>
    <xdr:ext cx="762000" cy="256540"/>
    <xdr:sp macro="" textlink="">
      <xdr:nvSpPr>
        <xdr:cNvPr id="407" name="公債費負担の状況該当値テキスト">
          <a:extLst>
            <a:ext uri="{FF2B5EF4-FFF2-40B4-BE49-F238E27FC236}">
              <a16:creationId xmlns:a16="http://schemas.microsoft.com/office/drawing/2014/main" id="{6D1E75E4-09F8-4D2D-9CD4-533E441D24FD}"/>
            </a:ext>
          </a:extLst>
        </xdr:cNvPr>
        <xdr:cNvSpPr txBox="1"/>
      </xdr:nvSpPr>
      <xdr:spPr>
        <a:xfrm>
          <a:off x="17106900" y="64985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38</xdr:row>
      <xdr:rowOff>105410</xdr:rowOff>
    </xdr:from>
    <xdr:to>
      <xdr:col>77</xdr:col>
      <xdr:colOff>95250</xdr:colOff>
      <xdr:row>39</xdr:row>
      <xdr:rowOff>35560</xdr:rowOff>
    </xdr:to>
    <xdr:sp macro="" textlink="">
      <xdr:nvSpPr>
        <xdr:cNvPr id="408" name="楕円 407">
          <a:extLst>
            <a:ext uri="{FF2B5EF4-FFF2-40B4-BE49-F238E27FC236}">
              <a16:creationId xmlns:a16="http://schemas.microsoft.com/office/drawing/2014/main" id="{9A5D9FDF-3EF1-4140-A3C8-007ABDEB6324}"/>
            </a:ext>
          </a:extLst>
        </xdr:cNvPr>
        <xdr:cNvSpPr/>
      </xdr:nvSpPr>
      <xdr:spPr>
        <a:xfrm>
          <a:off x="16129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45720</xdr:rowOff>
    </xdr:from>
    <xdr:ext cx="736600" cy="259080"/>
    <xdr:sp macro="" textlink="">
      <xdr:nvSpPr>
        <xdr:cNvPr id="409" name="テキスト ボックス 408">
          <a:extLst>
            <a:ext uri="{FF2B5EF4-FFF2-40B4-BE49-F238E27FC236}">
              <a16:creationId xmlns:a16="http://schemas.microsoft.com/office/drawing/2014/main" id="{AEE43887-4518-434A-B528-5FC1BB8BEFC3}"/>
            </a:ext>
          </a:extLst>
        </xdr:cNvPr>
        <xdr:cNvSpPr txBox="1"/>
      </xdr:nvSpPr>
      <xdr:spPr>
        <a:xfrm>
          <a:off x="15798800" y="6389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41275</xdr:rowOff>
    </xdr:from>
    <xdr:to>
      <xdr:col>73</xdr:col>
      <xdr:colOff>44450</xdr:colOff>
      <xdr:row>38</xdr:row>
      <xdr:rowOff>143510</xdr:rowOff>
    </xdr:to>
    <xdr:sp macro="" textlink="">
      <xdr:nvSpPr>
        <xdr:cNvPr id="410" name="楕円 409">
          <a:extLst>
            <a:ext uri="{FF2B5EF4-FFF2-40B4-BE49-F238E27FC236}">
              <a16:creationId xmlns:a16="http://schemas.microsoft.com/office/drawing/2014/main" id="{D6B291BC-A01C-407E-9200-E04FB81FC5E9}"/>
            </a:ext>
          </a:extLst>
        </xdr:cNvPr>
        <xdr:cNvSpPr/>
      </xdr:nvSpPr>
      <xdr:spPr>
        <a:xfrm>
          <a:off x="15240000" y="6556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153035</xdr:rowOff>
    </xdr:from>
    <xdr:ext cx="762000" cy="259080"/>
    <xdr:sp macro="" textlink="">
      <xdr:nvSpPr>
        <xdr:cNvPr id="411" name="テキスト ボックス 410">
          <a:extLst>
            <a:ext uri="{FF2B5EF4-FFF2-40B4-BE49-F238E27FC236}">
              <a16:creationId xmlns:a16="http://schemas.microsoft.com/office/drawing/2014/main" id="{9B19328E-E489-48E7-8E62-4A99FD379FDF}"/>
            </a:ext>
          </a:extLst>
        </xdr:cNvPr>
        <xdr:cNvSpPr txBox="1"/>
      </xdr:nvSpPr>
      <xdr:spPr>
        <a:xfrm>
          <a:off x="14909800" y="63252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37</xdr:row>
      <xdr:rowOff>147955</xdr:rowOff>
    </xdr:from>
    <xdr:to>
      <xdr:col>68</xdr:col>
      <xdr:colOff>203200</xdr:colOff>
      <xdr:row>38</xdr:row>
      <xdr:rowOff>78105</xdr:rowOff>
    </xdr:to>
    <xdr:sp macro="" textlink="">
      <xdr:nvSpPr>
        <xdr:cNvPr id="412" name="楕円 411">
          <a:extLst>
            <a:ext uri="{FF2B5EF4-FFF2-40B4-BE49-F238E27FC236}">
              <a16:creationId xmlns:a16="http://schemas.microsoft.com/office/drawing/2014/main" id="{3C103A62-0859-4C6D-92E4-5ABBA87E1E41}"/>
            </a:ext>
          </a:extLst>
        </xdr:cNvPr>
        <xdr:cNvSpPr/>
      </xdr:nvSpPr>
      <xdr:spPr>
        <a:xfrm>
          <a:off x="14351000" y="649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88265</xdr:rowOff>
    </xdr:from>
    <xdr:ext cx="762000" cy="256540"/>
    <xdr:sp macro="" textlink="">
      <xdr:nvSpPr>
        <xdr:cNvPr id="413" name="テキスト ボックス 412">
          <a:extLst>
            <a:ext uri="{FF2B5EF4-FFF2-40B4-BE49-F238E27FC236}">
              <a16:creationId xmlns:a16="http://schemas.microsoft.com/office/drawing/2014/main" id="{B753C82A-623B-462E-BEA0-D592267B0FF7}"/>
            </a:ext>
          </a:extLst>
        </xdr:cNvPr>
        <xdr:cNvSpPr txBox="1"/>
      </xdr:nvSpPr>
      <xdr:spPr>
        <a:xfrm>
          <a:off x="14020800" y="62604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ja-JP" altLang="en-US" sz="1000" b="1">
              <a:solidFill>
                <a:srgbClr val="FF0000"/>
              </a:solidFill>
              <a:latin typeface="ＭＳ Ｐゴシック"/>
              <a:ea typeface="ＭＳ Ｐゴシック"/>
            </a:rPr>
            <a:t>△ </a:t>
          </a:r>
          <a:r>
            <a:rPr kumimoji="1" lang="en-US" altLang="ja-JP" sz="1000" b="1">
              <a:solidFill>
                <a:srgbClr val="FF0000"/>
              </a:solidFill>
              <a:latin typeface="ＭＳ Ｐゴシック"/>
              <a:ea typeface="ＭＳ Ｐゴシック"/>
            </a:rPr>
            <a:t>0.5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37</xdr:row>
      <xdr:rowOff>83820</xdr:rowOff>
    </xdr:from>
    <xdr:to>
      <xdr:col>64</xdr:col>
      <xdr:colOff>152400</xdr:colOff>
      <xdr:row>38</xdr:row>
      <xdr:rowOff>13970</xdr:rowOff>
    </xdr:to>
    <xdr:sp macro="" textlink="">
      <xdr:nvSpPr>
        <xdr:cNvPr id="414" name="楕円 413">
          <a:extLst>
            <a:ext uri="{FF2B5EF4-FFF2-40B4-BE49-F238E27FC236}">
              <a16:creationId xmlns:a16="http://schemas.microsoft.com/office/drawing/2014/main" id="{5065188D-2841-4B08-A742-40EF7905DB44}"/>
            </a:ext>
          </a:extLst>
        </xdr:cNvPr>
        <xdr:cNvSpPr/>
      </xdr:nvSpPr>
      <xdr:spPr>
        <a:xfrm>
          <a:off x="134620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24130</xdr:rowOff>
    </xdr:from>
    <xdr:ext cx="762000" cy="259080"/>
    <xdr:sp macro="" textlink="">
      <xdr:nvSpPr>
        <xdr:cNvPr id="415" name="テキスト ボックス 414">
          <a:extLst>
            <a:ext uri="{FF2B5EF4-FFF2-40B4-BE49-F238E27FC236}">
              <a16:creationId xmlns:a16="http://schemas.microsoft.com/office/drawing/2014/main" id="{AAB87EC3-EC1D-4301-927C-E14C9EFAED0D}"/>
            </a:ext>
          </a:extLst>
        </xdr:cNvPr>
        <xdr:cNvSpPr txBox="1"/>
      </xdr:nvSpPr>
      <xdr:spPr>
        <a:xfrm>
          <a:off x="13131800" y="6196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ja-JP" altLang="en-US" sz="1000" b="1">
              <a:solidFill>
                <a:srgbClr val="FF0000"/>
              </a:solidFill>
              <a:latin typeface="ＭＳ Ｐゴシック"/>
              <a:ea typeface="ＭＳ Ｐゴシック"/>
            </a:rPr>
            <a:t>△ </a:t>
          </a:r>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D7809E76-29AE-4E34-86FD-A7A3D1C406E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7" name="テキスト ボックス 416">
          <a:extLst>
            <a:ext uri="{FF2B5EF4-FFF2-40B4-BE49-F238E27FC236}">
              <a16:creationId xmlns:a16="http://schemas.microsoft.com/office/drawing/2014/main" id="{20F88D9C-26B7-42CC-A1CD-A31C3DAFD22E}"/>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8460" cy="358775"/>
    <xdr:sp macro="" textlink="">
      <xdr:nvSpPr>
        <xdr:cNvPr id="418" name="テキスト ボックス 417">
          <a:extLst>
            <a:ext uri="{FF2B5EF4-FFF2-40B4-BE49-F238E27FC236}">
              <a16:creationId xmlns:a16="http://schemas.microsoft.com/office/drawing/2014/main" id="{3356D7B5-5BCA-42CB-8341-BF5042923447}"/>
            </a:ext>
          </a:extLst>
        </xdr:cNvPr>
        <xdr:cNvSpPr txBox="1"/>
      </xdr:nvSpPr>
      <xdr:spPr>
        <a:xfrm>
          <a:off x="15324455" y="1543050"/>
          <a:ext cx="16484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D29681B6-0451-4EB6-90E3-7283BCD7E3B5}"/>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479ECE9C-758A-4DB7-BF43-5F4C77DE78BB}"/>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B70CC844-F02A-4C03-8793-EE49CCBBD24B}"/>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DF1C09FD-D03E-4B30-A287-99F737EFE254}"/>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8D7005C1-B2DC-44F5-8443-4932D41E2508}"/>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563F3B8-39CE-4CDB-A726-DBCFFA5478BB}"/>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604110B4-9F0D-4285-9169-30EB4DDD72C9}"/>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DB797F91-D2A2-470E-BF24-92BF0C0A599A}"/>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452733EF-46E6-472C-92AB-65CB859308F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BC1B3914-CD64-44B5-93D3-8097CD2437AF}"/>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dk1"/>
              </a:solidFill>
              <a:effectLst/>
              <a:uLnTx/>
              <a:uFillTx/>
              <a:latin typeface="ＭＳ Ｐゴシック"/>
              <a:ea typeface="ＭＳ Ｐゴシック"/>
              <a:cs typeface="+mn-cs"/>
            </a:rPr>
            <a:t>　</a:t>
          </a: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現時点において、一般会計が将来支払っていかなければならない負債等が財政を圧迫する可能性は非常に低い。</a:t>
          </a:r>
          <a:endParaRPr kumimoji="1"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今後も事務事業の効果や優先順位を精査するとともに、地方債の計画的な発行等により財政の健全化に努める。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22885"/>
    <xdr:sp macro="" textlink="">
      <xdr:nvSpPr>
        <xdr:cNvPr id="429" name="テキスト ボックス 428">
          <a:extLst>
            <a:ext uri="{FF2B5EF4-FFF2-40B4-BE49-F238E27FC236}">
              <a16:creationId xmlns:a16="http://schemas.microsoft.com/office/drawing/2014/main" id="{B5CB9155-6645-4FE1-B132-B386A29062C9}"/>
            </a:ext>
          </a:extLst>
        </xdr:cNvPr>
        <xdr:cNvSpPr txBox="1"/>
      </xdr:nvSpPr>
      <xdr:spPr>
        <a:xfrm>
          <a:off x="12788900" y="1778000"/>
          <a:ext cx="29845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BFB94C63-180F-4CD1-A59B-CCFB1EDC1928}"/>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31" name="テキスト ボックス 430">
          <a:extLst>
            <a:ext uri="{FF2B5EF4-FFF2-40B4-BE49-F238E27FC236}">
              <a16:creationId xmlns:a16="http://schemas.microsoft.com/office/drawing/2014/main" id="{D3C1CB78-9E5C-46C0-9746-A41D0F6BAEF7}"/>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32" name="直線コネクタ 431">
          <a:extLst>
            <a:ext uri="{FF2B5EF4-FFF2-40B4-BE49-F238E27FC236}">
              <a16:creationId xmlns:a16="http://schemas.microsoft.com/office/drawing/2014/main" id="{6C15F333-6FE0-4E10-9A67-9C450692DF93}"/>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6540"/>
    <xdr:sp macro="" textlink="">
      <xdr:nvSpPr>
        <xdr:cNvPr id="433" name="テキスト ボックス 432">
          <a:extLst>
            <a:ext uri="{FF2B5EF4-FFF2-40B4-BE49-F238E27FC236}">
              <a16:creationId xmlns:a16="http://schemas.microsoft.com/office/drawing/2014/main" id="{1DFB3FF4-9490-414E-893A-A15F4B035915}"/>
            </a:ext>
          </a:extLst>
        </xdr:cNvPr>
        <xdr:cNvSpPr txBox="1"/>
      </xdr:nvSpPr>
      <xdr:spPr>
        <a:xfrm>
          <a:off x="12065000" y="38944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34" name="直線コネクタ 433">
          <a:extLst>
            <a:ext uri="{FF2B5EF4-FFF2-40B4-BE49-F238E27FC236}">
              <a16:creationId xmlns:a16="http://schemas.microsoft.com/office/drawing/2014/main" id="{12D7499F-0E86-4E46-BBE6-D7B0AB79A6D2}"/>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6540"/>
    <xdr:sp macro="" textlink="">
      <xdr:nvSpPr>
        <xdr:cNvPr id="435" name="テキスト ボックス 434">
          <a:extLst>
            <a:ext uri="{FF2B5EF4-FFF2-40B4-BE49-F238E27FC236}">
              <a16:creationId xmlns:a16="http://schemas.microsoft.com/office/drawing/2014/main" id="{5D034E90-4D09-4B73-9B42-5E31C2BF8348}"/>
            </a:ext>
          </a:extLst>
        </xdr:cNvPr>
        <xdr:cNvSpPr txBox="1"/>
      </xdr:nvSpPr>
      <xdr:spPr>
        <a:xfrm>
          <a:off x="12065000" y="354965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6" name="直線コネクタ 435">
          <a:extLst>
            <a:ext uri="{FF2B5EF4-FFF2-40B4-BE49-F238E27FC236}">
              <a16:creationId xmlns:a16="http://schemas.microsoft.com/office/drawing/2014/main" id="{4A245E93-016B-4A04-8ECB-ACE532970C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7" name="テキスト ボックス 436">
          <a:extLst>
            <a:ext uri="{FF2B5EF4-FFF2-40B4-BE49-F238E27FC236}">
              <a16:creationId xmlns:a16="http://schemas.microsoft.com/office/drawing/2014/main" id="{111B607F-3E17-4DF9-94C5-FFC2F01221E7}"/>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8" name="直線コネクタ 437">
          <a:extLst>
            <a:ext uri="{FF2B5EF4-FFF2-40B4-BE49-F238E27FC236}">
              <a16:creationId xmlns:a16="http://schemas.microsoft.com/office/drawing/2014/main" id="{AF6D34C8-2D2A-45E1-A219-901CBA6C8D22}"/>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9" name="テキスト ボックス 438">
          <a:extLst>
            <a:ext uri="{FF2B5EF4-FFF2-40B4-BE49-F238E27FC236}">
              <a16:creationId xmlns:a16="http://schemas.microsoft.com/office/drawing/2014/main" id="{7654412E-EE9D-4AF9-9BA5-8409115E32E4}"/>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40" name="直線コネクタ 439">
          <a:extLst>
            <a:ext uri="{FF2B5EF4-FFF2-40B4-BE49-F238E27FC236}">
              <a16:creationId xmlns:a16="http://schemas.microsoft.com/office/drawing/2014/main" id="{DE1EA624-20E0-4354-BAAE-170618A8D6D1}"/>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41" name="テキスト ボックス 440">
          <a:extLst>
            <a:ext uri="{FF2B5EF4-FFF2-40B4-BE49-F238E27FC236}">
              <a16:creationId xmlns:a16="http://schemas.microsoft.com/office/drawing/2014/main" id="{3D384F9E-56F2-42BE-9AD9-B1F26306867A}"/>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42" name="直線コネクタ 441">
          <a:extLst>
            <a:ext uri="{FF2B5EF4-FFF2-40B4-BE49-F238E27FC236}">
              <a16:creationId xmlns:a16="http://schemas.microsoft.com/office/drawing/2014/main" id="{7BC60122-A58F-421D-AC29-9D0F08B13076}"/>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43" name="テキスト ボックス 442">
          <a:extLst>
            <a:ext uri="{FF2B5EF4-FFF2-40B4-BE49-F238E27FC236}">
              <a16:creationId xmlns:a16="http://schemas.microsoft.com/office/drawing/2014/main" id="{7B293280-6C2F-4914-84DE-FAD02BDABB7F}"/>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5B16E03E-BD27-46DD-9E9F-6586AF5D284A}"/>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21E9592A-0812-417F-BA8B-B1AD501FEF6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71755</xdr:rowOff>
    </xdr:to>
    <xdr:cxnSp macro="">
      <xdr:nvCxnSpPr>
        <xdr:cNvPr id="446" name="直線コネクタ 445">
          <a:extLst>
            <a:ext uri="{FF2B5EF4-FFF2-40B4-BE49-F238E27FC236}">
              <a16:creationId xmlns:a16="http://schemas.microsoft.com/office/drawing/2014/main" id="{36B9560D-73A6-44B8-B1A6-5F2666DCB096}"/>
            </a:ext>
          </a:extLst>
        </xdr:cNvPr>
        <xdr:cNvCxnSpPr/>
      </xdr:nvCxnSpPr>
      <xdr:spPr>
        <a:xfrm flipV="1">
          <a:off x="17018000" y="2313305"/>
          <a:ext cx="0" cy="15303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43815</xdr:rowOff>
    </xdr:from>
    <xdr:ext cx="762000" cy="256540"/>
    <xdr:sp macro="" textlink="">
      <xdr:nvSpPr>
        <xdr:cNvPr id="447" name="将来負担の状況最小値テキスト">
          <a:extLst>
            <a:ext uri="{FF2B5EF4-FFF2-40B4-BE49-F238E27FC236}">
              <a16:creationId xmlns:a16="http://schemas.microsoft.com/office/drawing/2014/main" id="{A31E9ABE-E545-4283-8989-19CE069BEA8C}"/>
            </a:ext>
          </a:extLst>
        </xdr:cNvPr>
        <xdr:cNvSpPr txBox="1"/>
      </xdr:nvSpPr>
      <xdr:spPr>
        <a:xfrm>
          <a:off x="17106900" y="38157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71755</xdr:rowOff>
    </xdr:from>
    <xdr:to>
      <xdr:col>81</xdr:col>
      <xdr:colOff>133350</xdr:colOff>
      <xdr:row>22</xdr:row>
      <xdr:rowOff>71755</xdr:rowOff>
    </xdr:to>
    <xdr:cxnSp macro="">
      <xdr:nvCxnSpPr>
        <xdr:cNvPr id="448" name="直線コネクタ 447">
          <a:extLst>
            <a:ext uri="{FF2B5EF4-FFF2-40B4-BE49-F238E27FC236}">
              <a16:creationId xmlns:a16="http://schemas.microsoft.com/office/drawing/2014/main" id="{DBE5A5D4-4B17-4EAA-B0C1-8D3A099852F8}"/>
            </a:ext>
          </a:extLst>
        </xdr:cNvPr>
        <xdr:cNvCxnSpPr/>
      </xdr:nvCxnSpPr>
      <xdr:spPr>
        <a:xfrm>
          <a:off x="16929100" y="3843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120650</xdr:rowOff>
    </xdr:from>
    <xdr:ext cx="762000" cy="256540"/>
    <xdr:sp macro="" textlink="">
      <xdr:nvSpPr>
        <xdr:cNvPr id="449" name="将来負担の状況最大値テキスト">
          <a:extLst>
            <a:ext uri="{FF2B5EF4-FFF2-40B4-BE49-F238E27FC236}">
              <a16:creationId xmlns:a16="http://schemas.microsoft.com/office/drawing/2014/main" id="{22D2AD0F-5436-4526-9AFA-0C8B31A44EC7}"/>
            </a:ext>
          </a:extLst>
        </xdr:cNvPr>
        <xdr:cNvSpPr txBox="1"/>
      </xdr:nvSpPr>
      <xdr:spPr>
        <a:xfrm>
          <a:off x="17106900" y="20066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50" name="直線コネクタ 449">
          <a:extLst>
            <a:ext uri="{FF2B5EF4-FFF2-40B4-BE49-F238E27FC236}">
              <a16:creationId xmlns:a16="http://schemas.microsoft.com/office/drawing/2014/main" id="{F45A8EED-2AFD-4808-9F6E-14B44B7923F3}"/>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xdr:rowOff>
    </xdr:from>
    <xdr:ext cx="762000" cy="256540"/>
    <xdr:sp macro="" textlink="">
      <xdr:nvSpPr>
        <xdr:cNvPr id="451" name="将来負担の状況平均値テキスト">
          <a:extLst>
            <a:ext uri="{FF2B5EF4-FFF2-40B4-BE49-F238E27FC236}">
              <a16:creationId xmlns:a16="http://schemas.microsoft.com/office/drawing/2014/main" id="{4DBF76D8-E603-4335-B59A-087291D2B730}"/>
            </a:ext>
          </a:extLst>
        </xdr:cNvPr>
        <xdr:cNvSpPr txBox="1"/>
      </xdr:nvSpPr>
      <xdr:spPr>
        <a:xfrm>
          <a:off x="17106900" y="223520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33655</xdr:rowOff>
    </xdr:from>
    <xdr:to>
      <xdr:col>81</xdr:col>
      <xdr:colOff>95250</xdr:colOff>
      <xdr:row>13</xdr:row>
      <xdr:rowOff>135255</xdr:rowOff>
    </xdr:to>
    <xdr:sp macro="" textlink="">
      <xdr:nvSpPr>
        <xdr:cNvPr id="452" name="フローチャート: 判断 451">
          <a:extLst>
            <a:ext uri="{FF2B5EF4-FFF2-40B4-BE49-F238E27FC236}">
              <a16:creationId xmlns:a16="http://schemas.microsoft.com/office/drawing/2014/main" id="{37D1FFCB-0F9D-4381-A236-51A5219CE645}"/>
            </a:ext>
          </a:extLst>
        </xdr:cNvPr>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53" name="フローチャート: 判断 452">
          <a:extLst>
            <a:ext uri="{FF2B5EF4-FFF2-40B4-BE49-F238E27FC236}">
              <a16:creationId xmlns:a16="http://schemas.microsoft.com/office/drawing/2014/main" id="{F4AAEDA4-EFC9-4CF4-A806-43C13E7C4F5E}"/>
            </a:ext>
          </a:extLst>
        </xdr:cNvPr>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6540"/>
    <xdr:sp macro="" textlink="">
      <xdr:nvSpPr>
        <xdr:cNvPr id="454" name="テキスト ボックス 453">
          <a:extLst>
            <a:ext uri="{FF2B5EF4-FFF2-40B4-BE49-F238E27FC236}">
              <a16:creationId xmlns:a16="http://schemas.microsoft.com/office/drawing/2014/main" id="{B1613A9A-201F-4EC7-8706-873699A49F8C}"/>
            </a:ext>
          </a:extLst>
        </xdr:cNvPr>
        <xdr:cNvSpPr txBox="1"/>
      </xdr:nvSpPr>
      <xdr:spPr>
        <a:xfrm>
          <a:off x="15798800" y="203136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33655</xdr:rowOff>
    </xdr:from>
    <xdr:to>
      <xdr:col>73</xdr:col>
      <xdr:colOff>44450</xdr:colOff>
      <xdr:row>13</xdr:row>
      <xdr:rowOff>135255</xdr:rowOff>
    </xdr:to>
    <xdr:sp macro="" textlink="">
      <xdr:nvSpPr>
        <xdr:cNvPr id="455" name="フローチャート: 判断 454">
          <a:extLst>
            <a:ext uri="{FF2B5EF4-FFF2-40B4-BE49-F238E27FC236}">
              <a16:creationId xmlns:a16="http://schemas.microsoft.com/office/drawing/2014/main" id="{E060E5C5-1223-4E42-A5A5-3A5D0C3C5D9F}"/>
            </a:ext>
          </a:extLst>
        </xdr:cNvPr>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145415</xdr:rowOff>
    </xdr:from>
    <xdr:ext cx="762000" cy="256540"/>
    <xdr:sp macro="" textlink="">
      <xdr:nvSpPr>
        <xdr:cNvPr id="456" name="テキスト ボックス 455">
          <a:extLst>
            <a:ext uri="{FF2B5EF4-FFF2-40B4-BE49-F238E27FC236}">
              <a16:creationId xmlns:a16="http://schemas.microsoft.com/office/drawing/2014/main" id="{3C50445B-9C4E-4FF2-9F25-C14674F19292}"/>
            </a:ext>
          </a:extLst>
        </xdr:cNvPr>
        <xdr:cNvSpPr txBox="1"/>
      </xdr:nvSpPr>
      <xdr:spPr>
        <a:xfrm>
          <a:off x="14909800" y="20313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33655</xdr:rowOff>
    </xdr:from>
    <xdr:to>
      <xdr:col>68</xdr:col>
      <xdr:colOff>203200</xdr:colOff>
      <xdr:row>13</xdr:row>
      <xdr:rowOff>135255</xdr:rowOff>
    </xdr:to>
    <xdr:sp macro="" textlink="">
      <xdr:nvSpPr>
        <xdr:cNvPr id="457" name="フローチャート: 判断 456">
          <a:extLst>
            <a:ext uri="{FF2B5EF4-FFF2-40B4-BE49-F238E27FC236}">
              <a16:creationId xmlns:a16="http://schemas.microsoft.com/office/drawing/2014/main" id="{DA3C49CD-CABE-41F6-B3BB-05B174DF6FAD}"/>
            </a:ext>
          </a:extLst>
        </xdr:cNvPr>
        <xdr:cNvSpPr/>
      </xdr:nvSpPr>
      <xdr:spPr>
        <a:xfrm>
          <a:off x="14351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145415</xdr:rowOff>
    </xdr:from>
    <xdr:ext cx="762000" cy="256540"/>
    <xdr:sp macro="" textlink="">
      <xdr:nvSpPr>
        <xdr:cNvPr id="458" name="テキスト ボックス 457">
          <a:extLst>
            <a:ext uri="{FF2B5EF4-FFF2-40B4-BE49-F238E27FC236}">
              <a16:creationId xmlns:a16="http://schemas.microsoft.com/office/drawing/2014/main" id="{61D8FD09-8500-474F-BA52-19EB2E9D815F}"/>
            </a:ext>
          </a:extLst>
        </xdr:cNvPr>
        <xdr:cNvSpPr txBox="1"/>
      </xdr:nvSpPr>
      <xdr:spPr>
        <a:xfrm>
          <a:off x="14020800" y="20313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94615</xdr:rowOff>
    </xdr:from>
    <xdr:to>
      <xdr:col>64</xdr:col>
      <xdr:colOff>152400</xdr:colOff>
      <xdr:row>15</xdr:row>
      <xdr:rowOff>24765</xdr:rowOff>
    </xdr:to>
    <xdr:sp macro="" textlink="">
      <xdr:nvSpPr>
        <xdr:cNvPr id="459" name="フローチャート: 判断 458">
          <a:extLst>
            <a:ext uri="{FF2B5EF4-FFF2-40B4-BE49-F238E27FC236}">
              <a16:creationId xmlns:a16="http://schemas.microsoft.com/office/drawing/2014/main" id="{C03038F2-706D-4DB4-AADF-D6E03C22C186}"/>
            </a:ext>
          </a:extLst>
        </xdr:cNvPr>
        <xdr:cNvSpPr/>
      </xdr:nvSpPr>
      <xdr:spPr>
        <a:xfrm>
          <a:off x="13462000" y="249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34925</xdr:rowOff>
    </xdr:from>
    <xdr:ext cx="762000" cy="259080"/>
    <xdr:sp macro="" textlink="">
      <xdr:nvSpPr>
        <xdr:cNvPr id="460" name="テキスト ボックス 459">
          <a:extLst>
            <a:ext uri="{FF2B5EF4-FFF2-40B4-BE49-F238E27FC236}">
              <a16:creationId xmlns:a16="http://schemas.microsoft.com/office/drawing/2014/main" id="{23209023-FE5F-47A7-8351-2F2144D71E9D}"/>
            </a:ext>
          </a:extLst>
        </xdr:cNvPr>
        <xdr:cNvSpPr txBox="1"/>
      </xdr:nvSpPr>
      <xdr:spPr>
        <a:xfrm>
          <a:off x="13131800" y="2263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1" name="テキスト ボックス 460">
          <a:extLst>
            <a:ext uri="{FF2B5EF4-FFF2-40B4-BE49-F238E27FC236}">
              <a16:creationId xmlns:a16="http://schemas.microsoft.com/office/drawing/2014/main" id="{1338926B-819C-478D-AAC7-5208B0220D34}"/>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2" name="テキスト ボックス 461">
          <a:extLst>
            <a:ext uri="{FF2B5EF4-FFF2-40B4-BE49-F238E27FC236}">
              <a16:creationId xmlns:a16="http://schemas.microsoft.com/office/drawing/2014/main" id="{428AA37D-CAC5-47AA-B603-9F59420141A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F76C7347-F752-458B-8B53-033BA533D3F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4" name="テキスト ボックス 463">
          <a:extLst>
            <a:ext uri="{FF2B5EF4-FFF2-40B4-BE49-F238E27FC236}">
              <a16:creationId xmlns:a16="http://schemas.microsoft.com/office/drawing/2014/main" id="{AE9873FE-B793-4FB5-BEAD-28361A9D48B4}"/>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5" name="テキスト ボックス 464">
          <a:extLst>
            <a:ext uri="{FF2B5EF4-FFF2-40B4-BE49-F238E27FC236}">
              <a16:creationId xmlns:a16="http://schemas.microsoft.com/office/drawing/2014/main" id="{5A40F2FE-F278-4CFA-845B-947941B4D5F8}"/>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DCD35A11-242C-49D5-B4FD-F3B89E00929A}"/>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9783E776-21B3-45E1-B5E9-779614EA568C}"/>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ECA1711B-5404-4799-A589-8061049050E9}"/>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4F26920B-C796-440C-9C18-63221A9F3FD6}"/>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京都府久御山町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106CAA6B-82B4-43B3-AD8D-0394BC53CBE1}"/>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D54BD16C-FEB1-4672-AF0A-F11EBE2ACBB5}"/>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6D70E13C-9F55-4746-A37A-1ADF3389E612}"/>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F3F9FAB8-5163-4AC5-95DF-BC17F53FE3CE}"/>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C865018D-0646-4E76-B0D6-687E7D6B0D2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66891908-A57F-46EF-9542-68114995D067}"/>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7183557D-0B82-48C0-9835-F27BE5F04FCD}"/>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15,231
14,073
13.86
9,942,917
9,368,948
513,057
5,730,055
3,345,475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588E7B44-3E4D-48AC-BB20-E31924D20C12}"/>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F2900900-8943-4A10-94BC-0F06EF2A3364}"/>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7216925A-F67F-4B72-A704-1E3D6CD31D1D}"/>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78BE0E4C-E989-456D-870C-B9B9821D3F11}"/>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19973F24-5F83-4831-99EA-5CC2BFF14BFC}"/>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1C9577F8-9C93-4F28-A7CE-7F5EF1123A3B}"/>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A9F42E90-4538-42AD-817A-E7B5AE3129E4}"/>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4E508FAF-F109-4B78-9B38-1665508D58B2}"/>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FBD0C31C-B13B-468D-AF15-33D539B342DF}"/>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E95B2B60-308B-4306-A968-B7113FFEDF7C}"/>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122FF40A-1243-4D16-ABC7-16F67C482CD3}"/>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A67FA504-14A5-4945-95E1-A3268E2E5723}"/>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B36EDC17-632B-4C6E-9BA4-1C3D2ADABD27}"/>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E36F02DF-2DE0-494A-9618-9E19F3541FE4}"/>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F4AC2E45-C137-4998-B9E2-D941664674B4}"/>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674822B6-F596-476A-B4C5-8715892516D2}"/>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B943D9CE-FB7F-42C9-998B-37D43492DAE3}"/>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810" cy="256540"/>
    <xdr:sp macro="" textlink="">
      <xdr:nvSpPr>
        <xdr:cNvPr id="30" name="テキスト ボックス 29">
          <a:extLst>
            <a:ext uri="{FF2B5EF4-FFF2-40B4-BE49-F238E27FC236}">
              <a16:creationId xmlns:a16="http://schemas.microsoft.com/office/drawing/2014/main" id="{4CFCD88B-D5CF-4AAB-8F2C-8304911534A6}"/>
            </a:ext>
          </a:extLst>
        </xdr:cNvPr>
        <xdr:cNvSpPr txBox="1"/>
      </xdr:nvSpPr>
      <xdr:spPr>
        <a:xfrm>
          <a:off x="698500" y="3492500"/>
          <a:ext cx="889381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930" cy="256540"/>
    <xdr:sp macro="" textlink="">
      <xdr:nvSpPr>
        <xdr:cNvPr id="31" name="テキスト ボックス 30">
          <a:extLst>
            <a:ext uri="{FF2B5EF4-FFF2-40B4-BE49-F238E27FC236}">
              <a16:creationId xmlns:a16="http://schemas.microsoft.com/office/drawing/2014/main" id="{37ED7B7F-3FAF-4379-B77B-DB84CE8BC677}"/>
            </a:ext>
          </a:extLst>
        </xdr:cNvPr>
        <xdr:cNvSpPr txBox="1"/>
      </xdr:nvSpPr>
      <xdr:spPr>
        <a:xfrm>
          <a:off x="698500" y="3746500"/>
          <a:ext cx="60439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965" cy="259080"/>
    <xdr:sp macro="" textlink="">
      <xdr:nvSpPr>
        <xdr:cNvPr id="32" name="テキスト ボックス 31">
          <a:extLst>
            <a:ext uri="{FF2B5EF4-FFF2-40B4-BE49-F238E27FC236}">
              <a16:creationId xmlns:a16="http://schemas.microsoft.com/office/drawing/2014/main" id="{A53C5D0E-B7B6-4BBF-9DCF-7FFD29D6CD1A}"/>
            </a:ext>
          </a:extLst>
        </xdr:cNvPr>
        <xdr:cNvSpPr txBox="1"/>
      </xdr:nvSpPr>
      <xdr:spPr>
        <a:xfrm>
          <a:off x="698500" y="4000500"/>
          <a:ext cx="8228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2245" cy="259080"/>
    <xdr:sp macro="" textlink="">
      <xdr:nvSpPr>
        <xdr:cNvPr id="33" name="テキスト ボックス 32">
          <a:extLst>
            <a:ext uri="{FF2B5EF4-FFF2-40B4-BE49-F238E27FC236}">
              <a16:creationId xmlns:a16="http://schemas.microsoft.com/office/drawing/2014/main" id="{397A74F2-9E2F-427F-8EE0-D40D65FD88FB}"/>
            </a:ext>
          </a:extLst>
        </xdr:cNvPr>
        <xdr:cNvSpPr txBox="1"/>
      </xdr:nvSpPr>
      <xdr:spPr>
        <a:xfrm>
          <a:off x="698500" y="4254500"/>
          <a:ext cx="182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78F1201-B1E0-4FF8-87D5-8273D2A1C076}"/>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83728FC9-556F-4829-90A9-71BF7AEF163B}"/>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5A3D70FC-2DBB-4D9C-A540-B8DBD8450421}"/>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1CEC0C64-0F69-46C9-A2B3-DC941B65182B}"/>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3E76C544-ADF1-4DB8-995F-55C0169506C7}"/>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94961CD5-E5C3-40CE-BFA8-07E2BFC6FD09}"/>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BB81EABF-7CC7-43AA-B0A1-1005EA8200A8}"/>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21AC10F8-0766-4C35-BF1B-52ACF6796DF4}"/>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B548A93B-27AB-4E7D-BA66-13C459C71085}"/>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C396C54F-9A4C-455C-BAD4-0C302078BB44}"/>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B32D86D6-AF70-4302-A90E-B10F9CD222DB}"/>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前年度より2.2ポイント増の41.1％となっているが、令和2年度から大きく増となっている。その主な要因は、会計年度任用職員に係る人件費の増によるものである。</a:t>
          </a:r>
        </a:p>
        <a:p>
          <a:r>
            <a:rPr kumimoji="1" lang="ja-JP" altLang="en-US" sz="1200">
              <a:latin typeface="ＭＳ Ｐゴシック"/>
              <a:ea typeface="ＭＳ Ｐゴシック"/>
            </a:rPr>
            <a:t>　また、類似団体内平均値と比べると16.6ポイント上回っているが、主な要因は、常備消防の単独設置及び３つの町立こども園の運営によるものである。</a:t>
          </a:r>
        </a:p>
        <a:p>
          <a:r>
            <a:rPr kumimoji="1" lang="ja-JP" altLang="en-US" sz="1200">
              <a:latin typeface="ＭＳ Ｐゴシック"/>
              <a:ea typeface="ＭＳ Ｐゴシック"/>
            </a:rPr>
            <a:t>　「第７次行政改革大綱」に基づき、定員管理の適正化に努める。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5910" cy="225425"/>
    <xdr:sp macro="" textlink="">
      <xdr:nvSpPr>
        <xdr:cNvPr id="45" name="テキスト ボックス 44">
          <a:extLst>
            <a:ext uri="{FF2B5EF4-FFF2-40B4-BE49-F238E27FC236}">
              <a16:creationId xmlns:a16="http://schemas.microsoft.com/office/drawing/2014/main" id="{E7F447BE-B17E-4BEB-A089-B14AF7EFEB15}"/>
            </a:ext>
          </a:extLst>
        </xdr:cNvPr>
        <xdr:cNvSpPr txBox="1"/>
      </xdr:nvSpPr>
      <xdr:spPr>
        <a:xfrm>
          <a:off x="72390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9822CA2-FC90-47C1-B4D3-286377A0929A}"/>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5460" cy="256540"/>
    <xdr:sp macro="" textlink="">
      <xdr:nvSpPr>
        <xdr:cNvPr id="47" name="テキスト ボックス 46">
          <a:extLst>
            <a:ext uri="{FF2B5EF4-FFF2-40B4-BE49-F238E27FC236}">
              <a16:creationId xmlns:a16="http://schemas.microsoft.com/office/drawing/2014/main" id="{0BEE0D7F-6740-49DE-BC80-30FA2F271E6A}"/>
            </a:ext>
          </a:extLst>
        </xdr:cNvPr>
        <xdr:cNvSpPr txBox="1"/>
      </xdr:nvSpPr>
      <xdr:spPr>
        <a:xfrm>
          <a:off x="25400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3506153F-754A-4968-A4D2-CBA14AAE3972}"/>
            </a:ext>
          </a:extLst>
        </xdr:cNvPr>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5460" cy="256540"/>
    <xdr:sp macro="" textlink="">
      <xdr:nvSpPr>
        <xdr:cNvPr id="49" name="テキスト ボックス 48">
          <a:extLst>
            <a:ext uri="{FF2B5EF4-FFF2-40B4-BE49-F238E27FC236}">
              <a16:creationId xmlns:a16="http://schemas.microsoft.com/office/drawing/2014/main" id="{356C3D86-2B4B-4BBD-A3FF-689C22C2CF38}"/>
            </a:ext>
          </a:extLst>
        </xdr:cNvPr>
        <xdr:cNvSpPr txBox="1"/>
      </xdr:nvSpPr>
      <xdr:spPr>
        <a:xfrm>
          <a:off x="254000" y="6957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3E359839-7A3A-42CB-8471-1CA23AF96594}"/>
            </a:ext>
          </a:extLst>
        </xdr:cNvPr>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5460" cy="256540"/>
    <xdr:sp macro="" textlink="">
      <xdr:nvSpPr>
        <xdr:cNvPr id="51" name="テキスト ボックス 50">
          <a:extLst>
            <a:ext uri="{FF2B5EF4-FFF2-40B4-BE49-F238E27FC236}">
              <a16:creationId xmlns:a16="http://schemas.microsoft.com/office/drawing/2014/main" id="{D02A64FE-5916-45DD-88E2-D9BC74C5E929}"/>
            </a:ext>
          </a:extLst>
        </xdr:cNvPr>
        <xdr:cNvSpPr txBox="1"/>
      </xdr:nvSpPr>
      <xdr:spPr>
        <a:xfrm>
          <a:off x="254000" y="6499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7471BC39-D11C-45EF-80B1-3929EE5AEA6C}"/>
            </a:ext>
          </a:extLst>
        </xdr:cNvPr>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5460" cy="256540"/>
    <xdr:sp macro="" textlink="">
      <xdr:nvSpPr>
        <xdr:cNvPr id="53" name="テキスト ボックス 52">
          <a:extLst>
            <a:ext uri="{FF2B5EF4-FFF2-40B4-BE49-F238E27FC236}">
              <a16:creationId xmlns:a16="http://schemas.microsoft.com/office/drawing/2014/main" id="{D130855C-FD9E-48C1-B459-E733F839FB1B}"/>
            </a:ext>
          </a:extLst>
        </xdr:cNvPr>
        <xdr:cNvSpPr txBox="1"/>
      </xdr:nvSpPr>
      <xdr:spPr>
        <a:xfrm>
          <a:off x="254000" y="6042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176315FE-AAB1-461B-96E8-28DB192E3F24}"/>
            </a:ext>
          </a:extLst>
        </xdr:cNvPr>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5460" cy="256540"/>
    <xdr:sp macro="" textlink="">
      <xdr:nvSpPr>
        <xdr:cNvPr id="55" name="テキスト ボックス 54">
          <a:extLst>
            <a:ext uri="{FF2B5EF4-FFF2-40B4-BE49-F238E27FC236}">
              <a16:creationId xmlns:a16="http://schemas.microsoft.com/office/drawing/2014/main" id="{6654A3B9-DFF3-414F-9AA5-01A1B787F40D}"/>
            </a:ext>
          </a:extLst>
        </xdr:cNvPr>
        <xdr:cNvSpPr txBox="1"/>
      </xdr:nvSpPr>
      <xdr:spPr>
        <a:xfrm>
          <a:off x="254000" y="5585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3D015B4C-4782-485E-9DE6-1D35E775920E}"/>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5460" cy="256540"/>
    <xdr:sp macro="" textlink="">
      <xdr:nvSpPr>
        <xdr:cNvPr id="57" name="テキスト ボックス 56">
          <a:extLst>
            <a:ext uri="{FF2B5EF4-FFF2-40B4-BE49-F238E27FC236}">
              <a16:creationId xmlns:a16="http://schemas.microsoft.com/office/drawing/2014/main" id="{740901DC-9178-41D8-B5E3-FEC69C5485D5}"/>
            </a:ext>
          </a:extLst>
        </xdr:cNvPr>
        <xdr:cNvSpPr txBox="1"/>
      </xdr:nvSpPr>
      <xdr:spPr>
        <a:xfrm>
          <a:off x="254000" y="5128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F8281681-977A-4E89-BC9F-B790DC2943A8}"/>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158750</xdr:rowOff>
    </xdr:from>
    <xdr:to>
      <xdr:col>24</xdr:col>
      <xdr:colOff>25400</xdr:colOff>
      <xdr:row>41</xdr:row>
      <xdr:rowOff>120650</xdr:rowOff>
    </xdr:to>
    <xdr:cxnSp macro="">
      <xdr:nvCxnSpPr>
        <xdr:cNvPr id="59" name="直線コネクタ 58">
          <a:extLst>
            <a:ext uri="{FF2B5EF4-FFF2-40B4-BE49-F238E27FC236}">
              <a16:creationId xmlns:a16="http://schemas.microsoft.com/office/drawing/2014/main" id="{39EFE774-1986-4356-B04C-E9CEC34AD16E}"/>
            </a:ext>
          </a:extLst>
        </xdr:cNvPr>
        <xdr:cNvCxnSpPr/>
      </xdr:nvCxnSpPr>
      <xdr:spPr>
        <a:xfrm flipV="1">
          <a:off x="4826000" y="5988050"/>
          <a:ext cx="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92075</xdr:rowOff>
    </xdr:from>
    <xdr:ext cx="762000" cy="259080"/>
    <xdr:sp macro="" textlink="">
      <xdr:nvSpPr>
        <xdr:cNvPr id="60" name="人件費最小値テキスト">
          <a:extLst>
            <a:ext uri="{FF2B5EF4-FFF2-40B4-BE49-F238E27FC236}">
              <a16:creationId xmlns:a16="http://schemas.microsoft.com/office/drawing/2014/main" id="{AC4067C0-BA7E-4998-BDE1-2006C3EA2585}"/>
            </a:ext>
          </a:extLst>
        </xdr:cNvPr>
        <xdr:cNvSpPr txBox="1"/>
      </xdr:nvSpPr>
      <xdr:spPr>
        <a:xfrm>
          <a:off x="4914900" y="7121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41.1</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120650</xdr:rowOff>
    </xdr:from>
    <xdr:to>
      <xdr:col>24</xdr:col>
      <xdr:colOff>114300</xdr:colOff>
      <xdr:row>41</xdr:row>
      <xdr:rowOff>120650</xdr:rowOff>
    </xdr:to>
    <xdr:cxnSp macro="">
      <xdr:nvCxnSpPr>
        <xdr:cNvPr id="61" name="直線コネクタ 60">
          <a:extLst>
            <a:ext uri="{FF2B5EF4-FFF2-40B4-BE49-F238E27FC236}">
              <a16:creationId xmlns:a16="http://schemas.microsoft.com/office/drawing/2014/main" id="{D7CA92DD-A847-4FD7-A043-F1D71054DFCD}"/>
            </a:ext>
          </a:extLst>
        </xdr:cNvPr>
        <xdr:cNvCxnSpPr/>
      </xdr:nvCxnSpPr>
      <xdr:spPr>
        <a:xfrm>
          <a:off x="4737100" y="715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73660</xdr:rowOff>
    </xdr:from>
    <xdr:ext cx="762000" cy="259080"/>
    <xdr:sp macro="" textlink="">
      <xdr:nvSpPr>
        <xdr:cNvPr id="62" name="人件費最大値テキスト">
          <a:extLst>
            <a:ext uri="{FF2B5EF4-FFF2-40B4-BE49-F238E27FC236}">
              <a16:creationId xmlns:a16="http://schemas.microsoft.com/office/drawing/2014/main" id="{98CB6038-C344-43A0-931E-D37428BACE42}"/>
            </a:ext>
          </a:extLst>
        </xdr:cNvPr>
        <xdr:cNvSpPr txBox="1"/>
      </xdr:nvSpPr>
      <xdr:spPr>
        <a:xfrm>
          <a:off x="491490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158750</xdr:rowOff>
    </xdr:from>
    <xdr:to>
      <xdr:col>24</xdr:col>
      <xdr:colOff>114300</xdr:colOff>
      <xdr:row>34</xdr:row>
      <xdr:rowOff>158750</xdr:rowOff>
    </xdr:to>
    <xdr:cxnSp macro="">
      <xdr:nvCxnSpPr>
        <xdr:cNvPr id="63" name="直線コネクタ 62">
          <a:extLst>
            <a:ext uri="{FF2B5EF4-FFF2-40B4-BE49-F238E27FC236}">
              <a16:creationId xmlns:a16="http://schemas.microsoft.com/office/drawing/2014/main" id="{62764C40-EBB8-4A2F-B6E2-EE92F3410CFA}"/>
            </a:ext>
          </a:extLst>
        </xdr:cNvPr>
        <xdr:cNvCxnSpPr/>
      </xdr:nvCxnSpPr>
      <xdr:spPr>
        <a:xfrm>
          <a:off x="4737100" y="5988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41</xdr:row>
      <xdr:rowOff>19685</xdr:rowOff>
    </xdr:from>
    <xdr:to>
      <xdr:col>24</xdr:col>
      <xdr:colOff>25400</xdr:colOff>
      <xdr:row>41</xdr:row>
      <xdr:rowOff>120650</xdr:rowOff>
    </xdr:to>
    <xdr:cxnSp macro="">
      <xdr:nvCxnSpPr>
        <xdr:cNvPr id="64" name="直線コネクタ 63">
          <a:extLst>
            <a:ext uri="{FF2B5EF4-FFF2-40B4-BE49-F238E27FC236}">
              <a16:creationId xmlns:a16="http://schemas.microsoft.com/office/drawing/2014/main" id="{E0ECD9C6-1555-4D72-B55F-E1B1E22F682B}"/>
            </a:ext>
          </a:extLst>
        </xdr:cNvPr>
        <xdr:cNvCxnSpPr/>
      </xdr:nvCxnSpPr>
      <xdr:spPr>
        <a:xfrm>
          <a:off x="3987800" y="7049135"/>
          <a:ext cx="8382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12700</xdr:rowOff>
    </xdr:from>
    <xdr:ext cx="762000" cy="259080"/>
    <xdr:sp macro="" textlink="">
      <xdr:nvSpPr>
        <xdr:cNvPr id="65" name="人件費平均値テキスト">
          <a:extLst>
            <a:ext uri="{FF2B5EF4-FFF2-40B4-BE49-F238E27FC236}">
              <a16:creationId xmlns:a16="http://schemas.microsoft.com/office/drawing/2014/main" id="{D534657C-9E15-4E22-8A3D-55A6839575A7}"/>
            </a:ext>
          </a:extLst>
        </xdr:cNvPr>
        <xdr:cNvSpPr txBox="1"/>
      </xdr:nvSpPr>
      <xdr:spPr>
        <a:xfrm>
          <a:off x="4914900" y="6184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CC088303-B8D3-499E-9BC3-0BAC6D00716E}"/>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132080</xdr:rowOff>
    </xdr:from>
    <xdr:to>
      <xdr:col>19</xdr:col>
      <xdr:colOff>187325</xdr:colOff>
      <xdr:row>41</xdr:row>
      <xdr:rowOff>19685</xdr:rowOff>
    </xdr:to>
    <xdr:cxnSp macro="">
      <xdr:nvCxnSpPr>
        <xdr:cNvPr id="67" name="直線コネクタ 66">
          <a:extLst>
            <a:ext uri="{FF2B5EF4-FFF2-40B4-BE49-F238E27FC236}">
              <a16:creationId xmlns:a16="http://schemas.microsoft.com/office/drawing/2014/main" id="{20959C62-FF4A-4F2D-BFEF-B6519E7EFD3E}"/>
            </a:ext>
          </a:extLst>
        </xdr:cNvPr>
        <xdr:cNvCxnSpPr/>
      </xdr:nvCxnSpPr>
      <xdr:spPr>
        <a:xfrm>
          <a:off x="3098800" y="699008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126365</xdr:rowOff>
    </xdr:from>
    <xdr:to>
      <xdr:col>20</xdr:col>
      <xdr:colOff>38100</xdr:colOff>
      <xdr:row>37</xdr:row>
      <xdr:rowOff>56515</xdr:rowOff>
    </xdr:to>
    <xdr:sp macro="" textlink="">
      <xdr:nvSpPr>
        <xdr:cNvPr id="68" name="フローチャート: 判断 67">
          <a:extLst>
            <a:ext uri="{FF2B5EF4-FFF2-40B4-BE49-F238E27FC236}">
              <a16:creationId xmlns:a16="http://schemas.microsoft.com/office/drawing/2014/main" id="{2E11099B-A7E6-46C7-8DF3-7CDB545A3498}"/>
            </a:ext>
          </a:extLst>
        </xdr:cNvPr>
        <xdr:cNvSpPr/>
      </xdr:nvSpPr>
      <xdr:spPr>
        <a:xfrm>
          <a:off x="39370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66675</xdr:rowOff>
    </xdr:from>
    <xdr:ext cx="734060" cy="256540"/>
    <xdr:sp macro="" textlink="">
      <xdr:nvSpPr>
        <xdr:cNvPr id="69" name="テキスト ボックス 68">
          <a:extLst>
            <a:ext uri="{FF2B5EF4-FFF2-40B4-BE49-F238E27FC236}">
              <a16:creationId xmlns:a16="http://schemas.microsoft.com/office/drawing/2014/main" id="{1DA9B6D2-0C44-4B44-BF72-02152FF44C04}"/>
            </a:ext>
          </a:extLst>
        </xdr:cNvPr>
        <xdr:cNvSpPr txBox="1"/>
      </xdr:nvSpPr>
      <xdr:spPr>
        <a:xfrm>
          <a:off x="3606800" y="6067425"/>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40</xdr:row>
      <xdr:rowOff>132080</xdr:rowOff>
    </xdr:from>
    <xdr:to>
      <xdr:col>15</xdr:col>
      <xdr:colOff>98425</xdr:colOff>
      <xdr:row>41</xdr:row>
      <xdr:rowOff>10160</xdr:rowOff>
    </xdr:to>
    <xdr:cxnSp macro="">
      <xdr:nvCxnSpPr>
        <xdr:cNvPr id="70" name="直線コネクタ 69">
          <a:extLst>
            <a:ext uri="{FF2B5EF4-FFF2-40B4-BE49-F238E27FC236}">
              <a16:creationId xmlns:a16="http://schemas.microsoft.com/office/drawing/2014/main" id="{5DF10C22-D1B5-40AD-B745-EF07A9142225}"/>
            </a:ext>
          </a:extLst>
        </xdr:cNvPr>
        <xdr:cNvCxnSpPr/>
      </xdr:nvCxnSpPr>
      <xdr:spPr>
        <a:xfrm flipV="1">
          <a:off x="2209800" y="699008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117475</xdr:rowOff>
    </xdr:from>
    <xdr:to>
      <xdr:col>15</xdr:col>
      <xdr:colOff>149225</xdr:colOff>
      <xdr:row>37</xdr:row>
      <xdr:rowOff>47625</xdr:rowOff>
    </xdr:to>
    <xdr:sp macro="" textlink="">
      <xdr:nvSpPr>
        <xdr:cNvPr id="71" name="フローチャート: 判断 70">
          <a:extLst>
            <a:ext uri="{FF2B5EF4-FFF2-40B4-BE49-F238E27FC236}">
              <a16:creationId xmlns:a16="http://schemas.microsoft.com/office/drawing/2014/main" id="{A3DB981D-DAF1-42FF-950E-1F26FD6D9599}"/>
            </a:ext>
          </a:extLst>
        </xdr:cNvPr>
        <xdr:cNvSpPr/>
      </xdr:nvSpPr>
      <xdr:spPr>
        <a:xfrm>
          <a:off x="30480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57785</xdr:rowOff>
    </xdr:from>
    <xdr:ext cx="762000" cy="259080"/>
    <xdr:sp macro="" textlink="">
      <xdr:nvSpPr>
        <xdr:cNvPr id="72" name="テキスト ボックス 71">
          <a:extLst>
            <a:ext uri="{FF2B5EF4-FFF2-40B4-BE49-F238E27FC236}">
              <a16:creationId xmlns:a16="http://schemas.microsoft.com/office/drawing/2014/main" id="{05619006-4EE5-4BFB-BADE-8FDE04F2AA1D}"/>
            </a:ext>
          </a:extLst>
        </xdr:cNvPr>
        <xdr:cNvSpPr txBox="1"/>
      </xdr:nvSpPr>
      <xdr:spPr>
        <a:xfrm>
          <a:off x="2717800" y="6058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41</xdr:row>
      <xdr:rowOff>10160</xdr:rowOff>
    </xdr:from>
    <xdr:to>
      <xdr:col>11</xdr:col>
      <xdr:colOff>9525</xdr:colOff>
      <xdr:row>41</xdr:row>
      <xdr:rowOff>24130</xdr:rowOff>
    </xdr:to>
    <xdr:cxnSp macro="">
      <xdr:nvCxnSpPr>
        <xdr:cNvPr id="73" name="直線コネクタ 72">
          <a:extLst>
            <a:ext uri="{FF2B5EF4-FFF2-40B4-BE49-F238E27FC236}">
              <a16:creationId xmlns:a16="http://schemas.microsoft.com/office/drawing/2014/main" id="{5529F3F2-18DD-4B22-A336-55FED946CA8D}"/>
            </a:ext>
          </a:extLst>
        </xdr:cNvPr>
        <xdr:cNvCxnSpPr/>
      </xdr:nvCxnSpPr>
      <xdr:spPr>
        <a:xfrm flipV="1">
          <a:off x="1320800" y="703961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62230</xdr:rowOff>
    </xdr:from>
    <xdr:to>
      <xdr:col>11</xdr:col>
      <xdr:colOff>60325</xdr:colOff>
      <xdr:row>36</xdr:row>
      <xdr:rowOff>163830</xdr:rowOff>
    </xdr:to>
    <xdr:sp macro="" textlink="">
      <xdr:nvSpPr>
        <xdr:cNvPr id="74" name="フローチャート: 判断 73">
          <a:extLst>
            <a:ext uri="{FF2B5EF4-FFF2-40B4-BE49-F238E27FC236}">
              <a16:creationId xmlns:a16="http://schemas.microsoft.com/office/drawing/2014/main" id="{6F8F9A46-D0CA-45E3-AF42-8EF8261B473F}"/>
            </a:ext>
          </a:extLst>
        </xdr:cNvPr>
        <xdr:cNvSpPr/>
      </xdr:nvSpPr>
      <xdr:spPr>
        <a:xfrm>
          <a:off x="21590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2540</xdr:rowOff>
    </xdr:from>
    <xdr:ext cx="759460" cy="259080"/>
    <xdr:sp macro="" textlink="">
      <xdr:nvSpPr>
        <xdr:cNvPr id="75" name="テキスト ボックス 74">
          <a:extLst>
            <a:ext uri="{FF2B5EF4-FFF2-40B4-BE49-F238E27FC236}">
              <a16:creationId xmlns:a16="http://schemas.microsoft.com/office/drawing/2014/main" id="{78DF7D39-4D77-4B7F-A049-2BA35F06BAD2}"/>
            </a:ext>
          </a:extLst>
        </xdr:cNvPr>
        <xdr:cNvSpPr txBox="1"/>
      </xdr:nvSpPr>
      <xdr:spPr>
        <a:xfrm>
          <a:off x="1828800" y="600329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107950</xdr:rowOff>
    </xdr:from>
    <xdr:to>
      <xdr:col>6</xdr:col>
      <xdr:colOff>171450</xdr:colOff>
      <xdr:row>37</xdr:row>
      <xdr:rowOff>38100</xdr:rowOff>
    </xdr:to>
    <xdr:sp macro="" textlink="">
      <xdr:nvSpPr>
        <xdr:cNvPr id="76" name="フローチャート: 判断 75">
          <a:extLst>
            <a:ext uri="{FF2B5EF4-FFF2-40B4-BE49-F238E27FC236}">
              <a16:creationId xmlns:a16="http://schemas.microsoft.com/office/drawing/2014/main" id="{A6B73014-6B96-4454-9AE7-DAC0ECFB2967}"/>
            </a:ext>
          </a:extLst>
        </xdr:cNvPr>
        <xdr:cNvSpPr/>
      </xdr:nvSpPr>
      <xdr:spPr>
        <a:xfrm>
          <a:off x="1270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48260</xdr:rowOff>
    </xdr:from>
    <xdr:ext cx="759460" cy="259080"/>
    <xdr:sp macro="" textlink="">
      <xdr:nvSpPr>
        <xdr:cNvPr id="77" name="テキスト ボックス 76">
          <a:extLst>
            <a:ext uri="{FF2B5EF4-FFF2-40B4-BE49-F238E27FC236}">
              <a16:creationId xmlns:a16="http://schemas.microsoft.com/office/drawing/2014/main" id="{CB45B748-15DC-487E-AA38-25BDD62E4AF4}"/>
            </a:ext>
          </a:extLst>
        </xdr:cNvPr>
        <xdr:cNvSpPr txBox="1"/>
      </xdr:nvSpPr>
      <xdr:spPr>
        <a:xfrm>
          <a:off x="939800" y="604901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8" name="テキスト ボックス 77">
          <a:extLst>
            <a:ext uri="{FF2B5EF4-FFF2-40B4-BE49-F238E27FC236}">
              <a16:creationId xmlns:a16="http://schemas.microsoft.com/office/drawing/2014/main" id="{19F39D53-F5DA-47E8-A94E-BC0E2C6BDEDB}"/>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9" name="テキスト ボックス 78">
          <a:extLst>
            <a:ext uri="{FF2B5EF4-FFF2-40B4-BE49-F238E27FC236}">
              <a16:creationId xmlns:a16="http://schemas.microsoft.com/office/drawing/2014/main" id="{B8A00021-F512-40BF-B6D2-33FA213EAA3D}"/>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9460" cy="259080"/>
    <xdr:sp macro="" textlink="">
      <xdr:nvSpPr>
        <xdr:cNvPr id="80" name="テキスト ボックス 79">
          <a:extLst>
            <a:ext uri="{FF2B5EF4-FFF2-40B4-BE49-F238E27FC236}">
              <a16:creationId xmlns:a16="http://schemas.microsoft.com/office/drawing/2014/main" id="{09F29972-82A5-4BF5-880F-35F414300BB9}"/>
            </a:ext>
          </a:extLst>
        </xdr:cNvPr>
        <xdr:cNvSpPr txBox="1"/>
      </xdr:nvSpPr>
      <xdr:spPr>
        <a:xfrm>
          <a:off x="2882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1" name="テキスト ボックス 80">
          <a:extLst>
            <a:ext uri="{FF2B5EF4-FFF2-40B4-BE49-F238E27FC236}">
              <a16:creationId xmlns:a16="http://schemas.microsoft.com/office/drawing/2014/main" id="{4B8AFF06-1C7A-4593-B5DB-B9DD58F0B9D5}"/>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2" name="テキスト ボックス 81">
          <a:extLst>
            <a:ext uri="{FF2B5EF4-FFF2-40B4-BE49-F238E27FC236}">
              <a16:creationId xmlns:a16="http://schemas.microsoft.com/office/drawing/2014/main" id="{271BF2C0-5E06-4BF0-80BE-8CBB3D7C1271}"/>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41</xdr:row>
      <xdr:rowOff>69215</xdr:rowOff>
    </xdr:from>
    <xdr:to>
      <xdr:col>24</xdr:col>
      <xdr:colOff>76200</xdr:colOff>
      <xdr:row>41</xdr:row>
      <xdr:rowOff>170815</xdr:rowOff>
    </xdr:to>
    <xdr:sp macro="" textlink="">
      <xdr:nvSpPr>
        <xdr:cNvPr id="83" name="楕円 82">
          <a:extLst>
            <a:ext uri="{FF2B5EF4-FFF2-40B4-BE49-F238E27FC236}">
              <a16:creationId xmlns:a16="http://schemas.microsoft.com/office/drawing/2014/main" id="{E3CDBAEE-57CF-4F64-BD32-BD5223614439}"/>
            </a:ext>
          </a:extLst>
        </xdr:cNvPr>
        <xdr:cNvSpPr/>
      </xdr:nvSpPr>
      <xdr:spPr>
        <a:xfrm>
          <a:off x="4775200" y="709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149225</xdr:rowOff>
    </xdr:from>
    <xdr:ext cx="762000" cy="259080"/>
    <xdr:sp macro="" textlink="">
      <xdr:nvSpPr>
        <xdr:cNvPr id="84" name="人件費該当値テキスト">
          <a:extLst>
            <a:ext uri="{FF2B5EF4-FFF2-40B4-BE49-F238E27FC236}">
              <a16:creationId xmlns:a16="http://schemas.microsoft.com/office/drawing/2014/main" id="{05D86EEE-F531-4746-B7B2-157C1E59B428}"/>
            </a:ext>
          </a:extLst>
        </xdr:cNvPr>
        <xdr:cNvSpPr txBox="1"/>
      </xdr:nvSpPr>
      <xdr:spPr>
        <a:xfrm>
          <a:off x="4914900" y="7007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40</xdr:row>
      <xdr:rowOff>140335</xdr:rowOff>
    </xdr:from>
    <xdr:to>
      <xdr:col>20</xdr:col>
      <xdr:colOff>38100</xdr:colOff>
      <xdr:row>41</xdr:row>
      <xdr:rowOff>70485</xdr:rowOff>
    </xdr:to>
    <xdr:sp macro="" textlink="">
      <xdr:nvSpPr>
        <xdr:cNvPr id="85" name="楕円 84">
          <a:extLst>
            <a:ext uri="{FF2B5EF4-FFF2-40B4-BE49-F238E27FC236}">
              <a16:creationId xmlns:a16="http://schemas.microsoft.com/office/drawing/2014/main" id="{D48A1711-ED44-4FFA-A32D-FF30954E4111}"/>
            </a:ext>
          </a:extLst>
        </xdr:cNvPr>
        <xdr:cNvSpPr/>
      </xdr:nvSpPr>
      <xdr:spPr>
        <a:xfrm>
          <a:off x="3937000" y="699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41</xdr:row>
      <xdr:rowOff>55245</xdr:rowOff>
    </xdr:from>
    <xdr:ext cx="734060" cy="256540"/>
    <xdr:sp macro="" textlink="">
      <xdr:nvSpPr>
        <xdr:cNvPr id="86" name="テキスト ボックス 85">
          <a:extLst>
            <a:ext uri="{FF2B5EF4-FFF2-40B4-BE49-F238E27FC236}">
              <a16:creationId xmlns:a16="http://schemas.microsoft.com/office/drawing/2014/main" id="{B713B19C-2093-4221-A50F-2449F8D07999}"/>
            </a:ext>
          </a:extLst>
        </xdr:cNvPr>
        <xdr:cNvSpPr txBox="1"/>
      </xdr:nvSpPr>
      <xdr:spPr>
        <a:xfrm>
          <a:off x="3606800" y="7084695"/>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40</xdr:row>
      <xdr:rowOff>80645</xdr:rowOff>
    </xdr:from>
    <xdr:to>
      <xdr:col>15</xdr:col>
      <xdr:colOff>149225</xdr:colOff>
      <xdr:row>41</xdr:row>
      <xdr:rowOff>10795</xdr:rowOff>
    </xdr:to>
    <xdr:sp macro="" textlink="">
      <xdr:nvSpPr>
        <xdr:cNvPr id="87" name="楕円 86">
          <a:extLst>
            <a:ext uri="{FF2B5EF4-FFF2-40B4-BE49-F238E27FC236}">
              <a16:creationId xmlns:a16="http://schemas.microsoft.com/office/drawing/2014/main" id="{7435040C-8835-42D4-BA36-53396635933C}"/>
            </a:ext>
          </a:extLst>
        </xdr:cNvPr>
        <xdr:cNvSpPr/>
      </xdr:nvSpPr>
      <xdr:spPr>
        <a:xfrm>
          <a:off x="3048000" y="69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167005</xdr:rowOff>
    </xdr:from>
    <xdr:ext cx="762000" cy="256540"/>
    <xdr:sp macro="" textlink="">
      <xdr:nvSpPr>
        <xdr:cNvPr id="88" name="テキスト ボックス 87">
          <a:extLst>
            <a:ext uri="{FF2B5EF4-FFF2-40B4-BE49-F238E27FC236}">
              <a16:creationId xmlns:a16="http://schemas.microsoft.com/office/drawing/2014/main" id="{D7A66DE2-B4FF-4616-81CB-E33FB8A45C82}"/>
            </a:ext>
          </a:extLst>
        </xdr:cNvPr>
        <xdr:cNvSpPr txBox="1"/>
      </xdr:nvSpPr>
      <xdr:spPr>
        <a:xfrm>
          <a:off x="2717800" y="70250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40</xdr:row>
      <xdr:rowOff>130810</xdr:rowOff>
    </xdr:from>
    <xdr:to>
      <xdr:col>11</xdr:col>
      <xdr:colOff>60325</xdr:colOff>
      <xdr:row>41</xdr:row>
      <xdr:rowOff>60960</xdr:rowOff>
    </xdr:to>
    <xdr:sp macro="" textlink="">
      <xdr:nvSpPr>
        <xdr:cNvPr id="89" name="楕円 88">
          <a:extLst>
            <a:ext uri="{FF2B5EF4-FFF2-40B4-BE49-F238E27FC236}">
              <a16:creationId xmlns:a16="http://schemas.microsoft.com/office/drawing/2014/main" id="{C7EA542C-11C7-43F9-AEA7-01F5AB5D3E8C}"/>
            </a:ext>
          </a:extLst>
        </xdr:cNvPr>
        <xdr:cNvSpPr/>
      </xdr:nvSpPr>
      <xdr:spPr>
        <a:xfrm>
          <a:off x="2159000" y="698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41</xdr:row>
      <xdr:rowOff>45720</xdr:rowOff>
    </xdr:from>
    <xdr:ext cx="759460" cy="259080"/>
    <xdr:sp macro="" textlink="">
      <xdr:nvSpPr>
        <xdr:cNvPr id="90" name="テキスト ボックス 89">
          <a:extLst>
            <a:ext uri="{FF2B5EF4-FFF2-40B4-BE49-F238E27FC236}">
              <a16:creationId xmlns:a16="http://schemas.microsoft.com/office/drawing/2014/main" id="{B9BAFDE2-0FB8-4D69-BFDC-8D4CB2E844DA}"/>
            </a:ext>
          </a:extLst>
        </xdr:cNvPr>
        <xdr:cNvSpPr txBox="1"/>
      </xdr:nvSpPr>
      <xdr:spPr>
        <a:xfrm>
          <a:off x="1828800" y="707517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40</xdr:row>
      <xdr:rowOff>144780</xdr:rowOff>
    </xdr:from>
    <xdr:to>
      <xdr:col>6</xdr:col>
      <xdr:colOff>171450</xdr:colOff>
      <xdr:row>41</xdr:row>
      <xdr:rowOff>74930</xdr:rowOff>
    </xdr:to>
    <xdr:sp macro="" textlink="">
      <xdr:nvSpPr>
        <xdr:cNvPr id="91" name="楕円 90">
          <a:extLst>
            <a:ext uri="{FF2B5EF4-FFF2-40B4-BE49-F238E27FC236}">
              <a16:creationId xmlns:a16="http://schemas.microsoft.com/office/drawing/2014/main" id="{8C1114C0-BA0F-4218-A51D-83DA4D00FE69}"/>
            </a:ext>
          </a:extLst>
        </xdr:cNvPr>
        <xdr:cNvSpPr/>
      </xdr:nvSpPr>
      <xdr:spPr>
        <a:xfrm>
          <a:off x="1270000" y="700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59690</xdr:rowOff>
    </xdr:from>
    <xdr:ext cx="759460" cy="259080"/>
    <xdr:sp macro="" textlink="">
      <xdr:nvSpPr>
        <xdr:cNvPr id="92" name="テキスト ボックス 91">
          <a:extLst>
            <a:ext uri="{FF2B5EF4-FFF2-40B4-BE49-F238E27FC236}">
              <a16:creationId xmlns:a16="http://schemas.microsoft.com/office/drawing/2014/main" id="{468772C7-015B-478A-939B-E8BE04899E52}"/>
            </a:ext>
          </a:extLst>
        </xdr:cNvPr>
        <xdr:cNvSpPr txBox="1"/>
      </xdr:nvSpPr>
      <xdr:spPr>
        <a:xfrm>
          <a:off x="939800" y="708914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CBA02F19-38DD-4848-8227-D6243AC52AB2}"/>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6F26AFE6-DD26-4FD9-B18E-473923ACCA62}"/>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D30A6D3-032B-4E40-B26F-52CB8179F387}"/>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A6E92857-35E4-4D45-A61E-B38037F4C5B3}"/>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BC2D7371-B0FC-4478-AD2E-78E6537F7832}"/>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96A74849-C890-4339-90A1-DFF11C20D032}"/>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1D71E321-A11B-4457-9EF3-E25E9DBE584F}"/>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8D2724B9-EA4F-4EFF-9F1E-703CD8D838F3}"/>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ED74EB33-A5A9-42F0-8630-E2651CB9E138}"/>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6CB48D4A-8A62-4540-9A30-59C3312060A3}"/>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C13C7883-F36B-4C79-8EE4-FC889834E6FE}"/>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前年度と比べて0.8ポイント増の13.3％となっているが、類似団体内平均値と比べると2.1ポイント下回っており、低い水準となっている。</a:t>
          </a:r>
          <a:endParaRPr kumimoji="1" lang="ja-JP" altLang="en-US" sz="1300">
            <a:latin typeface="ＭＳ Ｐゴシック"/>
            <a:ea typeface="ＭＳ Ｐゴシック"/>
          </a:endParaRPr>
        </a:p>
        <a:p>
          <a:r>
            <a:rPr kumimoji="1" lang="ja-JP" altLang="en-US" sz="1200">
              <a:latin typeface="ＭＳ Ｐゴシック"/>
              <a:ea typeface="ＭＳ Ｐゴシック"/>
            </a:rPr>
            <a:t>　今後は建設から大幅に年数が経過した施設等の維持管理関係経費が増加すると考えられる。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5910" cy="225425"/>
    <xdr:sp macro="" textlink="">
      <xdr:nvSpPr>
        <xdr:cNvPr id="104" name="テキスト ボックス 103">
          <a:extLst>
            <a:ext uri="{FF2B5EF4-FFF2-40B4-BE49-F238E27FC236}">
              <a16:creationId xmlns:a16="http://schemas.microsoft.com/office/drawing/2014/main" id="{CF2F0374-0E5B-44B6-AB10-E5F50D0C5312}"/>
            </a:ext>
          </a:extLst>
        </xdr:cNvPr>
        <xdr:cNvSpPr txBox="1"/>
      </xdr:nvSpPr>
      <xdr:spPr>
        <a:xfrm>
          <a:off x="12407900" y="1651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C679108-B40C-4071-8621-334B919FD62B}"/>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5460" cy="256540"/>
    <xdr:sp macro="" textlink="">
      <xdr:nvSpPr>
        <xdr:cNvPr id="106" name="テキスト ボックス 105">
          <a:extLst>
            <a:ext uri="{FF2B5EF4-FFF2-40B4-BE49-F238E27FC236}">
              <a16:creationId xmlns:a16="http://schemas.microsoft.com/office/drawing/2014/main" id="{D923B474-6729-43FF-BACB-1D0E0C42B913}"/>
            </a:ext>
          </a:extLst>
        </xdr:cNvPr>
        <xdr:cNvSpPr txBox="1"/>
      </xdr:nvSpPr>
      <xdr:spPr>
        <a:xfrm>
          <a:off x="11938000" y="3985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29210</xdr:rowOff>
    </xdr:from>
    <xdr:to>
      <xdr:col>85</xdr:col>
      <xdr:colOff>66675</xdr:colOff>
      <xdr:row>22</xdr:row>
      <xdr:rowOff>29210</xdr:rowOff>
    </xdr:to>
    <xdr:cxnSp macro="">
      <xdr:nvCxnSpPr>
        <xdr:cNvPr id="107" name="直線コネクタ 106">
          <a:extLst>
            <a:ext uri="{FF2B5EF4-FFF2-40B4-BE49-F238E27FC236}">
              <a16:creationId xmlns:a16="http://schemas.microsoft.com/office/drawing/2014/main" id="{18072100-716C-4378-A813-C1F0541B2C2C}"/>
            </a:ext>
          </a:extLst>
        </xdr:cNvPr>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58420</xdr:rowOff>
    </xdr:from>
    <xdr:ext cx="505460" cy="259080"/>
    <xdr:sp macro="" textlink="">
      <xdr:nvSpPr>
        <xdr:cNvPr id="108" name="テキスト ボックス 107">
          <a:extLst>
            <a:ext uri="{FF2B5EF4-FFF2-40B4-BE49-F238E27FC236}">
              <a16:creationId xmlns:a16="http://schemas.microsoft.com/office/drawing/2014/main" id="{F3E5B2AA-FF46-47D8-8450-BA130BC3C75B}"/>
            </a:ext>
          </a:extLst>
        </xdr:cNvPr>
        <xdr:cNvSpPr txBox="1"/>
      </xdr:nvSpPr>
      <xdr:spPr>
        <a:xfrm>
          <a:off x="11938000" y="365887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45085</xdr:rowOff>
    </xdr:from>
    <xdr:to>
      <xdr:col>85</xdr:col>
      <xdr:colOff>66675</xdr:colOff>
      <xdr:row>20</xdr:row>
      <xdr:rowOff>45085</xdr:rowOff>
    </xdr:to>
    <xdr:cxnSp macro="">
      <xdr:nvCxnSpPr>
        <xdr:cNvPr id="109" name="直線コネクタ 108">
          <a:extLst>
            <a:ext uri="{FF2B5EF4-FFF2-40B4-BE49-F238E27FC236}">
              <a16:creationId xmlns:a16="http://schemas.microsoft.com/office/drawing/2014/main" id="{488CCA34-A64B-4F71-B911-1474A5046FA5}"/>
            </a:ext>
          </a:extLst>
        </xdr:cNvPr>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74930</xdr:rowOff>
    </xdr:from>
    <xdr:ext cx="505460" cy="256540"/>
    <xdr:sp macro="" textlink="">
      <xdr:nvSpPr>
        <xdr:cNvPr id="110" name="テキスト ボックス 109">
          <a:extLst>
            <a:ext uri="{FF2B5EF4-FFF2-40B4-BE49-F238E27FC236}">
              <a16:creationId xmlns:a16="http://schemas.microsoft.com/office/drawing/2014/main" id="{030E2D8D-1604-498C-8E97-0CAD781A7E42}"/>
            </a:ext>
          </a:extLst>
        </xdr:cNvPr>
        <xdr:cNvSpPr txBox="1"/>
      </xdr:nvSpPr>
      <xdr:spPr>
        <a:xfrm>
          <a:off x="11938000" y="333248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61595</xdr:rowOff>
    </xdr:from>
    <xdr:to>
      <xdr:col>85</xdr:col>
      <xdr:colOff>66675</xdr:colOff>
      <xdr:row>18</xdr:row>
      <xdr:rowOff>61595</xdr:rowOff>
    </xdr:to>
    <xdr:cxnSp macro="">
      <xdr:nvCxnSpPr>
        <xdr:cNvPr id="111" name="直線コネクタ 110">
          <a:extLst>
            <a:ext uri="{FF2B5EF4-FFF2-40B4-BE49-F238E27FC236}">
              <a16:creationId xmlns:a16="http://schemas.microsoft.com/office/drawing/2014/main" id="{AC87E354-59AD-4B3E-A767-F08D24E22D1F}"/>
            </a:ext>
          </a:extLst>
        </xdr:cNvPr>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90805</xdr:rowOff>
    </xdr:from>
    <xdr:ext cx="505460" cy="258445"/>
    <xdr:sp macro="" textlink="">
      <xdr:nvSpPr>
        <xdr:cNvPr id="112" name="テキスト ボックス 111">
          <a:extLst>
            <a:ext uri="{FF2B5EF4-FFF2-40B4-BE49-F238E27FC236}">
              <a16:creationId xmlns:a16="http://schemas.microsoft.com/office/drawing/2014/main" id="{9FA58DB3-48B6-453C-A732-755DD746DD27}"/>
            </a:ext>
          </a:extLst>
        </xdr:cNvPr>
        <xdr:cNvSpPr txBox="1"/>
      </xdr:nvSpPr>
      <xdr:spPr>
        <a:xfrm>
          <a:off x="11938000" y="3005455"/>
          <a:ext cx="505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78105</xdr:rowOff>
    </xdr:from>
    <xdr:to>
      <xdr:col>85</xdr:col>
      <xdr:colOff>66675</xdr:colOff>
      <xdr:row>16</xdr:row>
      <xdr:rowOff>78105</xdr:rowOff>
    </xdr:to>
    <xdr:cxnSp macro="">
      <xdr:nvCxnSpPr>
        <xdr:cNvPr id="113" name="直線コネクタ 112">
          <a:extLst>
            <a:ext uri="{FF2B5EF4-FFF2-40B4-BE49-F238E27FC236}">
              <a16:creationId xmlns:a16="http://schemas.microsoft.com/office/drawing/2014/main" id="{F02AB0C6-22E2-4798-A7B0-8C4A51CDA59C}"/>
            </a:ext>
          </a:extLst>
        </xdr:cNvPr>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107315</xdr:rowOff>
    </xdr:from>
    <xdr:ext cx="505460" cy="259080"/>
    <xdr:sp macro="" textlink="">
      <xdr:nvSpPr>
        <xdr:cNvPr id="114" name="テキスト ボックス 113">
          <a:extLst>
            <a:ext uri="{FF2B5EF4-FFF2-40B4-BE49-F238E27FC236}">
              <a16:creationId xmlns:a16="http://schemas.microsoft.com/office/drawing/2014/main" id="{538646CA-0652-4508-B680-3C1467BCD9BB}"/>
            </a:ext>
          </a:extLst>
        </xdr:cNvPr>
        <xdr:cNvSpPr txBox="1"/>
      </xdr:nvSpPr>
      <xdr:spPr>
        <a:xfrm>
          <a:off x="11938000" y="2679065"/>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94615</xdr:rowOff>
    </xdr:from>
    <xdr:to>
      <xdr:col>85</xdr:col>
      <xdr:colOff>66675</xdr:colOff>
      <xdr:row>14</xdr:row>
      <xdr:rowOff>94615</xdr:rowOff>
    </xdr:to>
    <xdr:cxnSp macro="">
      <xdr:nvCxnSpPr>
        <xdr:cNvPr id="115" name="直線コネクタ 114">
          <a:extLst>
            <a:ext uri="{FF2B5EF4-FFF2-40B4-BE49-F238E27FC236}">
              <a16:creationId xmlns:a16="http://schemas.microsoft.com/office/drawing/2014/main" id="{757CF925-A52D-47FE-83AC-90FCB3904D60}"/>
            </a:ext>
          </a:extLst>
        </xdr:cNvPr>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123825</xdr:rowOff>
    </xdr:from>
    <xdr:ext cx="505460" cy="256540"/>
    <xdr:sp macro="" textlink="">
      <xdr:nvSpPr>
        <xdr:cNvPr id="116" name="テキスト ボックス 115">
          <a:extLst>
            <a:ext uri="{FF2B5EF4-FFF2-40B4-BE49-F238E27FC236}">
              <a16:creationId xmlns:a16="http://schemas.microsoft.com/office/drawing/2014/main" id="{158C4EBC-2EDA-44A7-91C2-8AF02D338567}"/>
            </a:ext>
          </a:extLst>
        </xdr:cNvPr>
        <xdr:cNvSpPr txBox="1"/>
      </xdr:nvSpPr>
      <xdr:spPr>
        <a:xfrm>
          <a:off x="11938000" y="2352675"/>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110490</xdr:rowOff>
    </xdr:from>
    <xdr:to>
      <xdr:col>85</xdr:col>
      <xdr:colOff>66675</xdr:colOff>
      <xdr:row>12</xdr:row>
      <xdr:rowOff>110490</xdr:rowOff>
    </xdr:to>
    <xdr:cxnSp macro="">
      <xdr:nvCxnSpPr>
        <xdr:cNvPr id="117" name="直線コネクタ 116">
          <a:extLst>
            <a:ext uri="{FF2B5EF4-FFF2-40B4-BE49-F238E27FC236}">
              <a16:creationId xmlns:a16="http://schemas.microsoft.com/office/drawing/2014/main" id="{DFC8D689-5917-4ED0-95EF-617EB78CDBD3}"/>
            </a:ext>
          </a:extLst>
        </xdr:cNvPr>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139700</xdr:rowOff>
    </xdr:from>
    <xdr:ext cx="505460" cy="259080"/>
    <xdr:sp macro="" textlink="">
      <xdr:nvSpPr>
        <xdr:cNvPr id="118" name="テキスト ボックス 117">
          <a:extLst>
            <a:ext uri="{FF2B5EF4-FFF2-40B4-BE49-F238E27FC236}">
              <a16:creationId xmlns:a16="http://schemas.microsoft.com/office/drawing/2014/main" id="{B9D4F3C7-B54E-486D-A503-BCDCAC17C1B3}"/>
            </a:ext>
          </a:extLst>
        </xdr:cNvPr>
        <xdr:cNvSpPr txBox="1"/>
      </xdr:nvSpPr>
      <xdr:spPr>
        <a:xfrm>
          <a:off x="11938000" y="202565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8168101E-DCAA-4DFB-96D1-105E159A4889}"/>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5460" cy="256540"/>
    <xdr:sp macro="" textlink="">
      <xdr:nvSpPr>
        <xdr:cNvPr id="120" name="テキスト ボックス 119">
          <a:extLst>
            <a:ext uri="{FF2B5EF4-FFF2-40B4-BE49-F238E27FC236}">
              <a16:creationId xmlns:a16="http://schemas.microsoft.com/office/drawing/2014/main" id="{60579C6F-E7BD-470E-B59D-35C063F0AF23}"/>
            </a:ext>
          </a:extLst>
        </xdr:cNvPr>
        <xdr:cNvSpPr txBox="1"/>
      </xdr:nvSpPr>
      <xdr:spPr>
        <a:xfrm>
          <a:off x="11938000" y="1699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D46546E3-7280-4EAB-85DA-2E29704CF648}"/>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102235</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E69FE57B-6604-45A9-AFFF-4ACCA2CEFF67}"/>
            </a:ext>
          </a:extLst>
        </xdr:cNvPr>
        <xdr:cNvCxnSpPr/>
      </xdr:nvCxnSpPr>
      <xdr:spPr>
        <a:xfrm flipV="1">
          <a:off x="16510000" y="2331085"/>
          <a:ext cx="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118110</xdr:rowOff>
    </xdr:from>
    <xdr:ext cx="762000" cy="259080"/>
    <xdr:sp macro="" textlink="">
      <xdr:nvSpPr>
        <xdr:cNvPr id="123" name="物件費最小値テキスト">
          <a:extLst>
            <a:ext uri="{FF2B5EF4-FFF2-40B4-BE49-F238E27FC236}">
              <a16:creationId xmlns:a16="http://schemas.microsoft.com/office/drawing/2014/main" id="{9574CBC2-9F86-4EBC-BF33-41064A2B1079}"/>
            </a:ext>
          </a:extLst>
        </xdr:cNvPr>
        <xdr:cNvSpPr txBox="1"/>
      </xdr:nvSpPr>
      <xdr:spPr>
        <a:xfrm>
          <a:off x="16598900" y="371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23.5</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4524D503-E46F-45AF-ABAC-1F88AD611CEB}"/>
            </a:ext>
          </a:extLst>
        </xdr:cNvPr>
        <xdr:cNvCxnSpPr/>
      </xdr:nvCxnSpPr>
      <xdr:spPr>
        <a:xfrm>
          <a:off x="16421100" y="3746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17780</xdr:rowOff>
    </xdr:from>
    <xdr:ext cx="762000" cy="256540"/>
    <xdr:sp macro="" textlink="">
      <xdr:nvSpPr>
        <xdr:cNvPr id="125" name="物件費最大値テキスト">
          <a:extLst>
            <a:ext uri="{FF2B5EF4-FFF2-40B4-BE49-F238E27FC236}">
              <a16:creationId xmlns:a16="http://schemas.microsoft.com/office/drawing/2014/main" id="{944F627B-17B5-4371-B461-7A6654C066BC}"/>
            </a:ext>
          </a:extLst>
        </xdr:cNvPr>
        <xdr:cNvSpPr txBox="1"/>
      </xdr:nvSpPr>
      <xdr:spPr>
        <a:xfrm>
          <a:off x="16598900" y="20751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102235</xdr:rowOff>
    </xdr:from>
    <xdr:to>
      <xdr:col>82</xdr:col>
      <xdr:colOff>196850</xdr:colOff>
      <xdr:row>13</xdr:row>
      <xdr:rowOff>102235</xdr:rowOff>
    </xdr:to>
    <xdr:cxnSp macro="">
      <xdr:nvCxnSpPr>
        <xdr:cNvPr id="126" name="直線コネクタ 125">
          <a:extLst>
            <a:ext uri="{FF2B5EF4-FFF2-40B4-BE49-F238E27FC236}">
              <a16:creationId xmlns:a16="http://schemas.microsoft.com/office/drawing/2014/main" id="{C41D7210-53CE-470D-B5C7-D2815C4A9CE1}"/>
            </a:ext>
          </a:extLst>
        </xdr:cNvPr>
        <xdr:cNvCxnSpPr/>
      </xdr:nvCxnSpPr>
      <xdr:spPr>
        <a:xfrm>
          <a:off x="16421100" y="2331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148590</xdr:rowOff>
    </xdr:from>
    <xdr:to>
      <xdr:col>82</xdr:col>
      <xdr:colOff>107950</xdr:colOff>
      <xdr:row>15</xdr:row>
      <xdr:rowOff>64135</xdr:rowOff>
    </xdr:to>
    <xdr:cxnSp macro="">
      <xdr:nvCxnSpPr>
        <xdr:cNvPr id="127" name="直線コネクタ 126">
          <a:extLst>
            <a:ext uri="{FF2B5EF4-FFF2-40B4-BE49-F238E27FC236}">
              <a16:creationId xmlns:a16="http://schemas.microsoft.com/office/drawing/2014/main" id="{1B3A75B9-322E-4538-9DB3-7D96F45E7327}"/>
            </a:ext>
          </a:extLst>
        </xdr:cNvPr>
        <xdr:cNvCxnSpPr/>
      </xdr:nvCxnSpPr>
      <xdr:spPr>
        <a:xfrm>
          <a:off x="15671800" y="2548890"/>
          <a:ext cx="8382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42545</xdr:rowOff>
    </xdr:from>
    <xdr:ext cx="762000" cy="256540"/>
    <xdr:sp macro="" textlink="">
      <xdr:nvSpPr>
        <xdr:cNvPr id="128" name="物件費平均値テキスト">
          <a:extLst>
            <a:ext uri="{FF2B5EF4-FFF2-40B4-BE49-F238E27FC236}">
              <a16:creationId xmlns:a16="http://schemas.microsoft.com/office/drawing/2014/main" id="{392D2006-BD6D-4A65-8FAA-F47A7279E9C6}"/>
            </a:ext>
          </a:extLst>
        </xdr:cNvPr>
        <xdr:cNvSpPr txBox="1"/>
      </xdr:nvSpPr>
      <xdr:spPr>
        <a:xfrm>
          <a:off x="16598900" y="2785745"/>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70485</xdr:rowOff>
    </xdr:from>
    <xdr:to>
      <xdr:col>82</xdr:col>
      <xdr:colOff>158750</xdr:colOff>
      <xdr:row>17</xdr:row>
      <xdr:rowOff>635</xdr:rowOff>
    </xdr:to>
    <xdr:sp macro="" textlink="">
      <xdr:nvSpPr>
        <xdr:cNvPr id="129" name="フローチャート: 判断 128">
          <a:extLst>
            <a:ext uri="{FF2B5EF4-FFF2-40B4-BE49-F238E27FC236}">
              <a16:creationId xmlns:a16="http://schemas.microsoft.com/office/drawing/2014/main" id="{0247E651-0550-4CAB-8EA5-D7998AE93DE5}"/>
            </a:ext>
          </a:extLst>
        </xdr:cNvPr>
        <xdr:cNvSpPr/>
      </xdr:nvSpPr>
      <xdr:spPr>
        <a:xfrm>
          <a:off x="16459200" y="281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137795</xdr:rowOff>
    </xdr:from>
    <xdr:to>
      <xdr:col>78</xdr:col>
      <xdr:colOff>69850</xdr:colOff>
      <xdr:row>14</xdr:row>
      <xdr:rowOff>148590</xdr:rowOff>
    </xdr:to>
    <xdr:cxnSp macro="">
      <xdr:nvCxnSpPr>
        <xdr:cNvPr id="130" name="直線コネクタ 129">
          <a:extLst>
            <a:ext uri="{FF2B5EF4-FFF2-40B4-BE49-F238E27FC236}">
              <a16:creationId xmlns:a16="http://schemas.microsoft.com/office/drawing/2014/main" id="{72A521D5-2FE9-42B7-924D-7D3FBC4AF0E5}"/>
            </a:ext>
          </a:extLst>
        </xdr:cNvPr>
        <xdr:cNvCxnSpPr/>
      </xdr:nvCxnSpPr>
      <xdr:spPr>
        <a:xfrm>
          <a:off x="14782800" y="253809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27305</xdr:rowOff>
    </xdr:from>
    <xdr:to>
      <xdr:col>78</xdr:col>
      <xdr:colOff>120650</xdr:colOff>
      <xdr:row>16</xdr:row>
      <xdr:rowOff>128905</xdr:rowOff>
    </xdr:to>
    <xdr:sp macro="" textlink="">
      <xdr:nvSpPr>
        <xdr:cNvPr id="131" name="フローチャート: 判断 130">
          <a:extLst>
            <a:ext uri="{FF2B5EF4-FFF2-40B4-BE49-F238E27FC236}">
              <a16:creationId xmlns:a16="http://schemas.microsoft.com/office/drawing/2014/main" id="{2A06A46D-A3B4-41C4-88A3-2F5CDC13D4F7}"/>
            </a:ext>
          </a:extLst>
        </xdr:cNvPr>
        <xdr:cNvSpPr/>
      </xdr:nvSpPr>
      <xdr:spPr>
        <a:xfrm>
          <a:off x="15621000" y="277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113665</xdr:rowOff>
    </xdr:from>
    <xdr:ext cx="736600" cy="258445"/>
    <xdr:sp macro="" textlink="">
      <xdr:nvSpPr>
        <xdr:cNvPr id="132" name="テキスト ボックス 131">
          <a:extLst>
            <a:ext uri="{FF2B5EF4-FFF2-40B4-BE49-F238E27FC236}">
              <a16:creationId xmlns:a16="http://schemas.microsoft.com/office/drawing/2014/main" id="{DE62325E-3165-4027-82BF-377AC7A4CE1A}"/>
            </a:ext>
          </a:extLst>
        </xdr:cNvPr>
        <xdr:cNvSpPr txBox="1"/>
      </xdr:nvSpPr>
      <xdr:spPr>
        <a:xfrm>
          <a:off x="15290800" y="28568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105410</xdr:rowOff>
    </xdr:from>
    <xdr:to>
      <xdr:col>73</xdr:col>
      <xdr:colOff>180975</xdr:colOff>
      <xdr:row>14</xdr:row>
      <xdr:rowOff>137795</xdr:rowOff>
    </xdr:to>
    <xdr:cxnSp macro="">
      <xdr:nvCxnSpPr>
        <xdr:cNvPr id="133" name="直線コネクタ 132">
          <a:extLst>
            <a:ext uri="{FF2B5EF4-FFF2-40B4-BE49-F238E27FC236}">
              <a16:creationId xmlns:a16="http://schemas.microsoft.com/office/drawing/2014/main" id="{98C053C7-0600-47F8-BFE8-5BBA4B9DD5F9}"/>
            </a:ext>
          </a:extLst>
        </xdr:cNvPr>
        <xdr:cNvCxnSpPr/>
      </xdr:nvCxnSpPr>
      <xdr:spPr>
        <a:xfrm>
          <a:off x="13893800" y="25057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154940</xdr:rowOff>
    </xdr:from>
    <xdr:to>
      <xdr:col>74</xdr:col>
      <xdr:colOff>31750</xdr:colOff>
      <xdr:row>16</xdr:row>
      <xdr:rowOff>85090</xdr:rowOff>
    </xdr:to>
    <xdr:sp macro="" textlink="">
      <xdr:nvSpPr>
        <xdr:cNvPr id="134" name="フローチャート: 判断 133">
          <a:extLst>
            <a:ext uri="{FF2B5EF4-FFF2-40B4-BE49-F238E27FC236}">
              <a16:creationId xmlns:a16="http://schemas.microsoft.com/office/drawing/2014/main" id="{BB474BD7-F258-4E7D-B347-BD136B899286}"/>
            </a:ext>
          </a:extLst>
        </xdr:cNvPr>
        <xdr:cNvSpPr/>
      </xdr:nvSpPr>
      <xdr:spPr>
        <a:xfrm>
          <a:off x="14732000" y="272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69850</xdr:rowOff>
    </xdr:from>
    <xdr:ext cx="762000" cy="259080"/>
    <xdr:sp macro="" textlink="">
      <xdr:nvSpPr>
        <xdr:cNvPr id="135" name="テキスト ボックス 134">
          <a:extLst>
            <a:ext uri="{FF2B5EF4-FFF2-40B4-BE49-F238E27FC236}">
              <a16:creationId xmlns:a16="http://schemas.microsoft.com/office/drawing/2014/main" id="{32FB2ECD-AF54-494E-BBCB-95D0333AA56D}"/>
            </a:ext>
          </a:extLst>
        </xdr:cNvPr>
        <xdr:cNvSpPr txBox="1"/>
      </xdr:nvSpPr>
      <xdr:spPr>
        <a:xfrm>
          <a:off x="14401800" y="2813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105410</xdr:rowOff>
    </xdr:from>
    <xdr:to>
      <xdr:col>69</xdr:col>
      <xdr:colOff>92075</xdr:colOff>
      <xdr:row>14</xdr:row>
      <xdr:rowOff>170815</xdr:rowOff>
    </xdr:to>
    <xdr:cxnSp macro="">
      <xdr:nvCxnSpPr>
        <xdr:cNvPr id="136" name="直線コネクタ 135">
          <a:extLst>
            <a:ext uri="{FF2B5EF4-FFF2-40B4-BE49-F238E27FC236}">
              <a16:creationId xmlns:a16="http://schemas.microsoft.com/office/drawing/2014/main" id="{4AB39798-DFD7-426F-9F56-D3D335C70C7B}"/>
            </a:ext>
          </a:extLst>
        </xdr:cNvPr>
        <xdr:cNvCxnSpPr/>
      </xdr:nvCxnSpPr>
      <xdr:spPr>
        <a:xfrm flipV="1">
          <a:off x="13004800" y="250571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46355</xdr:rowOff>
    </xdr:from>
    <xdr:to>
      <xdr:col>69</xdr:col>
      <xdr:colOff>142875</xdr:colOff>
      <xdr:row>15</xdr:row>
      <xdr:rowOff>147955</xdr:rowOff>
    </xdr:to>
    <xdr:sp macro="" textlink="">
      <xdr:nvSpPr>
        <xdr:cNvPr id="137" name="フローチャート: 判断 136">
          <a:extLst>
            <a:ext uri="{FF2B5EF4-FFF2-40B4-BE49-F238E27FC236}">
              <a16:creationId xmlns:a16="http://schemas.microsoft.com/office/drawing/2014/main" id="{170FB3CC-59D3-41A8-AE33-7251B063757E}"/>
            </a:ext>
          </a:extLst>
        </xdr:cNvPr>
        <xdr:cNvSpPr/>
      </xdr:nvSpPr>
      <xdr:spPr>
        <a:xfrm>
          <a:off x="13843000" y="261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132715</xdr:rowOff>
    </xdr:from>
    <xdr:ext cx="759460" cy="256540"/>
    <xdr:sp macro="" textlink="">
      <xdr:nvSpPr>
        <xdr:cNvPr id="138" name="テキスト ボックス 137">
          <a:extLst>
            <a:ext uri="{FF2B5EF4-FFF2-40B4-BE49-F238E27FC236}">
              <a16:creationId xmlns:a16="http://schemas.microsoft.com/office/drawing/2014/main" id="{9D7F1C91-5988-4AF3-8E4B-821B7385F805}"/>
            </a:ext>
          </a:extLst>
        </xdr:cNvPr>
        <xdr:cNvSpPr txBox="1"/>
      </xdr:nvSpPr>
      <xdr:spPr>
        <a:xfrm>
          <a:off x="13512800" y="270446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46355</xdr:rowOff>
    </xdr:from>
    <xdr:to>
      <xdr:col>65</xdr:col>
      <xdr:colOff>53975</xdr:colOff>
      <xdr:row>15</xdr:row>
      <xdr:rowOff>147955</xdr:rowOff>
    </xdr:to>
    <xdr:sp macro="" textlink="">
      <xdr:nvSpPr>
        <xdr:cNvPr id="139" name="フローチャート: 判断 138">
          <a:extLst>
            <a:ext uri="{FF2B5EF4-FFF2-40B4-BE49-F238E27FC236}">
              <a16:creationId xmlns:a16="http://schemas.microsoft.com/office/drawing/2014/main" id="{70B1FADE-4B51-4FB7-88EA-991D186679DB}"/>
            </a:ext>
          </a:extLst>
        </xdr:cNvPr>
        <xdr:cNvSpPr/>
      </xdr:nvSpPr>
      <xdr:spPr>
        <a:xfrm>
          <a:off x="12954000" y="261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132715</xdr:rowOff>
    </xdr:from>
    <xdr:ext cx="762000" cy="256540"/>
    <xdr:sp macro="" textlink="">
      <xdr:nvSpPr>
        <xdr:cNvPr id="140" name="テキスト ボックス 139">
          <a:extLst>
            <a:ext uri="{FF2B5EF4-FFF2-40B4-BE49-F238E27FC236}">
              <a16:creationId xmlns:a16="http://schemas.microsoft.com/office/drawing/2014/main" id="{C1AB878B-B197-45B2-B1D8-58D33CAE3C94}"/>
            </a:ext>
          </a:extLst>
        </xdr:cNvPr>
        <xdr:cNvSpPr txBox="1"/>
      </xdr:nvSpPr>
      <xdr:spPr>
        <a:xfrm>
          <a:off x="12623800" y="270446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7322375B-8758-4F28-B928-B57F376E2445}"/>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9460" cy="259080"/>
    <xdr:sp macro="" textlink="">
      <xdr:nvSpPr>
        <xdr:cNvPr id="142" name="テキスト ボックス 141">
          <a:extLst>
            <a:ext uri="{FF2B5EF4-FFF2-40B4-BE49-F238E27FC236}">
              <a16:creationId xmlns:a16="http://schemas.microsoft.com/office/drawing/2014/main" id="{F32784AF-7D8E-43EC-99DF-C560755059C2}"/>
            </a:ext>
          </a:extLst>
        </xdr:cNvPr>
        <xdr:cNvSpPr txBox="1"/>
      </xdr:nvSpPr>
      <xdr:spPr>
        <a:xfrm>
          <a:off x="15455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9460" cy="259080"/>
    <xdr:sp macro="" textlink="">
      <xdr:nvSpPr>
        <xdr:cNvPr id="143" name="テキスト ボックス 142">
          <a:extLst>
            <a:ext uri="{FF2B5EF4-FFF2-40B4-BE49-F238E27FC236}">
              <a16:creationId xmlns:a16="http://schemas.microsoft.com/office/drawing/2014/main" id="{59B59758-16D4-48ED-8D2F-609D78354C4B}"/>
            </a:ext>
          </a:extLst>
        </xdr:cNvPr>
        <xdr:cNvSpPr txBox="1"/>
      </xdr:nvSpPr>
      <xdr:spPr>
        <a:xfrm>
          <a:off x="14566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761692A-2332-4993-AA10-DF9041947C08}"/>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9460" cy="259080"/>
    <xdr:sp macro="" textlink="">
      <xdr:nvSpPr>
        <xdr:cNvPr id="145" name="テキスト ボックス 144">
          <a:extLst>
            <a:ext uri="{FF2B5EF4-FFF2-40B4-BE49-F238E27FC236}">
              <a16:creationId xmlns:a16="http://schemas.microsoft.com/office/drawing/2014/main" id="{1051178F-DF81-402C-AB7B-0F7A4BB6F796}"/>
            </a:ext>
          </a:extLst>
        </xdr:cNvPr>
        <xdr:cNvSpPr txBox="1"/>
      </xdr:nvSpPr>
      <xdr:spPr>
        <a:xfrm>
          <a:off x="12788900" y="4124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13335</xdr:rowOff>
    </xdr:from>
    <xdr:to>
      <xdr:col>82</xdr:col>
      <xdr:colOff>158750</xdr:colOff>
      <xdr:row>15</xdr:row>
      <xdr:rowOff>114935</xdr:rowOff>
    </xdr:to>
    <xdr:sp macro="" textlink="">
      <xdr:nvSpPr>
        <xdr:cNvPr id="146" name="楕円 145">
          <a:extLst>
            <a:ext uri="{FF2B5EF4-FFF2-40B4-BE49-F238E27FC236}">
              <a16:creationId xmlns:a16="http://schemas.microsoft.com/office/drawing/2014/main" id="{B588338E-2190-43D0-80E1-599F19DCEDB9}"/>
            </a:ext>
          </a:extLst>
        </xdr:cNvPr>
        <xdr:cNvSpPr/>
      </xdr:nvSpPr>
      <xdr:spPr>
        <a:xfrm>
          <a:off x="16459200" y="258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29845</xdr:rowOff>
    </xdr:from>
    <xdr:ext cx="762000" cy="256540"/>
    <xdr:sp macro="" textlink="">
      <xdr:nvSpPr>
        <xdr:cNvPr id="147" name="物件費該当値テキスト">
          <a:extLst>
            <a:ext uri="{FF2B5EF4-FFF2-40B4-BE49-F238E27FC236}">
              <a16:creationId xmlns:a16="http://schemas.microsoft.com/office/drawing/2014/main" id="{AFC0EC08-EDF1-46FB-A6A3-0CA9A04144A2}"/>
            </a:ext>
          </a:extLst>
        </xdr:cNvPr>
        <xdr:cNvSpPr txBox="1"/>
      </xdr:nvSpPr>
      <xdr:spPr>
        <a:xfrm>
          <a:off x="16598900" y="243014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97790</xdr:rowOff>
    </xdr:from>
    <xdr:to>
      <xdr:col>78</xdr:col>
      <xdr:colOff>120650</xdr:colOff>
      <xdr:row>15</xdr:row>
      <xdr:rowOff>27940</xdr:rowOff>
    </xdr:to>
    <xdr:sp macro="" textlink="">
      <xdr:nvSpPr>
        <xdr:cNvPr id="148" name="楕円 147">
          <a:extLst>
            <a:ext uri="{FF2B5EF4-FFF2-40B4-BE49-F238E27FC236}">
              <a16:creationId xmlns:a16="http://schemas.microsoft.com/office/drawing/2014/main" id="{08F245E8-F8E9-41D9-9649-61DD6B8D2D17}"/>
            </a:ext>
          </a:extLst>
        </xdr:cNvPr>
        <xdr:cNvSpPr/>
      </xdr:nvSpPr>
      <xdr:spPr>
        <a:xfrm>
          <a:off x="15621000" y="249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38100</xdr:rowOff>
    </xdr:from>
    <xdr:ext cx="736600" cy="259080"/>
    <xdr:sp macro="" textlink="">
      <xdr:nvSpPr>
        <xdr:cNvPr id="149" name="テキスト ボックス 148">
          <a:extLst>
            <a:ext uri="{FF2B5EF4-FFF2-40B4-BE49-F238E27FC236}">
              <a16:creationId xmlns:a16="http://schemas.microsoft.com/office/drawing/2014/main" id="{DF5CB30F-0423-47E1-A08B-B36A0BFAED3E}"/>
            </a:ext>
          </a:extLst>
        </xdr:cNvPr>
        <xdr:cNvSpPr txBox="1"/>
      </xdr:nvSpPr>
      <xdr:spPr>
        <a:xfrm>
          <a:off x="15290800" y="22669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86995</xdr:rowOff>
    </xdr:from>
    <xdr:to>
      <xdr:col>74</xdr:col>
      <xdr:colOff>31750</xdr:colOff>
      <xdr:row>15</xdr:row>
      <xdr:rowOff>17780</xdr:rowOff>
    </xdr:to>
    <xdr:sp macro="" textlink="">
      <xdr:nvSpPr>
        <xdr:cNvPr id="150" name="楕円 149">
          <a:extLst>
            <a:ext uri="{FF2B5EF4-FFF2-40B4-BE49-F238E27FC236}">
              <a16:creationId xmlns:a16="http://schemas.microsoft.com/office/drawing/2014/main" id="{5DECF790-CD9D-4CC7-BF76-BA18C6D0A8DE}"/>
            </a:ext>
          </a:extLst>
        </xdr:cNvPr>
        <xdr:cNvSpPr/>
      </xdr:nvSpPr>
      <xdr:spPr>
        <a:xfrm>
          <a:off x="14732000" y="2487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27305</xdr:rowOff>
    </xdr:from>
    <xdr:ext cx="762000" cy="259080"/>
    <xdr:sp macro="" textlink="">
      <xdr:nvSpPr>
        <xdr:cNvPr id="151" name="テキスト ボックス 150">
          <a:extLst>
            <a:ext uri="{FF2B5EF4-FFF2-40B4-BE49-F238E27FC236}">
              <a16:creationId xmlns:a16="http://schemas.microsoft.com/office/drawing/2014/main" id="{952B4B8F-209B-4701-8E6A-12E4EDE9C86F}"/>
            </a:ext>
          </a:extLst>
        </xdr:cNvPr>
        <xdr:cNvSpPr txBox="1"/>
      </xdr:nvSpPr>
      <xdr:spPr>
        <a:xfrm>
          <a:off x="14401800" y="2256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54610</xdr:rowOff>
    </xdr:from>
    <xdr:to>
      <xdr:col>69</xdr:col>
      <xdr:colOff>142875</xdr:colOff>
      <xdr:row>14</xdr:row>
      <xdr:rowOff>156210</xdr:rowOff>
    </xdr:to>
    <xdr:sp macro="" textlink="">
      <xdr:nvSpPr>
        <xdr:cNvPr id="152" name="楕円 151">
          <a:extLst>
            <a:ext uri="{FF2B5EF4-FFF2-40B4-BE49-F238E27FC236}">
              <a16:creationId xmlns:a16="http://schemas.microsoft.com/office/drawing/2014/main" id="{2B939F2F-897F-480D-B365-BDD3D0A055C2}"/>
            </a:ext>
          </a:extLst>
        </xdr:cNvPr>
        <xdr:cNvSpPr/>
      </xdr:nvSpPr>
      <xdr:spPr>
        <a:xfrm>
          <a:off x="13843000" y="245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166370</xdr:rowOff>
    </xdr:from>
    <xdr:ext cx="759460" cy="256540"/>
    <xdr:sp macro="" textlink="">
      <xdr:nvSpPr>
        <xdr:cNvPr id="153" name="テキスト ボックス 152">
          <a:extLst>
            <a:ext uri="{FF2B5EF4-FFF2-40B4-BE49-F238E27FC236}">
              <a16:creationId xmlns:a16="http://schemas.microsoft.com/office/drawing/2014/main" id="{5311EC16-7CAE-466E-A264-C01AA63745A1}"/>
            </a:ext>
          </a:extLst>
        </xdr:cNvPr>
        <xdr:cNvSpPr txBox="1"/>
      </xdr:nvSpPr>
      <xdr:spPr>
        <a:xfrm>
          <a:off x="13512800" y="222377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120650</xdr:rowOff>
    </xdr:from>
    <xdr:to>
      <xdr:col>65</xdr:col>
      <xdr:colOff>53975</xdr:colOff>
      <xdr:row>15</xdr:row>
      <xdr:rowOff>50165</xdr:rowOff>
    </xdr:to>
    <xdr:sp macro="" textlink="">
      <xdr:nvSpPr>
        <xdr:cNvPr id="154" name="楕円 153">
          <a:extLst>
            <a:ext uri="{FF2B5EF4-FFF2-40B4-BE49-F238E27FC236}">
              <a16:creationId xmlns:a16="http://schemas.microsoft.com/office/drawing/2014/main" id="{149D5D34-BA10-454A-8CE1-3D67CF8C09AE}"/>
            </a:ext>
          </a:extLst>
        </xdr:cNvPr>
        <xdr:cNvSpPr/>
      </xdr:nvSpPr>
      <xdr:spPr>
        <a:xfrm>
          <a:off x="12954000" y="2520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60325</xdr:rowOff>
    </xdr:from>
    <xdr:ext cx="762000" cy="259080"/>
    <xdr:sp macro="" textlink="">
      <xdr:nvSpPr>
        <xdr:cNvPr id="155" name="テキスト ボックス 154">
          <a:extLst>
            <a:ext uri="{FF2B5EF4-FFF2-40B4-BE49-F238E27FC236}">
              <a16:creationId xmlns:a16="http://schemas.microsoft.com/office/drawing/2014/main" id="{047C21CE-D189-4A19-9653-00EC1549901B}"/>
            </a:ext>
          </a:extLst>
        </xdr:cNvPr>
        <xdr:cNvSpPr txBox="1"/>
      </xdr:nvSpPr>
      <xdr:spPr>
        <a:xfrm>
          <a:off x="12623800" y="2289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3D4B70D7-D354-442E-BC9E-F34AF21F156F}"/>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BCC8F6D2-D993-4684-96DF-543F1A6498A6}"/>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2455AFB1-EC51-48B1-85E9-4724D60013CD}"/>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472A78BB-5015-43F5-8CD2-1E0DCAF94CEC}"/>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6B383300-E46D-4F1A-A8FB-A0524A12732C}"/>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64691B82-2B7E-432A-9E11-F6772869A617}"/>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91777764-B4A7-47AD-AEB5-C0F29AB8AC45}"/>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8A442535-6C59-479C-A339-FE4143A654FE}"/>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68F88B9F-B350-49A7-8196-2F5045F27B6B}"/>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928D5433-CCA9-4FDA-95BE-DD5C2FAF7FF4}"/>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42551F13-4997-444D-B94F-9D568A048094}"/>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前年度と同水準となっており、類似団体内平均値と比べると0.7ポイント下回っているが、ほぼ同水準となっている。</a:t>
          </a:r>
          <a:endParaRPr kumimoji="1" lang="en-US" altLang="ja-JP" sz="1200">
            <a:latin typeface="ＭＳ Ｐゴシック"/>
            <a:ea typeface="ＭＳ Ｐゴシック"/>
          </a:endParaRPr>
        </a:p>
        <a:p>
          <a:r>
            <a:rPr kumimoji="1" lang="ja-JP" altLang="en-US" sz="1200">
              <a:latin typeface="ＭＳ Ｐゴシック"/>
              <a:ea typeface="ＭＳ Ｐゴシック"/>
            </a:rPr>
            <a:t>　令和２年度から扶助費の減少の主な要因が経常経費の削減によるものではなく、減少分が人件費に移転（会計年度任用職員制度導入による賃金の扶助費相当の減）していることから、「第７次行政改革大綱」に基づき、住民負担軽減策の見直しなど、扶助費の抑制に努め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5910" cy="225425"/>
    <xdr:sp macro="" textlink="">
      <xdr:nvSpPr>
        <xdr:cNvPr id="167" name="テキスト ボックス 166">
          <a:extLst>
            <a:ext uri="{FF2B5EF4-FFF2-40B4-BE49-F238E27FC236}">
              <a16:creationId xmlns:a16="http://schemas.microsoft.com/office/drawing/2014/main" id="{8F1773EA-82D0-4E25-9659-D2E3107CE438}"/>
            </a:ext>
          </a:extLst>
        </xdr:cNvPr>
        <xdr:cNvSpPr txBox="1"/>
      </xdr:nvSpPr>
      <xdr:spPr>
        <a:xfrm>
          <a:off x="72390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B75D2729-C0F2-41CB-842F-2045D6958768}"/>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5460" cy="256540"/>
    <xdr:sp macro="" textlink="">
      <xdr:nvSpPr>
        <xdr:cNvPr id="169" name="テキスト ボックス 168">
          <a:extLst>
            <a:ext uri="{FF2B5EF4-FFF2-40B4-BE49-F238E27FC236}">
              <a16:creationId xmlns:a16="http://schemas.microsoft.com/office/drawing/2014/main" id="{C410DB96-5CE2-4C72-A7DE-63E7B42CA846}"/>
            </a:ext>
          </a:extLst>
        </xdr:cNvPr>
        <xdr:cNvSpPr txBox="1"/>
      </xdr:nvSpPr>
      <xdr:spPr>
        <a:xfrm>
          <a:off x="25400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0" name="直線コネクタ 169">
          <a:extLst>
            <a:ext uri="{FF2B5EF4-FFF2-40B4-BE49-F238E27FC236}">
              <a16:creationId xmlns:a16="http://schemas.microsoft.com/office/drawing/2014/main" id="{24C9E793-0876-49E6-B3F7-B83B925727BA}"/>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5460" cy="259080"/>
    <xdr:sp macro="" textlink="">
      <xdr:nvSpPr>
        <xdr:cNvPr id="171" name="テキスト ボックス 170">
          <a:extLst>
            <a:ext uri="{FF2B5EF4-FFF2-40B4-BE49-F238E27FC236}">
              <a16:creationId xmlns:a16="http://schemas.microsoft.com/office/drawing/2014/main" id="{04ACBFBE-8233-484F-B2BF-C22344DD595D}"/>
            </a:ext>
          </a:extLst>
        </xdr:cNvPr>
        <xdr:cNvSpPr txBox="1"/>
      </xdr:nvSpPr>
      <xdr:spPr>
        <a:xfrm>
          <a:off x="254000" y="1051687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2" name="直線コネクタ 171">
          <a:extLst>
            <a:ext uri="{FF2B5EF4-FFF2-40B4-BE49-F238E27FC236}">
              <a16:creationId xmlns:a16="http://schemas.microsoft.com/office/drawing/2014/main" id="{745172E3-7612-47DF-8C0C-AA137801CB5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5460" cy="256540"/>
    <xdr:sp macro="" textlink="">
      <xdr:nvSpPr>
        <xdr:cNvPr id="173" name="テキスト ボックス 172">
          <a:extLst>
            <a:ext uri="{FF2B5EF4-FFF2-40B4-BE49-F238E27FC236}">
              <a16:creationId xmlns:a16="http://schemas.microsoft.com/office/drawing/2014/main" id="{78F7A1DC-353E-447D-B00D-B0A4953B1939}"/>
            </a:ext>
          </a:extLst>
        </xdr:cNvPr>
        <xdr:cNvSpPr txBox="1"/>
      </xdr:nvSpPr>
      <xdr:spPr>
        <a:xfrm>
          <a:off x="254000" y="1019048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4" name="直線コネクタ 173">
          <a:extLst>
            <a:ext uri="{FF2B5EF4-FFF2-40B4-BE49-F238E27FC236}">
              <a16:creationId xmlns:a16="http://schemas.microsoft.com/office/drawing/2014/main" id="{FE93F971-7236-4EE2-AD4F-97E2A722C0CB}"/>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5460" cy="258445"/>
    <xdr:sp macro="" textlink="">
      <xdr:nvSpPr>
        <xdr:cNvPr id="175" name="テキスト ボックス 174">
          <a:extLst>
            <a:ext uri="{FF2B5EF4-FFF2-40B4-BE49-F238E27FC236}">
              <a16:creationId xmlns:a16="http://schemas.microsoft.com/office/drawing/2014/main" id="{9F300211-94EC-4558-9A4F-DC18894A17C2}"/>
            </a:ext>
          </a:extLst>
        </xdr:cNvPr>
        <xdr:cNvSpPr txBox="1"/>
      </xdr:nvSpPr>
      <xdr:spPr>
        <a:xfrm>
          <a:off x="254000" y="9863455"/>
          <a:ext cx="505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6" name="直線コネクタ 175">
          <a:extLst>
            <a:ext uri="{FF2B5EF4-FFF2-40B4-BE49-F238E27FC236}">
              <a16:creationId xmlns:a16="http://schemas.microsoft.com/office/drawing/2014/main" id="{3906B222-75E8-4270-8978-ECD0F2EFEC6E}"/>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5460" cy="259080"/>
    <xdr:sp macro="" textlink="">
      <xdr:nvSpPr>
        <xdr:cNvPr id="177" name="テキスト ボックス 176">
          <a:extLst>
            <a:ext uri="{FF2B5EF4-FFF2-40B4-BE49-F238E27FC236}">
              <a16:creationId xmlns:a16="http://schemas.microsoft.com/office/drawing/2014/main" id="{5092513B-0063-4668-90E7-DA92810B0678}"/>
            </a:ext>
          </a:extLst>
        </xdr:cNvPr>
        <xdr:cNvSpPr txBox="1"/>
      </xdr:nvSpPr>
      <xdr:spPr>
        <a:xfrm>
          <a:off x="254000" y="9537065"/>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8" name="直線コネクタ 177">
          <a:extLst>
            <a:ext uri="{FF2B5EF4-FFF2-40B4-BE49-F238E27FC236}">
              <a16:creationId xmlns:a16="http://schemas.microsoft.com/office/drawing/2014/main" id="{6263B3A8-A3B8-49FB-A7CF-CA3B547ACFD1}"/>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5460" cy="256540"/>
    <xdr:sp macro="" textlink="">
      <xdr:nvSpPr>
        <xdr:cNvPr id="179" name="テキスト ボックス 178">
          <a:extLst>
            <a:ext uri="{FF2B5EF4-FFF2-40B4-BE49-F238E27FC236}">
              <a16:creationId xmlns:a16="http://schemas.microsoft.com/office/drawing/2014/main" id="{10C7D4C9-6353-4076-AF7B-605059EE962B}"/>
            </a:ext>
          </a:extLst>
        </xdr:cNvPr>
        <xdr:cNvSpPr txBox="1"/>
      </xdr:nvSpPr>
      <xdr:spPr>
        <a:xfrm>
          <a:off x="254000" y="9210675"/>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0" name="直線コネクタ 179">
          <a:extLst>
            <a:ext uri="{FF2B5EF4-FFF2-40B4-BE49-F238E27FC236}">
              <a16:creationId xmlns:a16="http://schemas.microsoft.com/office/drawing/2014/main" id="{5F57502D-9E59-47CF-B63E-7C116EC8F0FD}"/>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5460" cy="259080"/>
    <xdr:sp macro="" textlink="">
      <xdr:nvSpPr>
        <xdr:cNvPr id="181" name="テキスト ボックス 180">
          <a:extLst>
            <a:ext uri="{FF2B5EF4-FFF2-40B4-BE49-F238E27FC236}">
              <a16:creationId xmlns:a16="http://schemas.microsoft.com/office/drawing/2014/main" id="{EFBA5FA3-1062-40F6-88B2-2A5A575B391D}"/>
            </a:ext>
          </a:extLst>
        </xdr:cNvPr>
        <xdr:cNvSpPr txBox="1"/>
      </xdr:nvSpPr>
      <xdr:spPr>
        <a:xfrm>
          <a:off x="254000" y="888365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5FCA6C05-E3F3-461E-B157-1889A45859DB}"/>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5460" cy="256540"/>
    <xdr:sp macro="" textlink="">
      <xdr:nvSpPr>
        <xdr:cNvPr id="183" name="テキスト ボックス 182">
          <a:extLst>
            <a:ext uri="{FF2B5EF4-FFF2-40B4-BE49-F238E27FC236}">
              <a16:creationId xmlns:a16="http://schemas.microsoft.com/office/drawing/2014/main" id="{F9ECE281-A6D8-4530-985D-DF07B4A2F5D9}"/>
            </a:ext>
          </a:extLst>
        </xdr:cNvPr>
        <xdr:cNvSpPr txBox="1"/>
      </xdr:nvSpPr>
      <xdr:spPr>
        <a:xfrm>
          <a:off x="254000" y="8557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3188F960-FE9D-494F-B34F-68A66B52A17F}"/>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159385</xdr:rowOff>
    </xdr:to>
    <xdr:cxnSp macro="">
      <xdr:nvCxnSpPr>
        <xdr:cNvPr id="185" name="直線コネクタ 184">
          <a:extLst>
            <a:ext uri="{FF2B5EF4-FFF2-40B4-BE49-F238E27FC236}">
              <a16:creationId xmlns:a16="http://schemas.microsoft.com/office/drawing/2014/main" id="{7BDD5B19-E2E2-41BA-A7D9-233A19F7FAF9}"/>
            </a:ext>
          </a:extLst>
        </xdr:cNvPr>
        <xdr:cNvCxnSpPr/>
      </xdr:nvCxnSpPr>
      <xdr:spPr>
        <a:xfrm flipV="1">
          <a:off x="4826000" y="8928100"/>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132080</xdr:rowOff>
    </xdr:from>
    <xdr:ext cx="762000" cy="256540"/>
    <xdr:sp macro="" textlink="">
      <xdr:nvSpPr>
        <xdr:cNvPr id="186" name="扶助費最小値テキスト">
          <a:extLst>
            <a:ext uri="{FF2B5EF4-FFF2-40B4-BE49-F238E27FC236}">
              <a16:creationId xmlns:a16="http://schemas.microsoft.com/office/drawing/2014/main" id="{85F74DDD-CC4F-4C33-BF7D-D57ED4B50064}"/>
            </a:ext>
          </a:extLst>
        </xdr:cNvPr>
        <xdr:cNvSpPr txBox="1"/>
      </xdr:nvSpPr>
      <xdr:spPr>
        <a:xfrm>
          <a:off x="4914900" y="104190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159385</xdr:rowOff>
    </xdr:from>
    <xdr:to>
      <xdr:col>24</xdr:col>
      <xdr:colOff>114300</xdr:colOff>
      <xdr:row>60</xdr:row>
      <xdr:rowOff>159385</xdr:rowOff>
    </xdr:to>
    <xdr:cxnSp macro="">
      <xdr:nvCxnSpPr>
        <xdr:cNvPr id="187" name="直線コネクタ 186">
          <a:extLst>
            <a:ext uri="{FF2B5EF4-FFF2-40B4-BE49-F238E27FC236}">
              <a16:creationId xmlns:a16="http://schemas.microsoft.com/office/drawing/2014/main" id="{DAC113B8-E4CC-436A-97BF-C7D79B6B5DF1}"/>
            </a:ext>
          </a:extLst>
        </xdr:cNvPr>
        <xdr:cNvCxnSpPr/>
      </xdr:nvCxnSpPr>
      <xdr:spPr>
        <a:xfrm>
          <a:off x="4737100" y="10446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99060</xdr:rowOff>
    </xdr:from>
    <xdr:ext cx="762000" cy="256540"/>
    <xdr:sp macro="" textlink="">
      <xdr:nvSpPr>
        <xdr:cNvPr id="188" name="扶助費最大値テキスト">
          <a:extLst>
            <a:ext uri="{FF2B5EF4-FFF2-40B4-BE49-F238E27FC236}">
              <a16:creationId xmlns:a16="http://schemas.microsoft.com/office/drawing/2014/main" id="{FAEA2983-6007-49D4-9DE7-B5E096D1CB82}"/>
            </a:ext>
          </a:extLst>
        </xdr:cNvPr>
        <xdr:cNvSpPr txBox="1"/>
      </xdr:nvSpPr>
      <xdr:spPr>
        <a:xfrm>
          <a:off x="4914900" y="86715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46764ABA-082B-49B8-90EF-8E150DC616F5}"/>
            </a:ext>
          </a:extLst>
        </xdr:cNvPr>
        <xdr:cNvCxnSpPr/>
      </xdr:nvCxnSpPr>
      <xdr:spPr>
        <a:xfrm>
          <a:off x="4737100" y="8928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29210</xdr:rowOff>
    </xdr:from>
    <xdr:to>
      <xdr:col>24</xdr:col>
      <xdr:colOff>25400</xdr:colOff>
      <xdr:row>54</xdr:row>
      <xdr:rowOff>29210</xdr:rowOff>
    </xdr:to>
    <xdr:cxnSp macro="">
      <xdr:nvCxnSpPr>
        <xdr:cNvPr id="190" name="直線コネクタ 189">
          <a:extLst>
            <a:ext uri="{FF2B5EF4-FFF2-40B4-BE49-F238E27FC236}">
              <a16:creationId xmlns:a16="http://schemas.microsoft.com/office/drawing/2014/main" id="{B8F365DF-AD61-4E40-8978-678252916C17}"/>
            </a:ext>
          </a:extLst>
        </xdr:cNvPr>
        <xdr:cNvCxnSpPr/>
      </xdr:nvCxnSpPr>
      <xdr:spPr>
        <a:xfrm>
          <a:off x="3987800" y="92875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64770</xdr:rowOff>
    </xdr:from>
    <xdr:ext cx="762000" cy="256540"/>
    <xdr:sp macro="" textlink="">
      <xdr:nvSpPr>
        <xdr:cNvPr id="191" name="扶助費平均値テキスト">
          <a:extLst>
            <a:ext uri="{FF2B5EF4-FFF2-40B4-BE49-F238E27FC236}">
              <a16:creationId xmlns:a16="http://schemas.microsoft.com/office/drawing/2014/main" id="{401366C0-07A0-47AA-BFF4-123339B66F1C}"/>
            </a:ext>
          </a:extLst>
        </xdr:cNvPr>
        <xdr:cNvSpPr txBox="1"/>
      </xdr:nvSpPr>
      <xdr:spPr>
        <a:xfrm>
          <a:off x="4914900" y="932307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54</xdr:row>
      <xdr:rowOff>92710</xdr:rowOff>
    </xdr:from>
    <xdr:to>
      <xdr:col>24</xdr:col>
      <xdr:colOff>76200</xdr:colOff>
      <xdr:row>55</xdr:row>
      <xdr:rowOff>22860</xdr:rowOff>
    </xdr:to>
    <xdr:sp macro="" textlink="">
      <xdr:nvSpPr>
        <xdr:cNvPr id="192" name="フローチャート: 判断 191">
          <a:extLst>
            <a:ext uri="{FF2B5EF4-FFF2-40B4-BE49-F238E27FC236}">
              <a16:creationId xmlns:a16="http://schemas.microsoft.com/office/drawing/2014/main" id="{F6856801-9C3D-419F-B52F-AB6DE6AA003D}"/>
            </a:ext>
          </a:extLst>
        </xdr:cNvPr>
        <xdr:cNvSpPr/>
      </xdr:nvSpPr>
      <xdr:spPr>
        <a:xfrm>
          <a:off x="47752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167640</xdr:rowOff>
    </xdr:from>
    <xdr:to>
      <xdr:col>19</xdr:col>
      <xdr:colOff>187325</xdr:colOff>
      <xdr:row>54</xdr:row>
      <xdr:rowOff>29210</xdr:rowOff>
    </xdr:to>
    <xdr:cxnSp macro="">
      <xdr:nvCxnSpPr>
        <xdr:cNvPr id="193" name="直線コネクタ 192">
          <a:extLst>
            <a:ext uri="{FF2B5EF4-FFF2-40B4-BE49-F238E27FC236}">
              <a16:creationId xmlns:a16="http://schemas.microsoft.com/office/drawing/2014/main" id="{5E7D55D2-91A4-4C03-9458-D2742B059948}"/>
            </a:ext>
          </a:extLst>
        </xdr:cNvPr>
        <xdr:cNvCxnSpPr/>
      </xdr:nvCxnSpPr>
      <xdr:spPr>
        <a:xfrm>
          <a:off x="3098800" y="92544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59690</xdr:rowOff>
    </xdr:from>
    <xdr:to>
      <xdr:col>20</xdr:col>
      <xdr:colOff>38100</xdr:colOff>
      <xdr:row>54</xdr:row>
      <xdr:rowOff>161290</xdr:rowOff>
    </xdr:to>
    <xdr:sp macro="" textlink="">
      <xdr:nvSpPr>
        <xdr:cNvPr id="194" name="フローチャート: 判断 193">
          <a:extLst>
            <a:ext uri="{FF2B5EF4-FFF2-40B4-BE49-F238E27FC236}">
              <a16:creationId xmlns:a16="http://schemas.microsoft.com/office/drawing/2014/main" id="{7386D7F5-43E6-4DE1-BBEF-50D0FC47C4A7}"/>
            </a:ext>
          </a:extLst>
        </xdr:cNvPr>
        <xdr:cNvSpPr/>
      </xdr:nvSpPr>
      <xdr:spPr>
        <a:xfrm>
          <a:off x="3937000" y="931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146050</xdr:rowOff>
    </xdr:from>
    <xdr:ext cx="734060" cy="256540"/>
    <xdr:sp macro="" textlink="">
      <xdr:nvSpPr>
        <xdr:cNvPr id="195" name="テキスト ボックス 194">
          <a:extLst>
            <a:ext uri="{FF2B5EF4-FFF2-40B4-BE49-F238E27FC236}">
              <a16:creationId xmlns:a16="http://schemas.microsoft.com/office/drawing/2014/main" id="{C836D276-C6DA-4B6E-B4C3-3ED91F43F422}"/>
            </a:ext>
          </a:extLst>
        </xdr:cNvPr>
        <xdr:cNvSpPr txBox="1"/>
      </xdr:nvSpPr>
      <xdr:spPr>
        <a:xfrm>
          <a:off x="3606800" y="9404350"/>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53</xdr:row>
      <xdr:rowOff>167640</xdr:rowOff>
    </xdr:from>
    <xdr:to>
      <xdr:col>15</xdr:col>
      <xdr:colOff>98425</xdr:colOff>
      <xdr:row>53</xdr:row>
      <xdr:rowOff>167640</xdr:rowOff>
    </xdr:to>
    <xdr:cxnSp macro="">
      <xdr:nvCxnSpPr>
        <xdr:cNvPr id="196" name="直線コネクタ 195">
          <a:extLst>
            <a:ext uri="{FF2B5EF4-FFF2-40B4-BE49-F238E27FC236}">
              <a16:creationId xmlns:a16="http://schemas.microsoft.com/office/drawing/2014/main" id="{6DC32F1E-D894-4431-842D-A5E42CBE5C7B}"/>
            </a:ext>
          </a:extLst>
        </xdr:cNvPr>
        <xdr:cNvCxnSpPr/>
      </xdr:nvCxnSpPr>
      <xdr:spPr>
        <a:xfrm>
          <a:off x="2209800" y="92544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166370</xdr:rowOff>
    </xdr:from>
    <xdr:to>
      <xdr:col>15</xdr:col>
      <xdr:colOff>149225</xdr:colOff>
      <xdr:row>54</xdr:row>
      <xdr:rowOff>95885</xdr:rowOff>
    </xdr:to>
    <xdr:sp macro="" textlink="">
      <xdr:nvSpPr>
        <xdr:cNvPr id="197" name="フローチャート: 判断 196">
          <a:extLst>
            <a:ext uri="{FF2B5EF4-FFF2-40B4-BE49-F238E27FC236}">
              <a16:creationId xmlns:a16="http://schemas.microsoft.com/office/drawing/2014/main" id="{9BD865AD-E20A-44D8-90E7-18D1D4174226}"/>
            </a:ext>
          </a:extLst>
        </xdr:cNvPr>
        <xdr:cNvSpPr/>
      </xdr:nvSpPr>
      <xdr:spPr>
        <a:xfrm>
          <a:off x="3048000" y="9253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80645</xdr:rowOff>
    </xdr:from>
    <xdr:ext cx="762000" cy="259080"/>
    <xdr:sp macro="" textlink="">
      <xdr:nvSpPr>
        <xdr:cNvPr id="198" name="テキスト ボックス 197">
          <a:extLst>
            <a:ext uri="{FF2B5EF4-FFF2-40B4-BE49-F238E27FC236}">
              <a16:creationId xmlns:a16="http://schemas.microsoft.com/office/drawing/2014/main" id="{79AABC1F-5FF3-4099-B9A7-3A8A1A33ABEB}"/>
            </a:ext>
          </a:extLst>
        </xdr:cNvPr>
        <xdr:cNvSpPr txBox="1"/>
      </xdr:nvSpPr>
      <xdr:spPr>
        <a:xfrm>
          <a:off x="2717800" y="9338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53</xdr:row>
      <xdr:rowOff>167640</xdr:rowOff>
    </xdr:from>
    <xdr:to>
      <xdr:col>11</xdr:col>
      <xdr:colOff>9525</xdr:colOff>
      <xdr:row>53</xdr:row>
      <xdr:rowOff>167640</xdr:rowOff>
    </xdr:to>
    <xdr:cxnSp macro="">
      <xdr:nvCxnSpPr>
        <xdr:cNvPr id="199" name="直線コネクタ 198">
          <a:extLst>
            <a:ext uri="{FF2B5EF4-FFF2-40B4-BE49-F238E27FC236}">
              <a16:creationId xmlns:a16="http://schemas.microsoft.com/office/drawing/2014/main" id="{CCEF2189-6A30-4DA0-9790-0B8A12A21EC1}"/>
            </a:ext>
          </a:extLst>
        </xdr:cNvPr>
        <xdr:cNvCxnSpPr/>
      </xdr:nvCxnSpPr>
      <xdr:spPr>
        <a:xfrm>
          <a:off x="1320800" y="92544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149860</xdr:rowOff>
    </xdr:from>
    <xdr:to>
      <xdr:col>11</xdr:col>
      <xdr:colOff>60325</xdr:colOff>
      <xdr:row>54</xdr:row>
      <xdr:rowOff>80010</xdr:rowOff>
    </xdr:to>
    <xdr:sp macro="" textlink="">
      <xdr:nvSpPr>
        <xdr:cNvPr id="200" name="フローチャート: 判断 199">
          <a:extLst>
            <a:ext uri="{FF2B5EF4-FFF2-40B4-BE49-F238E27FC236}">
              <a16:creationId xmlns:a16="http://schemas.microsoft.com/office/drawing/2014/main" id="{02082A10-BB82-4603-95D8-D66305B8EAA3}"/>
            </a:ext>
          </a:extLst>
        </xdr:cNvPr>
        <xdr:cNvSpPr/>
      </xdr:nvSpPr>
      <xdr:spPr>
        <a:xfrm>
          <a:off x="2159000" y="923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64770</xdr:rowOff>
    </xdr:from>
    <xdr:ext cx="759460" cy="256540"/>
    <xdr:sp macro="" textlink="">
      <xdr:nvSpPr>
        <xdr:cNvPr id="201" name="テキスト ボックス 200">
          <a:extLst>
            <a:ext uri="{FF2B5EF4-FFF2-40B4-BE49-F238E27FC236}">
              <a16:creationId xmlns:a16="http://schemas.microsoft.com/office/drawing/2014/main" id="{4E8B414C-E5A0-4B5A-A4D1-FF1C2FAE6276}"/>
            </a:ext>
          </a:extLst>
        </xdr:cNvPr>
        <xdr:cNvSpPr txBox="1"/>
      </xdr:nvSpPr>
      <xdr:spPr>
        <a:xfrm>
          <a:off x="1828800" y="932307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D565F0E2-76F3-44F5-9417-13F9BBEDA33B}"/>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48260</xdr:rowOff>
    </xdr:from>
    <xdr:ext cx="759460" cy="259080"/>
    <xdr:sp macro="" textlink="">
      <xdr:nvSpPr>
        <xdr:cNvPr id="203" name="テキスト ボックス 202">
          <a:extLst>
            <a:ext uri="{FF2B5EF4-FFF2-40B4-BE49-F238E27FC236}">
              <a16:creationId xmlns:a16="http://schemas.microsoft.com/office/drawing/2014/main" id="{1A33DA8B-7C09-49F3-A6A2-DBE345FCBC31}"/>
            </a:ext>
          </a:extLst>
        </xdr:cNvPr>
        <xdr:cNvSpPr txBox="1"/>
      </xdr:nvSpPr>
      <xdr:spPr>
        <a:xfrm>
          <a:off x="939800" y="93065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75C509B5-9ED2-4D9D-8B42-35472D2924D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DA0AB49A-7557-4E18-BDEB-F37A6B40C536}"/>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9460" cy="259080"/>
    <xdr:sp macro="" textlink="">
      <xdr:nvSpPr>
        <xdr:cNvPr id="206" name="テキスト ボックス 205">
          <a:extLst>
            <a:ext uri="{FF2B5EF4-FFF2-40B4-BE49-F238E27FC236}">
              <a16:creationId xmlns:a16="http://schemas.microsoft.com/office/drawing/2014/main" id="{7C7968B8-25C9-4F29-A2BE-2F32110D623F}"/>
            </a:ext>
          </a:extLst>
        </xdr:cNvPr>
        <xdr:cNvSpPr txBox="1"/>
      </xdr:nvSpPr>
      <xdr:spPr>
        <a:xfrm>
          <a:off x="2882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2F600A21-ACFE-44BF-9CF0-46355BA4FA02}"/>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3B55E54-95E6-4186-B54E-5C1FCE6CFB1C}"/>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53</xdr:row>
      <xdr:rowOff>149860</xdr:rowOff>
    </xdr:from>
    <xdr:to>
      <xdr:col>24</xdr:col>
      <xdr:colOff>76200</xdr:colOff>
      <xdr:row>54</xdr:row>
      <xdr:rowOff>80010</xdr:rowOff>
    </xdr:to>
    <xdr:sp macro="" textlink="">
      <xdr:nvSpPr>
        <xdr:cNvPr id="209" name="楕円 208">
          <a:extLst>
            <a:ext uri="{FF2B5EF4-FFF2-40B4-BE49-F238E27FC236}">
              <a16:creationId xmlns:a16="http://schemas.microsoft.com/office/drawing/2014/main" id="{18910B6A-0DDF-4691-A77F-B908E2B0B415}"/>
            </a:ext>
          </a:extLst>
        </xdr:cNvPr>
        <xdr:cNvSpPr/>
      </xdr:nvSpPr>
      <xdr:spPr>
        <a:xfrm>
          <a:off x="4775200" y="923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166370</xdr:rowOff>
    </xdr:from>
    <xdr:ext cx="762000" cy="256540"/>
    <xdr:sp macro="" textlink="">
      <xdr:nvSpPr>
        <xdr:cNvPr id="210" name="扶助費該当値テキスト">
          <a:extLst>
            <a:ext uri="{FF2B5EF4-FFF2-40B4-BE49-F238E27FC236}">
              <a16:creationId xmlns:a16="http://schemas.microsoft.com/office/drawing/2014/main" id="{E64F99EA-CF69-4360-98EB-E9E764F78430}"/>
            </a:ext>
          </a:extLst>
        </xdr:cNvPr>
        <xdr:cNvSpPr txBox="1"/>
      </xdr:nvSpPr>
      <xdr:spPr>
        <a:xfrm>
          <a:off x="4914900" y="90817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53</xdr:row>
      <xdr:rowOff>149860</xdr:rowOff>
    </xdr:from>
    <xdr:to>
      <xdr:col>20</xdr:col>
      <xdr:colOff>38100</xdr:colOff>
      <xdr:row>54</xdr:row>
      <xdr:rowOff>80010</xdr:rowOff>
    </xdr:to>
    <xdr:sp macro="" textlink="">
      <xdr:nvSpPr>
        <xdr:cNvPr id="211" name="楕円 210">
          <a:extLst>
            <a:ext uri="{FF2B5EF4-FFF2-40B4-BE49-F238E27FC236}">
              <a16:creationId xmlns:a16="http://schemas.microsoft.com/office/drawing/2014/main" id="{E42F5C62-687F-4FEB-BD7F-E62A0A58F61C}"/>
            </a:ext>
          </a:extLst>
        </xdr:cNvPr>
        <xdr:cNvSpPr/>
      </xdr:nvSpPr>
      <xdr:spPr>
        <a:xfrm>
          <a:off x="3937000" y="923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90170</xdr:rowOff>
    </xdr:from>
    <xdr:ext cx="734060" cy="259080"/>
    <xdr:sp macro="" textlink="">
      <xdr:nvSpPr>
        <xdr:cNvPr id="212" name="テキスト ボックス 211">
          <a:extLst>
            <a:ext uri="{FF2B5EF4-FFF2-40B4-BE49-F238E27FC236}">
              <a16:creationId xmlns:a16="http://schemas.microsoft.com/office/drawing/2014/main" id="{7C866819-C411-4B9D-B09A-6CE3E860FC37}"/>
            </a:ext>
          </a:extLst>
        </xdr:cNvPr>
        <xdr:cNvSpPr txBox="1"/>
      </xdr:nvSpPr>
      <xdr:spPr>
        <a:xfrm>
          <a:off x="3606800" y="9005570"/>
          <a:ext cx="734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116840</xdr:rowOff>
    </xdr:from>
    <xdr:to>
      <xdr:col>15</xdr:col>
      <xdr:colOff>149225</xdr:colOff>
      <xdr:row>54</xdr:row>
      <xdr:rowOff>46990</xdr:rowOff>
    </xdr:to>
    <xdr:sp macro="" textlink="">
      <xdr:nvSpPr>
        <xdr:cNvPr id="213" name="楕円 212">
          <a:extLst>
            <a:ext uri="{FF2B5EF4-FFF2-40B4-BE49-F238E27FC236}">
              <a16:creationId xmlns:a16="http://schemas.microsoft.com/office/drawing/2014/main" id="{1B75B1A7-3DED-4A54-BB43-7ADA36400F6D}"/>
            </a:ext>
          </a:extLst>
        </xdr:cNvPr>
        <xdr:cNvSpPr/>
      </xdr:nvSpPr>
      <xdr:spPr>
        <a:xfrm>
          <a:off x="3048000" y="920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57150</xdr:rowOff>
    </xdr:from>
    <xdr:ext cx="762000" cy="259080"/>
    <xdr:sp macro="" textlink="">
      <xdr:nvSpPr>
        <xdr:cNvPr id="214" name="テキスト ボックス 213">
          <a:extLst>
            <a:ext uri="{FF2B5EF4-FFF2-40B4-BE49-F238E27FC236}">
              <a16:creationId xmlns:a16="http://schemas.microsoft.com/office/drawing/2014/main" id="{9F1B8158-39BC-4563-BE77-822A2A8C7130}"/>
            </a:ext>
          </a:extLst>
        </xdr:cNvPr>
        <xdr:cNvSpPr txBox="1"/>
      </xdr:nvSpPr>
      <xdr:spPr>
        <a:xfrm>
          <a:off x="2717800" y="897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53</xdr:row>
      <xdr:rowOff>116840</xdr:rowOff>
    </xdr:from>
    <xdr:to>
      <xdr:col>11</xdr:col>
      <xdr:colOff>60325</xdr:colOff>
      <xdr:row>54</xdr:row>
      <xdr:rowOff>46990</xdr:rowOff>
    </xdr:to>
    <xdr:sp macro="" textlink="">
      <xdr:nvSpPr>
        <xdr:cNvPr id="215" name="楕円 214">
          <a:extLst>
            <a:ext uri="{FF2B5EF4-FFF2-40B4-BE49-F238E27FC236}">
              <a16:creationId xmlns:a16="http://schemas.microsoft.com/office/drawing/2014/main" id="{EF5104BA-871A-4E92-962A-C64BA50A1840}"/>
            </a:ext>
          </a:extLst>
        </xdr:cNvPr>
        <xdr:cNvSpPr/>
      </xdr:nvSpPr>
      <xdr:spPr>
        <a:xfrm>
          <a:off x="2159000" y="920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57150</xdr:rowOff>
    </xdr:from>
    <xdr:ext cx="759460" cy="259080"/>
    <xdr:sp macro="" textlink="">
      <xdr:nvSpPr>
        <xdr:cNvPr id="216" name="テキスト ボックス 215">
          <a:extLst>
            <a:ext uri="{FF2B5EF4-FFF2-40B4-BE49-F238E27FC236}">
              <a16:creationId xmlns:a16="http://schemas.microsoft.com/office/drawing/2014/main" id="{BEA400C2-6C7E-4848-B532-FA68F02E5ECA}"/>
            </a:ext>
          </a:extLst>
        </xdr:cNvPr>
        <xdr:cNvSpPr txBox="1"/>
      </xdr:nvSpPr>
      <xdr:spPr>
        <a:xfrm>
          <a:off x="1828800" y="897255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53</xdr:row>
      <xdr:rowOff>116840</xdr:rowOff>
    </xdr:from>
    <xdr:to>
      <xdr:col>6</xdr:col>
      <xdr:colOff>171450</xdr:colOff>
      <xdr:row>54</xdr:row>
      <xdr:rowOff>46990</xdr:rowOff>
    </xdr:to>
    <xdr:sp macro="" textlink="">
      <xdr:nvSpPr>
        <xdr:cNvPr id="217" name="楕円 216">
          <a:extLst>
            <a:ext uri="{FF2B5EF4-FFF2-40B4-BE49-F238E27FC236}">
              <a16:creationId xmlns:a16="http://schemas.microsoft.com/office/drawing/2014/main" id="{DF55F9FD-9066-4A0A-87FE-B303BC69B44B}"/>
            </a:ext>
          </a:extLst>
        </xdr:cNvPr>
        <xdr:cNvSpPr/>
      </xdr:nvSpPr>
      <xdr:spPr>
        <a:xfrm>
          <a:off x="1270000" y="920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57150</xdr:rowOff>
    </xdr:from>
    <xdr:ext cx="759460" cy="259080"/>
    <xdr:sp macro="" textlink="">
      <xdr:nvSpPr>
        <xdr:cNvPr id="218" name="テキスト ボックス 217">
          <a:extLst>
            <a:ext uri="{FF2B5EF4-FFF2-40B4-BE49-F238E27FC236}">
              <a16:creationId xmlns:a16="http://schemas.microsoft.com/office/drawing/2014/main" id="{112F8884-F146-48D7-8A7D-511A38A05808}"/>
            </a:ext>
          </a:extLst>
        </xdr:cNvPr>
        <xdr:cNvSpPr txBox="1"/>
      </xdr:nvSpPr>
      <xdr:spPr>
        <a:xfrm>
          <a:off x="939800" y="897255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9DAE2A44-69E5-46A9-8DD9-2CF37ABEADAE}"/>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2EDFE435-CEFB-4647-B9B0-B6ECC4FCB703}"/>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98D0DA50-AD13-4296-9AAC-737314B8A923}"/>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1BCE3FEF-3EF0-45FB-9928-645AC3769049}"/>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6A60B822-707D-447E-9CBF-8FE106A9D914}"/>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33D826E7-28E7-4E23-BA41-D52BFBCEAAD3}"/>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2BAEBCE-B54D-4CA4-9938-73B36E1F3AFE}"/>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23746655-AEF0-4DB3-A051-C17BB64BFC75}"/>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3B04062F-600F-4C94-B464-73387E46E144}"/>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FE74F556-5CFD-44F6-AA4D-5D2222B11812}"/>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971CE153-FF62-457E-A56D-092ED2B71AB5}"/>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defRPr/>
          </a:pPr>
          <a:r>
            <a:rPr kumimoji="1" lang="ja-JP" altLang="en-US" sz="1200">
              <a:latin typeface="ＭＳ Ｐゴシック"/>
              <a:ea typeface="ＭＳ Ｐゴシック"/>
            </a:rPr>
            <a:t>　平成</a:t>
          </a:r>
          <a:r>
            <a:rPr kumimoji="1" lang="en-US" altLang="ja-JP" sz="1200">
              <a:latin typeface="ＭＳ Ｐゴシック"/>
              <a:ea typeface="ＭＳ Ｐゴシック"/>
            </a:rPr>
            <a:t>30</a:t>
          </a:r>
          <a:r>
            <a:rPr kumimoji="1" lang="ja-JP" altLang="en-US" sz="1200">
              <a:latin typeface="ＭＳ Ｐゴシック"/>
              <a:ea typeface="ＭＳ Ｐゴシック"/>
            </a:rPr>
            <a:t>年度に国民健康保険事業の広域化により繰出金の減が生じ、以降9％前後を推移している。本年度は</a:t>
          </a:r>
          <a:r>
            <a:rPr kumimoji="1" lang="ja-JP" altLang="ja-JP" sz="1200">
              <a:solidFill>
                <a:schemeClr val="dk1"/>
              </a:solidFill>
              <a:effectLst/>
              <a:latin typeface="ＭＳ Ｐゴシック"/>
              <a:ea typeface="ＭＳ Ｐゴシック"/>
              <a:cs typeface="+mn-cs"/>
            </a:rPr>
            <a:t>前年度とほぼ同水準となっており、類似団体内平均値と</a:t>
          </a:r>
          <a:r>
            <a:rPr kumimoji="1" lang="ja-JP" altLang="en-US" sz="1200">
              <a:solidFill>
                <a:schemeClr val="dk1"/>
              </a:solidFill>
              <a:effectLst/>
              <a:latin typeface="ＭＳ Ｐゴシック"/>
              <a:ea typeface="ＭＳ Ｐゴシック"/>
              <a:cs typeface="+mn-cs"/>
            </a:rPr>
            <a:t>比べて2.6</a:t>
          </a:r>
          <a:r>
            <a:rPr kumimoji="1" lang="ja-JP" altLang="ja-JP" sz="1200">
              <a:solidFill>
                <a:schemeClr val="dk1"/>
              </a:solidFill>
              <a:effectLst/>
              <a:latin typeface="ＭＳ Ｐゴシック"/>
              <a:ea typeface="ＭＳ Ｐゴシック"/>
              <a:cs typeface="+mn-cs"/>
            </a:rPr>
            <a:t>ポイント下回っている。</a:t>
          </a:r>
          <a:endParaRPr kumimoji="1" lang="en-US" altLang="ja-JP" sz="1200">
            <a:solidFill>
              <a:schemeClr val="dk1"/>
            </a:solidFill>
            <a:effectLst/>
            <a:latin typeface="ＭＳ Ｐゴシック"/>
            <a:ea typeface="ＭＳ Ｐゴシック"/>
            <a:cs typeface="+mn-cs"/>
          </a:endParaRPr>
        </a:p>
        <a:p>
          <a:r>
            <a:rPr kumimoji="1" lang="ja-JP" altLang="en-US" sz="1200">
              <a:solidFill>
                <a:schemeClr val="dk1"/>
              </a:solidFill>
              <a:effectLst/>
              <a:latin typeface="ＭＳ Ｐゴシック"/>
              <a:ea typeface="ＭＳ Ｐゴシック"/>
              <a:cs typeface="+mn-cs"/>
            </a:rPr>
            <a:t>　繰出金及び維持補修費等について、増加することのないよう適切な抑制に努める。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5910" cy="225425"/>
    <xdr:sp macro="" textlink="">
      <xdr:nvSpPr>
        <xdr:cNvPr id="230" name="テキスト ボックス 229">
          <a:extLst>
            <a:ext uri="{FF2B5EF4-FFF2-40B4-BE49-F238E27FC236}">
              <a16:creationId xmlns:a16="http://schemas.microsoft.com/office/drawing/2014/main" id="{19157BA6-D7B9-4014-B3DC-D69D16360DD7}"/>
            </a:ext>
          </a:extLst>
        </xdr:cNvPr>
        <xdr:cNvSpPr txBox="1"/>
      </xdr:nvSpPr>
      <xdr:spPr>
        <a:xfrm>
          <a:off x="12407900" y="8509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FE7E87A-AA14-4753-BBDC-F30BFA864A57}"/>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5460" cy="256540"/>
    <xdr:sp macro="" textlink="">
      <xdr:nvSpPr>
        <xdr:cNvPr id="232" name="テキスト ボックス 231">
          <a:extLst>
            <a:ext uri="{FF2B5EF4-FFF2-40B4-BE49-F238E27FC236}">
              <a16:creationId xmlns:a16="http://schemas.microsoft.com/office/drawing/2014/main" id="{71D77D62-FC56-4474-9379-FF76F83FB3CC}"/>
            </a:ext>
          </a:extLst>
        </xdr:cNvPr>
        <xdr:cNvSpPr txBox="1"/>
      </xdr:nvSpPr>
      <xdr:spPr>
        <a:xfrm>
          <a:off x="11938000" y="10843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3" name="直線コネクタ 232">
          <a:extLst>
            <a:ext uri="{FF2B5EF4-FFF2-40B4-BE49-F238E27FC236}">
              <a16:creationId xmlns:a16="http://schemas.microsoft.com/office/drawing/2014/main" id="{422101D0-D669-4B39-A7E0-74F33C58C2AF}"/>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505460" cy="259080"/>
    <xdr:sp macro="" textlink="">
      <xdr:nvSpPr>
        <xdr:cNvPr id="234" name="テキスト ボックス 233">
          <a:extLst>
            <a:ext uri="{FF2B5EF4-FFF2-40B4-BE49-F238E27FC236}">
              <a16:creationId xmlns:a16="http://schemas.microsoft.com/office/drawing/2014/main" id="{DE7FAAA0-CFF7-4B20-8170-CFE4E2BCEA85}"/>
            </a:ext>
          </a:extLst>
        </xdr:cNvPr>
        <xdr:cNvSpPr txBox="1"/>
      </xdr:nvSpPr>
      <xdr:spPr>
        <a:xfrm>
          <a:off x="11938000" y="1051687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5" name="直線コネクタ 234">
          <a:extLst>
            <a:ext uri="{FF2B5EF4-FFF2-40B4-BE49-F238E27FC236}">
              <a16:creationId xmlns:a16="http://schemas.microsoft.com/office/drawing/2014/main" id="{CA72670C-D97E-4F3A-AF4E-146659FE5E64}"/>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505460" cy="256540"/>
    <xdr:sp macro="" textlink="">
      <xdr:nvSpPr>
        <xdr:cNvPr id="236" name="テキスト ボックス 235">
          <a:extLst>
            <a:ext uri="{FF2B5EF4-FFF2-40B4-BE49-F238E27FC236}">
              <a16:creationId xmlns:a16="http://schemas.microsoft.com/office/drawing/2014/main" id="{8767E032-ECC8-4AD9-B5D5-65E1AD8559E5}"/>
            </a:ext>
          </a:extLst>
        </xdr:cNvPr>
        <xdr:cNvSpPr txBox="1"/>
      </xdr:nvSpPr>
      <xdr:spPr>
        <a:xfrm>
          <a:off x="11938000" y="1019048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37" name="直線コネクタ 236">
          <a:extLst>
            <a:ext uri="{FF2B5EF4-FFF2-40B4-BE49-F238E27FC236}">
              <a16:creationId xmlns:a16="http://schemas.microsoft.com/office/drawing/2014/main" id="{66404FAD-2FCB-466E-8DAE-EF664C723CBD}"/>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505460" cy="258445"/>
    <xdr:sp macro="" textlink="">
      <xdr:nvSpPr>
        <xdr:cNvPr id="238" name="テキスト ボックス 237">
          <a:extLst>
            <a:ext uri="{FF2B5EF4-FFF2-40B4-BE49-F238E27FC236}">
              <a16:creationId xmlns:a16="http://schemas.microsoft.com/office/drawing/2014/main" id="{44AEC6B3-9CE3-4A98-AD83-0C0269FD9A74}"/>
            </a:ext>
          </a:extLst>
        </xdr:cNvPr>
        <xdr:cNvSpPr txBox="1"/>
      </xdr:nvSpPr>
      <xdr:spPr>
        <a:xfrm>
          <a:off x="11938000" y="9863455"/>
          <a:ext cx="505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39" name="直線コネクタ 238">
          <a:extLst>
            <a:ext uri="{FF2B5EF4-FFF2-40B4-BE49-F238E27FC236}">
              <a16:creationId xmlns:a16="http://schemas.microsoft.com/office/drawing/2014/main" id="{F4B931EE-1A1A-4BD8-BA0F-ACC440756FCE}"/>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505460" cy="259080"/>
    <xdr:sp macro="" textlink="">
      <xdr:nvSpPr>
        <xdr:cNvPr id="240" name="テキスト ボックス 239">
          <a:extLst>
            <a:ext uri="{FF2B5EF4-FFF2-40B4-BE49-F238E27FC236}">
              <a16:creationId xmlns:a16="http://schemas.microsoft.com/office/drawing/2014/main" id="{A85FAFB7-C7E1-49E8-9C78-DC392CC2EB4D}"/>
            </a:ext>
          </a:extLst>
        </xdr:cNvPr>
        <xdr:cNvSpPr txBox="1"/>
      </xdr:nvSpPr>
      <xdr:spPr>
        <a:xfrm>
          <a:off x="11938000" y="9537065"/>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41" name="直線コネクタ 240">
          <a:extLst>
            <a:ext uri="{FF2B5EF4-FFF2-40B4-BE49-F238E27FC236}">
              <a16:creationId xmlns:a16="http://schemas.microsoft.com/office/drawing/2014/main" id="{02F8F6D4-EDBA-49D2-94C2-A277407AF3F8}"/>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505460" cy="256540"/>
    <xdr:sp macro="" textlink="">
      <xdr:nvSpPr>
        <xdr:cNvPr id="242" name="テキスト ボックス 241">
          <a:extLst>
            <a:ext uri="{FF2B5EF4-FFF2-40B4-BE49-F238E27FC236}">
              <a16:creationId xmlns:a16="http://schemas.microsoft.com/office/drawing/2014/main" id="{277C1DB7-DF9F-4BDC-A7D4-AA7F13BC9BEE}"/>
            </a:ext>
          </a:extLst>
        </xdr:cNvPr>
        <xdr:cNvSpPr txBox="1"/>
      </xdr:nvSpPr>
      <xdr:spPr>
        <a:xfrm>
          <a:off x="11938000" y="9210675"/>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3" name="直線コネクタ 242">
          <a:extLst>
            <a:ext uri="{FF2B5EF4-FFF2-40B4-BE49-F238E27FC236}">
              <a16:creationId xmlns:a16="http://schemas.microsoft.com/office/drawing/2014/main" id="{FE9261A1-71F9-4E9E-BAD2-37A75AB82DAE}"/>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505460" cy="259080"/>
    <xdr:sp macro="" textlink="">
      <xdr:nvSpPr>
        <xdr:cNvPr id="244" name="テキスト ボックス 243">
          <a:extLst>
            <a:ext uri="{FF2B5EF4-FFF2-40B4-BE49-F238E27FC236}">
              <a16:creationId xmlns:a16="http://schemas.microsoft.com/office/drawing/2014/main" id="{3F964C85-9B62-40CF-B40F-AC625ADD9946}"/>
            </a:ext>
          </a:extLst>
        </xdr:cNvPr>
        <xdr:cNvSpPr txBox="1"/>
      </xdr:nvSpPr>
      <xdr:spPr>
        <a:xfrm>
          <a:off x="11938000" y="888365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98135E67-607B-4147-85AE-8D98FA4738C3}"/>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5460" cy="256540"/>
    <xdr:sp macro="" textlink="">
      <xdr:nvSpPr>
        <xdr:cNvPr id="246" name="テキスト ボックス 245">
          <a:extLst>
            <a:ext uri="{FF2B5EF4-FFF2-40B4-BE49-F238E27FC236}">
              <a16:creationId xmlns:a16="http://schemas.microsoft.com/office/drawing/2014/main" id="{F72B8875-5970-4E34-8926-76FF85AEC898}"/>
            </a:ext>
          </a:extLst>
        </xdr:cNvPr>
        <xdr:cNvSpPr txBox="1"/>
      </xdr:nvSpPr>
      <xdr:spPr>
        <a:xfrm>
          <a:off x="11938000" y="8557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42F902BA-1A35-488C-920B-F33BEA1A3454}"/>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135255</xdr:rowOff>
    </xdr:from>
    <xdr:to>
      <xdr:col>82</xdr:col>
      <xdr:colOff>107950</xdr:colOff>
      <xdr:row>62</xdr:row>
      <xdr:rowOff>12700</xdr:rowOff>
    </xdr:to>
    <xdr:cxnSp macro="">
      <xdr:nvCxnSpPr>
        <xdr:cNvPr id="248" name="直線コネクタ 247">
          <a:extLst>
            <a:ext uri="{FF2B5EF4-FFF2-40B4-BE49-F238E27FC236}">
              <a16:creationId xmlns:a16="http://schemas.microsoft.com/office/drawing/2014/main" id="{48C8B092-E91A-4F60-9AEC-4A8362D3EB46}"/>
            </a:ext>
          </a:extLst>
        </xdr:cNvPr>
        <xdr:cNvCxnSpPr/>
      </xdr:nvCxnSpPr>
      <xdr:spPr>
        <a:xfrm flipV="1">
          <a:off x="16510000" y="9222105"/>
          <a:ext cx="0" cy="1420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156210</xdr:rowOff>
    </xdr:from>
    <xdr:ext cx="762000" cy="256540"/>
    <xdr:sp macro="" textlink="">
      <xdr:nvSpPr>
        <xdr:cNvPr id="249" name="その他最小値テキスト">
          <a:extLst>
            <a:ext uri="{FF2B5EF4-FFF2-40B4-BE49-F238E27FC236}">
              <a16:creationId xmlns:a16="http://schemas.microsoft.com/office/drawing/2014/main" id="{21BEEB9A-2484-4E27-9B6E-BC013B8C8E4F}"/>
            </a:ext>
          </a:extLst>
        </xdr:cNvPr>
        <xdr:cNvSpPr txBox="1"/>
      </xdr:nvSpPr>
      <xdr:spPr>
        <a:xfrm>
          <a:off x="16598900" y="106146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0" name="直線コネクタ 249">
          <a:extLst>
            <a:ext uri="{FF2B5EF4-FFF2-40B4-BE49-F238E27FC236}">
              <a16:creationId xmlns:a16="http://schemas.microsoft.com/office/drawing/2014/main" id="{E89A83BE-969A-4D93-A11B-1FE34B8388BE}"/>
            </a:ext>
          </a:extLst>
        </xdr:cNvPr>
        <xdr:cNvCxnSpPr/>
      </xdr:nvCxnSpPr>
      <xdr:spPr>
        <a:xfrm>
          <a:off x="16421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50165</xdr:rowOff>
    </xdr:from>
    <xdr:ext cx="762000" cy="259080"/>
    <xdr:sp macro="" textlink="">
      <xdr:nvSpPr>
        <xdr:cNvPr id="251" name="その他最大値テキスト">
          <a:extLst>
            <a:ext uri="{FF2B5EF4-FFF2-40B4-BE49-F238E27FC236}">
              <a16:creationId xmlns:a16="http://schemas.microsoft.com/office/drawing/2014/main" id="{01BB14B1-8DBE-4E87-8B3E-C99CAEDCAF09}"/>
            </a:ext>
          </a:extLst>
        </xdr:cNvPr>
        <xdr:cNvSpPr txBox="1"/>
      </xdr:nvSpPr>
      <xdr:spPr>
        <a:xfrm>
          <a:off x="16598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135255</xdr:rowOff>
    </xdr:from>
    <xdr:to>
      <xdr:col>82</xdr:col>
      <xdr:colOff>196850</xdr:colOff>
      <xdr:row>53</xdr:row>
      <xdr:rowOff>135255</xdr:rowOff>
    </xdr:to>
    <xdr:cxnSp macro="">
      <xdr:nvCxnSpPr>
        <xdr:cNvPr id="252" name="直線コネクタ 251">
          <a:extLst>
            <a:ext uri="{FF2B5EF4-FFF2-40B4-BE49-F238E27FC236}">
              <a16:creationId xmlns:a16="http://schemas.microsoft.com/office/drawing/2014/main" id="{4EDE71AF-5E16-4733-989A-1E8E82856596}"/>
            </a:ext>
          </a:extLst>
        </xdr:cNvPr>
        <xdr:cNvCxnSpPr/>
      </xdr:nvCxnSpPr>
      <xdr:spPr>
        <a:xfrm>
          <a:off x="16421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151765</xdr:rowOff>
    </xdr:from>
    <xdr:to>
      <xdr:col>82</xdr:col>
      <xdr:colOff>107950</xdr:colOff>
      <xdr:row>56</xdr:row>
      <xdr:rowOff>12700</xdr:rowOff>
    </xdr:to>
    <xdr:cxnSp macro="">
      <xdr:nvCxnSpPr>
        <xdr:cNvPr id="253" name="直線コネクタ 252">
          <a:extLst>
            <a:ext uri="{FF2B5EF4-FFF2-40B4-BE49-F238E27FC236}">
              <a16:creationId xmlns:a16="http://schemas.microsoft.com/office/drawing/2014/main" id="{4D58E67E-1780-4A78-B62A-11ABA3FA1A46}"/>
            </a:ext>
          </a:extLst>
        </xdr:cNvPr>
        <xdr:cNvCxnSpPr/>
      </xdr:nvCxnSpPr>
      <xdr:spPr>
        <a:xfrm flipV="1">
          <a:off x="15671800" y="95815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154940</xdr:rowOff>
    </xdr:from>
    <xdr:ext cx="762000" cy="256540"/>
    <xdr:sp macro="" textlink="">
      <xdr:nvSpPr>
        <xdr:cNvPr id="254" name="その他平均値テキスト">
          <a:extLst>
            <a:ext uri="{FF2B5EF4-FFF2-40B4-BE49-F238E27FC236}">
              <a16:creationId xmlns:a16="http://schemas.microsoft.com/office/drawing/2014/main" id="{24C97393-0784-48A7-9AD4-A9FD79A8FDE0}"/>
            </a:ext>
          </a:extLst>
        </xdr:cNvPr>
        <xdr:cNvSpPr txBox="1"/>
      </xdr:nvSpPr>
      <xdr:spPr>
        <a:xfrm>
          <a:off x="16598900" y="992759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10795</xdr:rowOff>
    </xdr:from>
    <xdr:to>
      <xdr:col>82</xdr:col>
      <xdr:colOff>158750</xdr:colOff>
      <xdr:row>58</xdr:row>
      <xdr:rowOff>112395</xdr:rowOff>
    </xdr:to>
    <xdr:sp macro="" textlink="">
      <xdr:nvSpPr>
        <xdr:cNvPr id="255" name="フローチャート: 判断 254">
          <a:extLst>
            <a:ext uri="{FF2B5EF4-FFF2-40B4-BE49-F238E27FC236}">
              <a16:creationId xmlns:a16="http://schemas.microsoft.com/office/drawing/2014/main" id="{16BF993D-6ED4-4C8E-801A-25CF1D0185AC}"/>
            </a:ext>
          </a:extLst>
        </xdr:cNvPr>
        <xdr:cNvSpPr/>
      </xdr:nvSpPr>
      <xdr:spPr>
        <a:xfrm>
          <a:off x="164592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118745</xdr:rowOff>
    </xdr:from>
    <xdr:to>
      <xdr:col>78</xdr:col>
      <xdr:colOff>69850</xdr:colOff>
      <xdr:row>56</xdr:row>
      <xdr:rowOff>12700</xdr:rowOff>
    </xdr:to>
    <xdr:cxnSp macro="">
      <xdr:nvCxnSpPr>
        <xdr:cNvPr id="256" name="直線コネクタ 255">
          <a:extLst>
            <a:ext uri="{FF2B5EF4-FFF2-40B4-BE49-F238E27FC236}">
              <a16:creationId xmlns:a16="http://schemas.microsoft.com/office/drawing/2014/main" id="{4B0391AC-5950-4ABC-B7E8-C0539555B49C}"/>
            </a:ext>
          </a:extLst>
        </xdr:cNvPr>
        <xdr:cNvCxnSpPr/>
      </xdr:nvCxnSpPr>
      <xdr:spPr>
        <a:xfrm>
          <a:off x="14782800" y="954849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67945</xdr:rowOff>
    </xdr:from>
    <xdr:to>
      <xdr:col>78</xdr:col>
      <xdr:colOff>120650</xdr:colOff>
      <xdr:row>59</xdr:row>
      <xdr:rowOff>169545</xdr:rowOff>
    </xdr:to>
    <xdr:sp macro="" textlink="">
      <xdr:nvSpPr>
        <xdr:cNvPr id="257" name="フローチャート: 判断 256">
          <a:extLst>
            <a:ext uri="{FF2B5EF4-FFF2-40B4-BE49-F238E27FC236}">
              <a16:creationId xmlns:a16="http://schemas.microsoft.com/office/drawing/2014/main" id="{798A918D-32B0-4E09-9428-5E5FE1DD8BD9}"/>
            </a:ext>
          </a:extLst>
        </xdr:cNvPr>
        <xdr:cNvSpPr/>
      </xdr:nvSpPr>
      <xdr:spPr>
        <a:xfrm>
          <a:off x="15621000" y="10183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154940</xdr:rowOff>
    </xdr:from>
    <xdr:ext cx="736600" cy="256540"/>
    <xdr:sp macro="" textlink="">
      <xdr:nvSpPr>
        <xdr:cNvPr id="258" name="テキスト ボックス 257">
          <a:extLst>
            <a:ext uri="{FF2B5EF4-FFF2-40B4-BE49-F238E27FC236}">
              <a16:creationId xmlns:a16="http://schemas.microsoft.com/office/drawing/2014/main" id="{1957AB3F-EE5D-47F2-83E8-403083133573}"/>
            </a:ext>
          </a:extLst>
        </xdr:cNvPr>
        <xdr:cNvSpPr txBox="1"/>
      </xdr:nvSpPr>
      <xdr:spPr>
        <a:xfrm>
          <a:off x="15290800" y="1027049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55</xdr:row>
      <xdr:rowOff>118745</xdr:rowOff>
    </xdr:from>
    <xdr:to>
      <xdr:col>73</xdr:col>
      <xdr:colOff>180975</xdr:colOff>
      <xdr:row>55</xdr:row>
      <xdr:rowOff>135255</xdr:rowOff>
    </xdr:to>
    <xdr:cxnSp macro="">
      <xdr:nvCxnSpPr>
        <xdr:cNvPr id="259" name="直線コネクタ 258">
          <a:extLst>
            <a:ext uri="{FF2B5EF4-FFF2-40B4-BE49-F238E27FC236}">
              <a16:creationId xmlns:a16="http://schemas.microsoft.com/office/drawing/2014/main" id="{2D6BCF89-7E8A-42E8-8DDC-B95E1577415D}"/>
            </a:ext>
          </a:extLst>
        </xdr:cNvPr>
        <xdr:cNvCxnSpPr/>
      </xdr:nvCxnSpPr>
      <xdr:spPr>
        <a:xfrm flipV="1">
          <a:off x="13893800" y="954849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100965</xdr:rowOff>
    </xdr:from>
    <xdr:to>
      <xdr:col>74</xdr:col>
      <xdr:colOff>31750</xdr:colOff>
      <xdr:row>60</xdr:row>
      <xdr:rowOff>31115</xdr:rowOff>
    </xdr:to>
    <xdr:sp macro="" textlink="">
      <xdr:nvSpPr>
        <xdr:cNvPr id="260" name="フローチャート: 判断 259">
          <a:extLst>
            <a:ext uri="{FF2B5EF4-FFF2-40B4-BE49-F238E27FC236}">
              <a16:creationId xmlns:a16="http://schemas.microsoft.com/office/drawing/2014/main" id="{0F2D377B-8878-4766-8CEC-348223C32B37}"/>
            </a:ext>
          </a:extLst>
        </xdr:cNvPr>
        <xdr:cNvSpPr/>
      </xdr:nvSpPr>
      <xdr:spPr>
        <a:xfrm>
          <a:off x="14732000" y="1021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15875</xdr:rowOff>
    </xdr:from>
    <xdr:ext cx="762000" cy="259080"/>
    <xdr:sp macro="" textlink="">
      <xdr:nvSpPr>
        <xdr:cNvPr id="261" name="テキスト ボックス 260">
          <a:extLst>
            <a:ext uri="{FF2B5EF4-FFF2-40B4-BE49-F238E27FC236}">
              <a16:creationId xmlns:a16="http://schemas.microsoft.com/office/drawing/2014/main" id="{19645552-E8D8-40BA-AE03-7148A3DF633B}"/>
            </a:ext>
          </a:extLst>
        </xdr:cNvPr>
        <xdr:cNvSpPr txBox="1"/>
      </xdr:nvSpPr>
      <xdr:spPr>
        <a:xfrm>
          <a:off x="14401800" y="10302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55</xdr:row>
      <xdr:rowOff>118745</xdr:rowOff>
    </xdr:from>
    <xdr:to>
      <xdr:col>69</xdr:col>
      <xdr:colOff>92075</xdr:colOff>
      <xdr:row>55</xdr:row>
      <xdr:rowOff>135255</xdr:rowOff>
    </xdr:to>
    <xdr:cxnSp macro="">
      <xdr:nvCxnSpPr>
        <xdr:cNvPr id="262" name="直線コネクタ 261">
          <a:extLst>
            <a:ext uri="{FF2B5EF4-FFF2-40B4-BE49-F238E27FC236}">
              <a16:creationId xmlns:a16="http://schemas.microsoft.com/office/drawing/2014/main" id="{B8D6C692-51E9-48C9-9387-F8476A1E00E6}"/>
            </a:ext>
          </a:extLst>
        </xdr:cNvPr>
        <xdr:cNvCxnSpPr/>
      </xdr:nvCxnSpPr>
      <xdr:spPr>
        <a:xfrm>
          <a:off x="13004800" y="954849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3" name="フローチャート: 判断 262">
          <a:extLst>
            <a:ext uri="{FF2B5EF4-FFF2-40B4-BE49-F238E27FC236}">
              <a16:creationId xmlns:a16="http://schemas.microsoft.com/office/drawing/2014/main" id="{71F79D52-CD02-4267-B79E-E06D283149F4}"/>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48260</xdr:rowOff>
    </xdr:from>
    <xdr:ext cx="759460" cy="259080"/>
    <xdr:sp macro="" textlink="">
      <xdr:nvSpPr>
        <xdr:cNvPr id="264" name="テキスト ボックス 263">
          <a:extLst>
            <a:ext uri="{FF2B5EF4-FFF2-40B4-BE49-F238E27FC236}">
              <a16:creationId xmlns:a16="http://schemas.microsoft.com/office/drawing/2014/main" id="{995E0CF6-521C-439D-BC14-DC816BC5BC13}"/>
            </a:ext>
          </a:extLst>
        </xdr:cNvPr>
        <xdr:cNvSpPr txBox="1"/>
      </xdr:nvSpPr>
      <xdr:spPr>
        <a:xfrm>
          <a:off x="13512800" y="103352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59</xdr:row>
      <xdr:rowOff>166370</xdr:rowOff>
    </xdr:from>
    <xdr:to>
      <xdr:col>65</xdr:col>
      <xdr:colOff>53975</xdr:colOff>
      <xdr:row>60</xdr:row>
      <xdr:rowOff>95885</xdr:rowOff>
    </xdr:to>
    <xdr:sp macro="" textlink="">
      <xdr:nvSpPr>
        <xdr:cNvPr id="265" name="フローチャート: 判断 264">
          <a:extLst>
            <a:ext uri="{FF2B5EF4-FFF2-40B4-BE49-F238E27FC236}">
              <a16:creationId xmlns:a16="http://schemas.microsoft.com/office/drawing/2014/main" id="{2A35A67F-FA49-4B4C-986E-07BAAE1C3BE7}"/>
            </a:ext>
          </a:extLst>
        </xdr:cNvPr>
        <xdr:cNvSpPr/>
      </xdr:nvSpPr>
      <xdr:spPr>
        <a:xfrm>
          <a:off x="12954000" y="102819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80645</xdr:rowOff>
    </xdr:from>
    <xdr:ext cx="762000" cy="259080"/>
    <xdr:sp macro="" textlink="">
      <xdr:nvSpPr>
        <xdr:cNvPr id="266" name="テキスト ボックス 265">
          <a:extLst>
            <a:ext uri="{FF2B5EF4-FFF2-40B4-BE49-F238E27FC236}">
              <a16:creationId xmlns:a16="http://schemas.microsoft.com/office/drawing/2014/main" id="{DDF3C7B8-B145-4E9A-A1FD-9D32CC0BA2DC}"/>
            </a:ext>
          </a:extLst>
        </xdr:cNvPr>
        <xdr:cNvSpPr txBox="1"/>
      </xdr:nvSpPr>
      <xdr:spPr>
        <a:xfrm>
          <a:off x="12623800" y="10367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6673F52D-273B-462F-A041-75CC3CB00079}"/>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9460" cy="259080"/>
    <xdr:sp macro="" textlink="">
      <xdr:nvSpPr>
        <xdr:cNvPr id="268" name="テキスト ボックス 267">
          <a:extLst>
            <a:ext uri="{FF2B5EF4-FFF2-40B4-BE49-F238E27FC236}">
              <a16:creationId xmlns:a16="http://schemas.microsoft.com/office/drawing/2014/main" id="{F6AA1D59-D4F6-40B6-A973-F1572AD900E2}"/>
            </a:ext>
          </a:extLst>
        </xdr:cNvPr>
        <xdr:cNvSpPr txBox="1"/>
      </xdr:nvSpPr>
      <xdr:spPr>
        <a:xfrm>
          <a:off x="15455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9460" cy="259080"/>
    <xdr:sp macro="" textlink="">
      <xdr:nvSpPr>
        <xdr:cNvPr id="269" name="テキスト ボックス 268">
          <a:extLst>
            <a:ext uri="{FF2B5EF4-FFF2-40B4-BE49-F238E27FC236}">
              <a16:creationId xmlns:a16="http://schemas.microsoft.com/office/drawing/2014/main" id="{56A9188B-2200-4764-955E-6221A0485979}"/>
            </a:ext>
          </a:extLst>
        </xdr:cNvPr>
        <xdr:cNvSpPr txBox="1"/>
      </xdr:nvSpPr>
      <xdr:spPr>
        <a:xfrm>
          <a:off x="14566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EDA179B6-0578-415B-A3C6-C2552F331167}"/>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9460" cy="259080"/>
    <xdr:sp macro="" textlink="">
      <xdr:nvSpPr>
        <xdr:cNvPr id="271" name="テキスト ボックス 270">
          <a:extLst>
            <a:ext uri="{FF2B5EF4-FFF2-40B4-BE49-F238E27FC236}">
              <a16:creationId xmlns:a16="http://schemas.microsoft.com/office/drawing/2014/main" id="{B9021269-6ACF-4F27-8E04-ADFD43A22154}"/>
            </a:ext>
          </a:extLst>
        </xdr:cNvPr>
        <xdr:cNvSpPr txBox="1"/>
      </xdr:nvSpPr>
      <xdr:spPr>
        <a:xfrm>
          <a:off x="12788900" y="10982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55</xdr:row>
      <xdr:rowOff>100965</xdr:rowOff>
    </xdr:from>
    <xdr:to>
      <xdr:col>82</xdr:col>
      <xdr:colOff>158750</xdr:colOff>
      <xdr:row>56</xdr:row>
      <xdr:rowOff>31115</xdr:rowOff>
    </xdr:to>
    <xdr:sp macro="" textlink="">
      <xdr:nvSpPr>
        <xdr:cNvPr id="272" name="楕円 271">
          <a:extLst>
            <a:ext uri="{FF2B5EF4-FFF2-40B4-BE49-F238E27FC236}">
              <a16:creationId xmlns:a16="http://schemas.microsoft.com/office/drawing/2014/main" id="{AA0F84F8-3B7C-4BBA-B580-0507AF2047BD}"/>
            </a:ext>
          </a:extLst>
        </xdr:cNvPr>
        <xdr:cNvSpPr/>
      </xdr:nvSpPr>
      <xdr:spPr>
        <a:xfrm>
          <a:off x="164592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117475</xdr:rowOff>
    </xdr:from>
    <xdr:ext cx="762000" cy="259080"/>
    <xdr:sp macro="" textlink="">
      <xdr:nvSpPr>
        <xdr:cNvPr id="273" name="その他該当値テキスト">
          <a:extLst>
            <a:ext uri="{FF2B5EF4-FFF2-40B4-BE49-F238E27FC236}">
              <a16:creationId xmlns:a16="http://schemas.microsoft.com/office/drawing/2014/main" id="{2225D32F-4FBF-4461-BA76-1E69E27AD8EE}"/>
            </a:ext>
          </a:extLst>
        </xdr:cNvPr>
        <xdr:cNvSpPr txBox="1"/>
      </xdr:nvSpPr>
      <xdr:spPr>
        <a:xfrm>
          <a:off x="16598900" y="9375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4" name="楕円 273">
          <a:extLst>
            <a:ext uri="{FF2B5EF4-FFF2-40B4-BE49-F238E27FC236}">
              <a16:creationId xmlns:a16="http://schemas.microsoft.com/office/drawing/2014/main" id="{797827F8-6DA9-4EEA-BB57-2E80EC9B8D34}"/>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73660</xdr:rowOff>
    </xdr:from>
    <xdr:ext cx="736600" cy="259080"/>
    <xdr:sp macro="" textlink="">
      <xdr:nvSpPr>
        <xdr:cNvPr id="275" name="テキスト ボックス 274">
          <a:extLst>
            <a:ext uri="{FF2B5EF4-FFF2-40B4-BE49-F238E27FC236}">
              <a16:creationId xmlns:a16="http://schemas.microsoft.com/office/drawing/2014/main" id="{480F4170-04D1-434E-A44E-3F918F2AC041}"/>
            </a:ext>
          </a:extLst>
        </xdr:cNvPr>
        <xdr:cNvSpPr txBox="1"/>
      </xdr:nvSpPr>
      <xdr:spPr>
        <a:xfrm>
          <a:off x="15290800" y="9331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55</xdr:row>
      <xdr:rowOff>67945</xdr:rowOff>
    </xdr:from>
    <xdr:to>
      <xdr:col>74</xdr:col>
      <xdr:colOff>31750</xdr:colOff>
      <xdr:row>55</xdr:row>
      <xdr:rowOff>169545</xdr:rowOff>
    </xdr:to>
    <xdr:sp macro="" textlink="">
      <xdr:nvSpPr>
        <xdr:cNvPr id="276" name="楕円 275">
          <a:extLst>
            <a:ext uri="{FF2B5EF4-FFF2-40B4-BE49-F238E27FC236}">
              <a16:creationId xmlns:a16="http://schemas.microsoft.com/office/drawing/2014/main" id="{BE157621-5EC5-4B69-A725-3D041D298AC1}"/>
            </a:ext>
          </a:extLst>
        </xdr:cNvPr>
        <xdr:cNvSpPr/>
      </xdr:nvSpPr>
      <xdr:spPr>
        <a:xfrm>
          <a:off x="147320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8255</xdr:rowOff>
    </xdr:from>
    <xdr:ext cx="762000" cy="256540"/>
    <xdr:sp macro="" textlink="">
      <xdr:nvSpPr>
        <xdr:cNvPr id="277" name="テキスト ボックス 276">
          <a:extLst>
            <a:ext uri="{FF2B5EF4-FFF2-40B4-BE49-F238E27FC236}">
              <a16:creationId xmlns:a16="http://schemas.microsoft.com/office/drawing/2014/main" id="{E612ED19-71EC-4B13-A0F1-6D23266A32FF}"/>
            </a:ext>
          </a:extLst>
        </xdr:cNvPr>
        <xdr:cNvSpPr txBox="1"/>
      </xdr:nvSpPr>
      <xdr:spPr>
        <a:xfrm>
          <a:off x="14401800" y="92665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55</xdr:row>
      <xdr:rowOff>84455</xdr:rowOff>
    </xdr:from>
    <xdr:to>
      <xdr:col>69</xdr:col>
      <xdr:colOff>142875</xdr:colOff>
      <xdr:row>56</xdr:row>
      <xdr:rowOff>14605</xdr:rowOff>
    </xdr:to>
    <xdr:sp macro="" textlink="">
      <xdr:nvSpPr>
        <xdr:cNvPr id="278" name="楕円 277">
          <a:extLst>
            <a:ext uri="{FF2B5EF4-FFF2-40B4-BE49-F238E27FC236}">
              <a16:creationId xmlns:a16="http://schemas.microsoft.com/office/drawing/2014/main" id="{AB8FC098-A0B5-4300-BACF-1283F79C8054}"/>
            </a:ext>
          </a:extLst>
        </xdr:cNvPr>
        <xdr:cNvSpPr/>
      </xdr:nvSpPr>
      <xdr:spPr>
        <a:xfrm>
          <a:off x="13843000" y="95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24765</xdr:rowOff>
    </xdr:from>
    <xdr:ext cx="759460" cy="259080"/>
    <xdr:sp macro="" textlink="">
      <xdr:nvSpPr>
        <xdr:cNvPr id="279" name="テキスト ボックス 278">
          <a:extLst>
            <a:ext uri="{FF2B5EF4-FFF2-40B4-BE49-F238E27FC236}">
              <a16:creationId xmlns:a16="http://schemas.microsoft.com/office/drawing/2014/main" id="{42F9B028-EBBB-4A9B-A417-57F8DEE9A012}"/>
            </a:ext>
          </a:extLst>
        </xdr:cNvPr>
        <xdr:cNvSpPr txBox="1"/>
      </xdr:nvSpPr>
      <xdr:spPr>
        <a:xfrm>
          <a:off x="13512800" y="928306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55</xdr:row>
      <xdr:rowOff>67945</xdr:rowOff>
    </xdr:from>
    <xdr:to>
      <xdr:col>65</xdr:col>
      <xdr:colOff>53975</xdr:colOff>
      <xdr:row>55</xdr:row>
      <xdr:rowOff>169545</xdr:rowOff>
    </xdr:to>
    <xdr:sp macro="" textlink="">
      <xdr:nvSpPr>
        <xdr:cNvPr id="280" name="楕円 279">
          <a:extLst>
            <a:ext uri="{FF2B5EF4-FFF2-40B4-BE49-F238E27FC236}">
              <a16:creationId xmlns:a16="http://schemas.microsoft.com/office/drawing/2014/main" id="{1B5A04D8-EAA8-4311-96DE-733A0381C05D}"/>
            </a:ext>
          </a:extLst>
        </xdr:cNvPr>
        <xdr:cNvSpPr/>
      </xdr:nvSpPr>
      <xdr:spPr>
        <a:xfrm>
          <a:off x="129540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8255</xdr:rowOff>
    </xdr:from>
    <xdr:ext cx="762000" cy="256540"/>
    <xdr:sp macro="" textlink="">
      <xdr:nvSpPr>
        <xdr:cNvPr id="281" name="テキスト ボックス 280">
          <a:extLst>
            <a:ext uri="{FF2B5EF4-FFF2-40B4-BE49-F238E27FC236}">
              <a16:creationId xmlns:a16="http://schemas.microsoft.com/office/drawing/2014/main" id="{43A01EBE-0DFA-4C3C-A126-58309AC1B8CC}"/>
            </a:ext>
          </a:extLst>
        </xdr:cNvPr>
        <xdr:cNvSpPr txBox="1"/>
      </xdr:nvSpPr>
      <xdr:spPr>
        <a:xfrm>
          <a:off x="12623800" y="92665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DAA459E0-4BC2-4F43-8B81-2DB8ECB39A52}"/>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BB76C6E-B444-4D28-B0B9-AA526EC6D02B}"/>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5618C949-03A2-464B-8866-5C25DEE14463}"/>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ACE5D46-2A7C-4D0F-A533-EA839088BC8F}"/>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4BB89FD0-D473-4267-9D3B-06C888EA14FA}"/>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86460697-8A1F-48E5-A871-0D4E0431A91F}"/>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EFC079A4-5AE4-469A-9C5E-F573B7E226BA}"/>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13510BB7-104B-4670-A37C-C52AFF997E3D}"/>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78D3030C-62BC-45A6-9DF4-E95BD7BFA9A3}"/>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AA47DB0-F292-4EC5-B5DC-488D5E396D3A}"/>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1A1A4CA6-8C2B-4186-B66B-3936E5CB50CA}"/>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前年度と比べてほぼ同水準であり、類似団体内平均値と比べると7.2ポイント下回っており、類似団体よりも低い水準を維持しているが、経費負担のあり方や費用対効果を考え、既に目的が達成したものや時代の変化等に伴って効果が期待できなくなったものについて期限を定めてその効果を十分検証するなど、補助費等の適切な抑制に努め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5910" cy="225425"/>
    <xdr:sp macro="" textlink="">
      <xdr:nvSpPr>
        <xdr:cNvPr id="293" name="テキスト ボックス 292">
          <a:extLst>
            <a:ext uri="{FF2B5EF4-FFF2-40B4-BE49-F238E27FC236}">
              <a16:creationId xmlns:a16="http://schemas.microsoft.com/office/drawing/2014/main" id="{23C04E39-EB41-46E0-AE99-3AF918AE244C}"/>
            </a:ext>
          </a:extLst>
        </xdr:cNvPr>
        <xdr:cNvSpPr txBox="1"/>
      </xdr:nvSpPr>
      <xdr:spPr>
        <a:xfrm>
          <a:off x="12407900" y="5080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4E5E1763-9B2F-4D0C-8A78-3FA7C3F58D65}"/>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5460" cy="256540"/>
    <xdr:sp macro="" textlink="">
      <xdr:nvSpPr>
        <xdr:cNvPr id="295" name="テキスト ボックス 294">
          <a:extLst>
            <a:ext uri="{FF2B5EF4-FFF2-40B4-BE49-F238E27FC236}">
              <a16:creationId xmlns:a16="http://schemas.microsoft.com/office/drawing/2014/main" id="{478EEDE7-0B51-4883-B0D1-4E7FD97DB939}"/>
            </a:ext>
          </a:extLst>
        </xdr:cNvPr>
        <xdr:cNvSpPr txBox="1"/>
      </xdr:nvSpPr>
      <xdr:spPr>
        <a:xfrm>
          <a:off x="11938000" y="7414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56713450-D8F2-4A2F-93D2-FD909AA494C1}"/>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5460" cy="256540"/>
    <xdr:sp macro="" textlink="">
      <xdr:nvSpPr>
        <xdr:cNvPr id="297" name="テキスト ボックス 296">
          <a:extLst>
            <a:ext uri="{FF2B5EF4-FFF2-40B4-BE49-F238E27FC236}">
              <a16:creationId xmlns:a16="http://schemas.microsoft.com/office/drawing/2014/main" id="{BBA911CA-18CD-470E-8DFD-416B29C0339B}"/>
            </a:ext>
          </a:extLst>
        </xdr:cNvPr>
        <xdr:cNvSpPr txBox="1"/>
      </xdr:nvSpPr>
      <xdr:spPr>
        <a:xfrm>
          <a:off x="11938000" y="69570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D85A3649-3302-4B32-95D0-93A58AC0CBE3}"/>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5460" cy="256540"/>
    <xdr:sp macro="" textlink="">
      <xdr:nvSpPr>
        <xdr:cNvPr id="299" name="テキスト ボックス 298">
          <a:extLst>
            <a:ext uri="{FF2B5EF4-FFF2-40B4-BE49-F238E27FC236}">
              <a16:creationId xmlns:a16="http://schemas.microsoft.com/office/drawing/2014/main" id="{99C97CD3-AB94-473A-BE44-0A026142EEB4}"/>
            </a:ext>
          </a:extLst>
        </xdr:cNvPr>
        <xdr:cNvSpPr txBox="1"/>
      </xdr:nvSpPr>
      <xdr:spPr>
        <a:xfrm>
          <a:off x="11938000" y="64998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D873EC10-35C8-4621-BD38-E3C00E63C71A}"/>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5460" cy="256540"/>
    <xdr:sp macro="" textlink="">
      <xdr:nvSpPr>
        <xdr:cNvPr id="301" name="テキスト ボックス 300">
          <a:extLst>
            <a:ext uri="{FF2B5EF4-FFF2-40B4-BE49-F238E27FC236}">
              <a16:creationId xmlns:a16="http://schemas.microsoft.com/office/drawing/2014/main" id="{2313DB8C-7315-4036-B0E3-652A620E018F}"/>
            </a:ext>
          </a:extLst>
        </xdr:cNvPr>
        <xdr:cNvSpPr txBox="1"/>
      </xdr:nvSpPr>
      <xdr:spPr>
        <a:xfrm>
          <a:off x="11938000" y="60426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950D6AA6-7669-46CA-9440-939ABD8EB21C}"/>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5460" cy="256540"/>
    <xdr:sp macro="" textlink="">
      <xdr:nvSpPr>
        <xdr:cNvPr id="303" name="テキスト ボックス 302">
          <a:extLst>
            <a:ext uri="{FF2B5EF4-FFF2-40B4-BE49-F238E27FC236}">
              <a16:creationId xmlns:a16="http://schemas.microsoft.com/office/drawing/2014/main" id="{078222E5-ED76-4BF4-93C6-EB4676688768}"/>
            </a:ext>
          </a:extLst>
        </xdr:cNvPr>
        <xdr:cNvSpPr txBox="1"/>
      </xdr:nvSpPr>
      <xdr:spPr>
        <a:xfrm>
          <a:off x="11938000" y="55854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68B9A780-D356-4729-A96B-E40AAE54FEF6}"/>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C6E60C5D-F9CA-448B-B6B6-1123A38A0368}"/>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44450</xdr:rowOff>
    </xdr:to>
    <xdr:cxnSp macro="">
      <xdr:nvCxnSpPr>
        <xdr:cNvPr id="306" name="直線コネクタ 305">
          <a:extLst>
            <a:ext uri="{FF2B5EF4-FFF2-40B4-BE49-F238E27FC236}">
              <a16:creationId xmlns:a16="http://schemas.microsoft.com/office/drawing/2014/main" id="{42F8D6AD-F301-48EA-ACCF-504AFCD2EDF2}"/>
            </a:ext>
          </a:extLst>
        </xdr:cNvPr>
        <xdr:cNvCxnSpPr/>
      </xdr:nvCxnSpPr>
      <xdr:spPr>
        <a:xfrm flipV="1">
          <a:off x="16510000" y="5910580"/>
          <a:ext cx="0" cy="991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16510</xdr:rowOff>
    </xdr:from>
    <xdr:ext cx="762000" cy="259080"/>
    <xdr:sp macro="" textlink="">
      <xdr:nvSpPr>
        <xdr:cNvPr id="307" name="補助費等最小値テキスト">
          <a:extLst>
            <a:ext uri="{FF2B5EF4-FFF2-40B4-BE49-F238E27FC236}">
              <a16:creationId xmlns:a16="http://schemas.microsoft.com/office/drawing/2014/main" id="{B9C19185-9A84-4E8B-84AC-22E6FCF218C6}"/>
            </a:ext>
          </a:extLst>
        </xdr:cNvPr>
        <xdr:cNvSpPr txBox="1"/>
      </xdr:nvSpPr>
      <xdr:spPr>
        <a:xfrm>
          <a:off x="16598900" y="687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25.7</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44450</xdr:rowOff>
    </xdr:from>
    <xdr:to>
      <xdr:col>82</xdr:col>
      <xdr:colOff>196850</xdr:colOff>
      <xdr:row>40</xdr:row>
      <xdr:rowOff>44450</xdr:rowOff>
    </xdr:to>
    <xdr:cxnSp macro="">
      <xdr:nvCxnSpPr>
        <xdr:cNvPr id="308" name="直線コネクタ 307">
          <a:extLst>
            <a:ext uri="{FF2B5EF4-FFF2-40B4-BE49-F238E27FC236}">
              <a16:creationId xmlns:a16="http://schemas.microsoft.com/office/drawing/2014/main" id="{AF5B92A0-8593-48BB-8B56-5D148F8918AB}"/>
            </a:ext>
          </a:extLst>
        </xdr:cNvPr>
        <xdr:cNvCxnSpPr/>
      </xdr:nvCxnSpPr>
      <xdr:spPr>
        <a:xfrm>
          <a:off x="16421100" y="6902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167640</xdr:rowOff>
    </xdr:from>
    <xdr:ext cx="762000" cy="256540"/>
    <xdr:sp macro="" textlink="">
      <xdr:nvSpPr>
        <xdr:cNvPr id="309" name="補助費等最大値テキスト">
          <a:extLst>
            <a:ext uri="{FF2B5EF4-FFF2-40B4-BE49-F238E27FC236}">
              <a16:creationId xmlns:a16="http://schemas.microsoft.com/office/drawing/2014/main" id="{7375E088-E748-458E-87AB-66B2B6EF02C4}"/>
            </a:ext>
          </a:extLst>
        </xdr:cNvPr>
        <xdr:cNvSpPr txBox="1"/>
      </xdr:nvSpPr>
      <xdr:spPr>
        <a:xfrm>
          <a:off x="16598900" y="565404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B3F70538-7A94-49D7-AAC2-10FF7C614B58}"/>
            </a:ext>
          </a:extLst>
        </xdr:cNvPr>
        <xdr:cNvCxnSpPr/>
      </xdr:nvCxnSpPr>
      <xdr:spPr>
        <a:xfrm>
          <a:off x="16421100" y="5910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124460</xdr:rowOff>
    </xdr:from>
    <xdr:to>
      <xdr:col>82</xdr:col>
      <xdr:colOff>107950</xdr:colOff>
      <xdr:row>35</xdr:row>
      <xdr:rowOff>129540</xdr:rowOff>
    </xdr:to>
    <xdr:cxnSp macro="">
      <xdr:nvCxnSpPr>
        <xdr:cNvPr id="311" name="直線コネクタ 310">
          <a:extLst>
            <a:ext uri="{FF2B5EF4-FFF2-40B4-BE49-F238E27FC236}">
              <a16:creationId xmlns:a16="http://schemas.microsoft.com/office/drawing/2014/main" id="{934D4B35-1391-49F6-B685-FF5528485B2B}"/>
            </a:ext>
          </a:extLst>
        </xdr:cNvPr>
        <xdr:cNvCxnSpPr/>
      </xdr:nvCxnSpPr>
      <xdr:spPr>
        <a:xfrm>
          <a:off x="15671800" y="612521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36830</xdr:rowOff>
    </xdr:from>
    <xdr:ext cx="762000" cy="259080"/>
    <xdr:sp macro="" textlink="">
      <xdr:nvSpPr>
        <xdr:cNvPr id="312" name="補助費等平均値テキスト">
          <a:extLst>
            <a:ext uri="{FF2B5EF4-FFF2-40B4-BE49-F238E27FC236}">
              <a16:creationId xmlns:a16="http://schemas.microsoft.com/office/drawing/2014/main" id="{45908038-BDFF-4F1A-A8ED-2ADF0C18A1F8}"/>
            </a:ext>
          </a:extLst>
        </xdr:cNvPr>
        <xdr:cNvSpPr txBox="1"/>
      </xdr:nvSpPr>
      <xdr:spPr>
        <a:xfrm>
          <a:off x="16598900" y="63804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3" name="フローチャート: 判断 312">
          <a:extLst>
            <a:ext uri="{FF2B5EF4-FFF2-40B4-BE49-F238E27FC236}">
              <a16:creationId xmlns:a16="http://schemas.microsoft.com/office/drawing/2014/main" id="{69CD0B12-DA72-402E-A942-67FE9AFA9DB8}"/>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124460</xdr:rowOff>
    </xdr:from>
    <xdr:to>
      <xdr:col>78</xdr:col>
      <xdr:colOff>69850</xdr:colOff>
      <xdr:row>35</xdr:row>
      <xdr:rowOff>143510</xdr:rowOff>
    </xdr:to>
    <xdr:cxnSp macro="">
      <xdr:nvCxnSpPr>
        <xdr:cNvPr id="314" name="直線コネクタ 313">
          <a:extLst>
            <a:ext uri="{FF2B5EF4-FFF2-40B4-BE49-F238E27FC236}">
              <a16:creationId xmlns:a16="http://schemas.microsoft.com/office/drawing/2014/main" id="{2A5C23E3-BB63-4AD9-B348-F1C69398D7CF}"/>
            </a:ext>
          </a:extLst>
        </xdr:cNvPr>
        <xdr:cNvCxnSpPr/>
      </xdr:nvCxnSpPr>
      <xdr:spPr>
        <a:xfrm flipV="1">
          <a:off x="14782800" y="612521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5" name="フローチャート: 判断 314">
          <a:extLst>
            <a:ext uri="{FF2B5EF4-FFF2-40B4-BE49-F238E27FC236}">
              <a16:creationId xmlns:a16="http://schemas.microsoft.com/office/drawing/2014/main" id="{018F61D3-C2F4-4FC5-9002-6F2A32E7D324}"/>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105410</xdr:rowOff>
    </xdr:from>
    <xdr:ext cx="736600" cy="259080"/>
    <xdr:sp macro="" textlink="">
      <xdr:nvSpPr>
        <xdr:cNvPr id="316" name="テキスト ボックス 315">
          <a:extLst>
            <a:ext uri="{FF2B5EF4-FFF2-40B4-BE49-F238E27FC236}">
              <a16:creationId xmlns:a16="http://schemas.microsoft.com/office/drawing/2014/main" id="{B51A11E0-E7B5-4CEE-90DB-6D5589A1F60D}"/>
            </a:ext>
          </a:extLst>
        </xdr:cNvPr>
        <xdr:cNvSpPr txBox="1"/>
      </xdr:nvSpPr>
      <xdr:spPr>
        <a:xfrm>
          <a:off x="15290800" y="6449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133985</xdr:rowOff>
    </xdr:from>
    <xdr:to>
      <xdr:col>73</xdr:col>
      <xdr:colOff>180975</xdr:colOff>
      <xdr:row>35</xdr:row>
      <xdr:rowOff>143510</xdr:rowOff>
    </xdr:to>
    <xdr:cxnSp macro="">
      <xdr:nvCxnSpPr>
        <xdr:cNvPr id="317" name="直線コネクタ 316">
          <a:extLst>
            <a:ext uri="{FF2B5EF4-FFF2-40B4-BE49-F238E27FC236}">
              <a16:creationId xmlns:a16="http://schemas.microsoft.com/office/drawing/2014/main" id="{2DCBA2AD-97C5-4FA5-B523-4CF2C91DD637}"/>
            </a:ext>
          </a:extLst>
        </xdr:cNvPr>
        <xdr:cNvCxnSpPr/>
      </xdr:nvCxnSpPr>
      <xdr:spPr>
        <a:xfrm>
          <a:off x="13893800" y="613473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158750</xdr:rowOff>
    </xdr:from>
    <xdr:to>
      <xdr:col>74</xdr:col>
      <xdr:colOff>31750</xdr:colOff>
      <xdr:row>37</xdr:row>
      <xdr:rowOff>88900</xdr:rowOff>
    </xdr:to>
    <xdr:sp macro="" textlink="">
      <xdr:nvSpPr>
        <xdr:cNvPr id="318" name="フローチャート: 判断 317">
          <a:extLst>
            <a:ext uri="{FF2B5EF4-FFF2-40B4-BE49-F238E27FC236}">
              <a16:creationId xmlns:a16="http://schemas.microsoft.com/office/drawing/2014/main" id="{D238A6CC-D013-44BF-BF93-75E4C9E46863}"/>
            </a:ext>
          </a:extLst>
        </xdr:cNvPr>
        <xdr:cNvSpPr/>
      </xdr:nvSpPr>
      <xdr:spPr>
        <a:xfrm>
          <a:off x="14732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73660</xdr:rowOff>
    </xdr:from>
    <xdr:ext cx="762000" cy="259080"/>
    <xdr:sp macro="" textlink="">
      <xdr:nvSpPr>
        <xdr:cNvPr id="319" name="テキスト ボックス 318">
          <a:extLst>
            <a:ext uri="{FF2B5EF4-FFF2-40B4-BE49-F238E27FC236}">
              <a16:creationId xmlns:a16="http://schemas.microsoft.com/office/drawing/2014/main" id="{B6CA153E-735E-4F0D-93A5-6BCF8A29A535}"/>
            </a:ext>
          </a:extLst>
        </xdr:cNvPr>
        <xdr:cNvSpPr txBox="1"/>
      </xdr:nvSpPr>
      <xdr:spPr>
        <a:xfrm>
          <a:off x="14401800" y="641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133985</xdr:rowOff>
    </xdr:from>
    <xdr:to>
      <xdr:col>69</xdr:col>
      <xdr:colOff>92075</xdr:colOff>
      <xdr:row>35</xdr:row>
      <xdr:rowOff>156845</xdr:rowOff>
    </xdr:to>
    <xdr:cxnSp macro="">
      <xdr:nvCxnSpPr>
        <xdr:cNvPr id="320" name="直線コネクタ 319">
          <a:extLst>
            <a:ext uri="{FF2B5EF4-FFF2-40B4-BE49-F238E27FC236}">
              <a16:creationId xmlns:a16="http://schemas.microsoft.com/office/drawing/2014/main" id="{A5BA44A4-51CA-45F9-BE25-662ECD902AB3}"/>
            </a:ext>
          </a:extLst>
        </xdr:cNvPr>
        <xdr:cNvCxnSpPr/>
      </xdr:nvCxnSpPr>
      <xdr:spPr>
        <a:xfrm flipV="1">
          <a:off x="13004800" y="613473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117475</xdr:rowOff>
    </xdr:from>
    <xdr:to>
      <xdr:col>69</xdr:col>
      <xdr:colOff>142875</xdr:colOff>
      <xdr:row>37</xdr:row>
      <xdr:rowOff>47625</xdr:rowOff>
    </xdr:to>
    <xdr:sp macro="" textlink="">
      <xdr:nvSpPr>
        <xdr:cNvPr id="321" name="フローチャート: 判断 320">
          <a:extLst>
            <a:ext uri="{FF2B5EF4-FFF2-40B4-BE49-F238E27FC236}">
              <a16:creationId xmlns:a16="http://schemas.microsoft.com/office/drawing/2014/main" id="{F932FC95-E2AA-4438-93E4-0F88C23FCB81}"/>
            </a:ext>
          </a:extLst>
        </xdr:cNvPr>
        <xdr:cNvSpPr/>
      </xdr:nvSpPr>
      <xdr:spPr>
        <a:xfrm>
          <a:off x="138430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32385</xdr:rowOff>
    </xdr:from>
    <xdr:ext cx="759460" cy="256540"/>
    <xdr:sp macro="" textlink="">
      <xdr:nvSpPr>
        <xdr:cNvPr id="322" name="テキスト ボックス 321">
          <a:extLst>
            <a:ext uri="{FF2B5EF4-FFF2-40B4-BE49-F238E27FC236}">
              <a16:creationId xmlns:a16="http://schemas.microsoft.com/office/drawing/2014/main" id="{6E611CCD-BC57-42C3-88F9-EFB4456E454B}"/>
            </a:ext>
          </a:extLst>
        </xdr:cNvPr>
        <xdr:cNvSpPr txBox="1"/>
      </xdr:nvSpPr>
      <xdr:spPr>
        <a:xfrm>
          <a:off x="13512800" y="637603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10160</xdr:rowOff>
    </xdr:from>
    <xdr:to>
      <xdr:col>65</xdr:col>
      <xdr:colOff>53975</xdr:colOff>
      <xdr:row>37</xdr:row>
      <xdr:rowOff>111760</xdr:rowOff>
    </xdr:to>
    <xdr:sp macro="" textlink="">
      <xdr:nvSpPr>
        <xdr:cNvPr id="323" name="フローチャート: 判断 322">
          <a:extLst>
            <a:ext uri="{FF2B5EF4-FFF2-40B4-BE49-F238E27FC236}">
              <a16:creationId xmlns:a16="http://schemas.microsoft.com/office/drawing/2014/main" id="{FE33980E-79F2-4559-9E83-3CB0DCB7A82D}"/>
            </a:ext>
          </a:extLst>
        </xdr:cNvPr>
        <xdr:cNvSpPr/>
      </xdr:nvSpPr>
      <xdr:spPr>
        <a:xfrm>
          <a:off x="129540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96520</xdr:rowOff>
    </xdr:from>
    <xdr:ext cx="762000" cy="259080"/>
    <xdr:sp macro="" textlink="">
      <xdr:nvSpPr>
        <xdr:cNvPr id="324" name="テキスト ボックス 323">
          <a:extLst>
            <a:ext uri="{FF2B5EF4-FFF2-40B4-BE49-F238E27FC236}">
              <a16:creationId xmlns:a16="http://schemas.microsoft.com/office/drawing/2014/main" id="{AE95DACE-6F02-48C5-A23B-389E92C6C0CA}"/>
            </a:ext>
          </a:extLst>
        </xdr:cNvPr>
        <xdr:cNvSpPr txBox="1"/>
      </xdr:nvSpPr>
      <xdr:spPr>
        <a:xfrm>
          <a:off x="12623800" y="6440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37D03D99-5CD1-4379-893A-2BD596A35874}"/>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9460" cy="259080"/>
    <xdr:sp macro="" textlink="">
      <xdr:nvSpPr>
        <xdr:cNvPr id="326" name="テキスト ボックス 325">
          <a:extLst>
            <a:ext uri="{FF2B5EF4-FFF2-40B4-BE49-F238E27FC236}">
              <a16:creationId xmlns:a16="http://schemas.microsoft.com/office/drawing/2014/main" id="{BFC4AD85-7574-4642-95C2-0445235998A0}"/>
            </a:ext>
          </a:extLst>
        </xdr:cNvPr>
        <xdr:cNvSpPr txBox="1"/>
      </xdr:nvSpPr>
      <xdr:spPr>
        <a:xfrm>
          <a:off x="15455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9460" cy="259080"/>
    <xdr:sp macro="" textlink="">
      <xdr:nvSpPr>
        <xdr:cNvPr id="327" name="テキスト ボックス 326">
          <a:extLst>
            <a:ext uri="{FF2B5EF4-FFF2-40B4-BE49-F238E27FC236}">
              <a16:creationId xmlns:a16="http://schemas.microsoft.com/office/drawing/2014/main" id="{C261B82B-58DA-42EA-AE54-8F55FD777B52}"/>
            </a:ext>
          </a:extLst>
        </xdr:cNvPr>
        <xdr:cNvSpPr txBox="1"/>
      </xdr:nvSpPr>
      <xdr:spPr>
        <a:xfrm>
          <a:off x="14566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9F0CCC6A-706C-441E-B142-D8BB80533F6C}"/>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9460" cy="259080"/>
    <xdr:sp macro="" textlink="">
      <xdr:nvSpPr>
        <xdr:cNvPr id="329" name="テキスト ボックス 328">
          <a:extLst>
            <a:ext uri="{FF2B5EF4-FFF2-40B4-BE49-F238E27FC236}">
              <a16:creationId xmlns:a16="http://schemas.microsoft.com/office/drawing/2014/main" id="{BE6461F7-43E9-4D8D-AE6B-2A658D5AF246}"/>
            </a:ext>
          </a:extLst>
        </xdr:cNvPr>
        <xdr:cNvSpPr txBox="1"/>
      </xdr:nvSpPr>
      <xdr:spPr>
        <a:xfrm>
          <a:off x="12788900" y="7553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78740</xdr:rowOff>
    </xdr:from>
    <xdr:to>
      <xdr:col>82</xdr:col>
      <xdr:colOff>158750</xdr:colOff>
      <xdr:row>36</xdr:row>
      <xdr:rowOff>8890</xdr:rowOff>
    </xdr:to>
    <xdr:sp macro="" textlink="">
      <xdr:nvSpPr>
        <xdr:cNvPr id="330" name="楕円 329">
          <a:extLst>
            <a:ext uri="{FF2B5EF4-FFF2-40B4-BE49-F238E27FC236}">
              <a16:creationId xmlns:a16="http://schemas.microsoft.com/office/drawing/2014/main" id="{5769EBE8-4D90-4115-8663-1ADF532F202E}"/>
            </a:ext>
          </a:extLst>
        </xdr:cNvPr>
        <xdr:cNvSpPr/>
      </xdr:nvSpPr>
      <xdr:spPr>
        <a:xfrm>
          <a:off x="164592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95250</xdr:rowOff>
    </xdr:from>
    <xdr:ext cx="762000" cy="259080"/>
    <xdr:sp macro="" textlink="">
      <xdr:nvSpPr>
        <xdr:cNvPr id="331" name="補助費等該当値テキスト">
          <a:extLst>
            <a:ext uri="{FF2B5EF4-FFF2-40B4-BE49-F238E27FC236}">
              <a16:creationId xmlns:a16="http://schemas.microsoft.com/office/drawing/2014/main" id="{C3AF8FF8-68FA-4223-A5F1-64158AA6C079}"/>
            </a:ext>
          </a:extLst>
        </xdr:cNvPr>
        <xdr:cNvSpPr txBox="1"/>
      </xdr:nvSpPr>
      <xdr:spPr>
        <a:xfrm>
          <a:off x="16598900" y="5924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73660</xdr:rowOff>
    </xdr:from>
    <xdr:to>
      <xdr:col>78</xdr:col>
      <xdr:colOff>120650</xdr:colOff>
      <xdr:row>36</xdr:row>
      <xdr:rowOff>3810</xdr:rowOff>
    </xdr:to>
    <xdr:sp macro="" textlink="">
      <xdr:nvSpPr>
        <xdr:cNvPr id="332" name="楕円 331">
          <a:extLst>
            <a:ext uri="{FF2B5EF4-FFF2-40B4-BE49-F238E27FC236}">
              <a16:creationId xmlns:a16="http://schemas.microsoft.com/office/drawing/2014/main" id="{96630B12-7A6A-45F2-A11A-DABA6A50DBA5}"/>
            </a:ext>
          </a:extLst>
        </xdr:cNvPr>
        <xdr:cNvSpPr/>
      </xdr:nvSpPr>
      <xdr:spPr>
        <a:xfrm>
          <a:off x="15621000" y="607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13970</xdr:rowOff>
    </xdr:from>
    <xdr:ext cx="736600" cy="259080"/>
    <xdr:sp macro="" textlink="">
      <xdr:nvSpPr>
        <xdr:cNvPr id="333" name="テキスト ボックス 332">
          <a:extLst>
            <a:ext uri="{FF2B5EF4-FFF2-40B4-BE49-F238E27FC236}">
              <a16:creationId xmlns:a16="http://schemas.microsoft.com/office/drawing/2014/main" id="{4BE58567-9ADE-41E3-89EC-9D12F0F3BB0D}"/>
            </a:ext>
          </a:extLst>
        </xdr:cNvPr>
        <xdr:cNvSpPr txBox="1"/>
      </xdr:nvSpPr>
      <xdr:spPr>
        <a:xfrm>
          <a:off x="15290800" y="58432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92075</xdr:rowOff>
    </xdr:from>
    <xdr:to>
      <xdr:col>74</xdr:col>
      <xdr:colOff>31750</xdr:colOff>
      <xdr:row>36</xdr:row>
      <xdr:rowOff>22225</xdr:rowOff>
    </xdr:to>
    <xdr:sp macro="" textlink="">
      <xdr:nvSpPr>
        <xdr:cNvPr id="334" name="楕円 333">
          <a:extLst>
            <a:ext uri="{FF2B5EF4-FFF2-40B4-BE49-F238E27FC236}">
              <a16:creationId xmlns:a16="http://schemas.microsoft.com/office/drawing/2014/main" id="{16DB5EBB-051C-4469-A6EA-D06DEDBECBAA}"/>
            </a:ext>
          </a:extLst>
        </xdr:cNvPr>
        <xdr:cNvSpPr/>
      </xdr:nvSpPr>
      <xdr:spPr>
        <a:xfrm>
          <a:off x="14732000" y="60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32385</xdr:rowOff>
    </xdr:from>
    <xdr:ext cx="762000" cy="256540"/>
    <xdr:sp macro="" textlink="">
      <xdr:nvSpPr>
        <xdr:cNvPr id="335" name="テキスト ボックス 334">
          <a:extLst>
            <a:ext uri="{FF2B5EF4-FFF2-40B4-BE49-F238E27FC236}">
              <a16:creationId xmlns:a16="http://schemas.microsoft.com/office/drawing/2014/main" id="{F9B9D8D1-70E2-4037-97AF-4E1BE365366B}"/>
            </a:ext>
          </a:extLst>
        </xdr:cNvPr>
        <xdr:cNvSpPr txBox="1"/>
      </xdr:nvSpPr>
      <xdr:spPr>
        <a:xfrm>
          <a:off x="14401800" y="586168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83185</xdr:rowOff>
    </xdr:from>
    <xdr:to>
      <xdr:col>69</xdr:col>
      <xdr:colOff>142875</xdr:colOff>
      <xdr:row>36</xdr:row>
      <xdr:rowOff>13335</xdr:rowOff>
    </xdr:to>
    <xdr:sp macro="" textlink="">
      <xdr:nvSpPr>
        <xdr:cNvPr id="336" name="楕円 335">
          <a:extLst>
            <a:ext uri="{FF2B5EF4-FFF2-40B4-BE49-F238E27FC236}">
              <a16:creationId xmlns:a16="http://schemas.microsoft.com/office/drawing/2014/main" id="{A23D096D-B987-4091-BE37-5BE76D84C6EC}"/>
            </a:ext>
          </a:extLst>
        </xdr:cNvPr>
        <xdr:cNvSpPr/>
      </xdr:nvSpPr>
      <xdr:spPr>
        <a:xfrm>
          <a:off x="138430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23495</xdr:rowOff>
    </xdr:from>
    <xdr:ext cx="759460" cy="259080"/>
    <xdr:sp macro="" textlink="">
      <xdr:nvSpPr>
        <xdr:cNvPr id="337" name="テキスト ボックス 336">
          <a:extLst>
            <a:ext uri="{FF2B5EF4-FFF2-40B4-BE49-F238E27FC236}">
              <a16:creationId xmlns:a16="http://schemas.microsoft.com/office/drawing/2014/main" id="{D47BB1C1-EC3D-4FB3-A09C-BBE0835CFF28}"/>
            </a:ext>
          </a:extLst>
        </xdr:cNvPr>
        <xdr:cNvSpPr txBox="1"/>
      </xdr:nvSpPr>
      <xdr:spPr>
        <a:xfrm>
          <a:off x="13512800" y="585279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106045</xdr:rowOff>
    </xdr:from>
    <xdr:to>
      <xdr:col>65</xdr:col>
      <xdr:colOff>53975</xdr:colOff>
      <xdr:row>36</xdr:row>
      <xdr:rowOff>36195</xdr:rowOff>
    </xdr:to>
    <xdr:sp macro="" textlink="">
      <xdr:nvSpPr>
        <xdr:cNvPr id="338" name="楕円 337">
          <a:extLst>
            <a:ext uri="{FF2B5EF4-FFF2-40B4-BE49-F238E27FC236}">
              <a16:creationId xmlns:a16="http://schemas.microsoft.com/office/drawing/2014/main" id="{2C66B978-5CD4-4965-908E-02471FED21DC}"/>
            </a:ext>
          </a:extLst>
        </xdr:cNvPr>
        <xdr:cNvSpPr/>
      </xdr:nvSpPr>
      <xdr:spPr>
        <a:xfrm>
          <a:off x="1295400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46355</xdr:rowOff>
    </xdr:from>
    <xdr:ext cx="762000" cy="259080"/>
    <xdr:sp macro="" textlink="">
      <xdr:nvSpPr>
        <xdr:cNvPr id="339" name="テキスト ボックス 338">
          <a:extLst>
            <a:ext uri="{FF2B5EF4-FFF2-40B4-BE49-F238E27FC236}">
              <a16:creationId xmlns:a16="http://schemas.microsoft.com/office/drawing/2014/main" id="{4959BACF-48B2-4AC8-BBCE-9F042C12E0C2}"/>
            </a:ext>
          </a:extLst>
        </xdr:cNvPr>
        <xdr:cNvSpPr txBox="1"/>
      </xdr:nvSpPr>
      <xdr:spPr>
        <a:xfrm>
          <a:off x="12623800" y="5875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346F33E-81C1-4067-B314-F4360625CF19}"/>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318B86A3-4741-453C-8BF6-3468260AE162}"/>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9ED9B8F1-667F-47E9-84AF-C161C8BC0C97}"/>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7D24CCB0-95AE-4C0B-852D-31C6E0D71B39}"/>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835356D3-8B25-4D70-9B14-BA323827B20C}"/>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FE99C728-0830-417E-B54C-76E0955FC599}"/>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7DD484AD-ECBE-44D2-945A-70F3B33FB862}"/>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2927A97E-E79E-49A2-AFC8-E63BC9A2B256}"/>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AAD0EAC1-6043-472B-87E3-6FD850C157EB}"/>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72013CB2-F2FE-4300-9D96-827F46DB2504}"/>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4E207EE8-5525-4730-BF89-0E3DDDFFAAE6}"/>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前年度と比べて同水準となっており、</a:t>
          </a:r>
          <a:r>
            <a:rPr kumimoji="1" lang="ja-JP" altLang="en-US" sz="1200">
              <a:latin typeface="ＭＳ Ｐゴシック"/>
              <a:ea typeface="ＭＳ Ｐゴシック"/>
            </a:rPr>
            <a:t>類似団体内平均値と比べると7</a:t>
          </a:r>
          <a:r>
            <a:rPr kumimoji="1" lang="en-US" altLang="ja-JP" sz="1200">
              <a:latin typeface="ＭＳ Ｐゴシック"/>
              <a:ea typeface="ＭＳ Ｐゴシック"/>
            </a:rPr>
            <a:t>.4</a:t>
          </a:r>
          <a:r>
            <a:rPr kumimoji="1" lang="ja-JP" altLang="en-US" sz="1200">
              <a:latin typeface="ＭＳ Ｐゴシック"/>
              <a:ea typeface="ＭＳ Ｐゴシック"/>
            </a:rPr>
            <a:t>ポイント下回っている。</a:t>
          </a:r>
          <a:endParaRPr kumimoji="1" lang="en-US" altLang="ja-JP" sz="1200">
            <a:latin typeface="ＭＳ Ｐゴシック"/>
            <a:ea typeface="ＭＳ Ｐゴシック"/>
          </a:endParaRPr>
        </a:p>
        <a:p>
          <a:r>
            <a:rPr kumimoji="1" lang="ja-JP" altLang="en-US" sz="1200">
              <a:latin typeface="ＭＳ Ｐゴシック"/>
              <a:ea typeface="ＭＳ Ｐゴシック"/>
            </a:rPr>
            <a:t>　今後、予定している新市街地整備やまちづくりセンターの整備等を踏まえ、財源の確保とともに、将来世代の負担を視野に入れ、適切な地方債の発行に努める。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5910" cy="225425"/>
    <xdr:sp macro="" textlink="">
      <xdr:nvSpPr>
        <xdr:cNvPr id="351" name="テキスト ボックス 350">
          <a:extLst>
            <a:ext uri="{FF2B5EF4-FFF2-40B4-BE49-F238E27FC236}">
              <a16:creationId xmlns:a16="http://schemas.microsoft.com/office/drawing/2014/main" id="{19958DD8-1063-49B5-82DC-9C1F32F4AB16}"/>
            </a:ext>
          </a:extLst>
        </xdr:cNvPr>
        <xdr:cNvSpPr txBox="1"/>
      </xdr:nvSpPr>
      <xdr:spPr>
        <a:xfrm>
          <a:off x="72390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3342D31D-7DB7-4B29-AD12-F09BA530064C}"/>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5460" cy="256540"/>
    <xdr:sp macro="" textlink="">
      <xdr:nvSpPr>
        <xdr:cNvPr id="353" name="テキスト ボックス 352">
          <a:extLst>
            <a:ext uri="{FF2B5EF4-FFF2-40B4-BE49-F238E27FC236}">
              <a16:creationId xmlns:a16="http://schemas.microsoft.com/office/drawing/2014/main" id="{F5EB5E79-F874-441D-8D5E-865636D24A8B}"/>
            </a:ext>
          </a:extLst>
        </xdr:cNvPr>
        <xdr:cNvSpPr txBox="1"/>
      </xdr:nvSpPr>
      <xdr:spPr>
        <a:xfrm>
          <a:off x="25400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4" name="直線コネクタ 353">
          <a:extLst>
            <a:ext uri="{FF2B5EF4-FFF2-40B4-BE49-F238E27FC236}">
              <a16:creationId xmlns:a16="http://schemas.microsoft.com/office/drawing/2014/main" id="{664D2421-5B08-4825-9B28-49C86A6FA695}"/>
            </a:ext>
          </a:extLst>
        </xdr:cNvPr>
        <xdr:cNvCxnSpPr/>
      </xdr:nvCxnSpPr>
      <xdr:spPr>
        <a:xfrm>
          <a:off x="762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156210</xdr:rowOff>
    </xdr:from>
    <xdr:ext cx="505460" cy="256540"/>
    <xdr:sp macro="" textlink="">
      <xdr:nvSpPr>
        <xdr:cNvPr id="355" name="テキスト ボックス 354">
          <a:extLst>
            <a:ext uri="{FF2B5EF4-FFF2-40B4-BE49-F238E27FC236}">
              <a16:creationId xmlns:a16="http://schemas.microsoft.com/office/drawing/2014/main" id="{AC6C718C-F9C8-4935-9CD2-701262F9370C}"/>
            </a:ext>
          </a:extLst>
        </xdr:cNvPr>
        <xdr:cNvSpPr txBox="1"/>
      </xdr:nvSpPr>
      <xdr:spPr>
        <a:xfrm>
          <a:off x="254000" y="137007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EDF6CEAF-7BC8-4260-9EF5-6EFC92A2AD64}"/>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5460" cy="256540"/>
    <xdr:sp macro="" textlink="">
      <xdr:nvSpPr>
        <xdr:cNvPr id="357" name="テキスト ボックス 356">
          <a:extLst>
            <a:ext uri="{FF2B5EF4-FFF2-40B4-BE49-F238E27FC236}">
              <a16:creationId xmlns:a16="http://schemas.microsoft.com/office/drawing/2014/main" id="{74DF2D77-7C06-453A-AC77-DB6F664F2B9A}"/>
            </a:ext>
          </a:extLst>
        </xdr:cNvPr>
        <xdr:cNvSpPr txBox="1"/>
      </xdr:nvSpPr>
      <xdr:spPr>
        <a:xfrm>
          <a:off x="254000" y="13129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4EAFDDD8-6C09-40D4-A3C6-EEE089D26908}"/>
            </a:ext>
          </a:extLst>
        </xdr:cNvPr>
        <xdr:cNvCxnSpPr/>
      </xdr:nvCxnSpPr>
      <xdr:spPr>
        <a:xfrm>
          <a:off x="762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41910</xdr:rowOff>
    </xdr:from>
    <xdr:ext cx="505460" cy="256540"/>
    <xdr:sp macro="" textlink="">
      <xdr:nvSpPr>
        <xdr:cNvPr id="359" name="テキスト ボックス 358">
          <a:extLst>
            <a:ext uri="{FF2B5EF4-FFF2-40B4-BE49-F238E27FC236}">
              <a16:creationId xmlns:a16="http://schemas.microsoft.com/office/drawing/2014/main" id="{E3A8A7F6-BCCA-45C4-9B7A-82F8BC576CF1}"/>
            </a:ext>
          </a:extLst>
        </xdr:cNvPr>
        <xdr:cNvSpPr txBox="1"/>
      </xdr:nvSpPr>
      <xdr:spPr>
        <a:xfrm>
          <a:off x="254000" y="125577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30DFA86E-CADA-44B2-AF04-77FBE4D0AFCF}"/>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10268E3-B8C6-46A1-9382-2912EF0EB1B7}"/>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2" name="直線コネクタ 361">
          <a:extLst>
            <a:ext uri="{FF2B5EF4-FFF2-40B4-BE49-F238E27FC236}">
              <a16:creationId xmlns:a16="http://schemas.microsoft.com/office/drawing/2014/main" id="{AFFB3E00-0532-4A2D-AC5A-1C2FCCC39648}"/>
            </a:ext>
          </a:extLst>
        </xdr:cNvPr>
        <xdr:cNvCxnSpPr/>
      </xdr:nvCxnSpPr>
      <xdr:spPr>
        <a:xfrm flipV="1">
          <a:off x="4826000" y="12785725"/>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24765</xdr:rowOff>
    </xdr:from>
    <xdr:ext cx="762000" cy="259080"/>
    <xdr:sp macro="" textlink="">
      <xdr:nvSpPr>
        <xdr:cNvPr id="363" name="公債費最小値テキスト">
          <a:extLst>
            <a:ext uri="{FF2B5EF4-FFF2-40B4-BE49-F238E27FC236}">
              <a16:creationId xmlns:a16="http://schemas.microsoft.com/office/drawing/2014/main" id="{4794DEFD-757E-4CAC-B61F-07D8C50C66EA}"/>
            </a:ext>
          </a:extLst>
        </xdr:cNvPr>
        <xdr:cNvSpPr txBox="1"/>
      </xdr:nvSpPr>
      <xdr:spPr>
        <a:xfrm>
          <a:off x="4914900" y="13912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21.7</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4" name="直線コネクタ 363">
          <a:extLst>
            <a:ext uri="{FF2B5EF4-FFF2-40B4-BE49-F238E27FC236}">
              <a16:creationId xmlns:a16="http://schemas.microsoft.com/office/drawing/2014/main" id="{4C8602C4-59FD-4E84-98DB-47A3E79E8667}"/>
            </a:ext>
          </a:extLst>
        </xdr:cNvPr>
        <xdr:cNvCxnSpPr/>
      </xdr:nvCxnSpPr>
      <xdr:spPr>
        <a:xfrm>
          <a:off x="4737100" y="13940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13335</xdr:rowOff>
    </xdr:from>
    <xdr:ext cx="762000" cy="259080"/>
    <xdr:sp macro="" textlink="">
      <xdr:nvSpPr>
        <xdr:cNvPr id="365" name="公債費最大値テキスト">
          <a:extLst>
            <a:ext uri="{FF2B5EF4-FFF2-40B4-BE49-F238E27FC236}">
              <a16:creationId xmlns:a16="http://schemas.microsoft.com/office/drawing/2014/main" id="{A2734E88-0458-4FA4-B3EF-18943E06A5B8}"/>
            </a:ext>
          </a:extLst>
        </xdr:cNvPr>
        <xdr:cNvSpPr txBox="1"/>
      </xdr:nvSpPr>
      <xdr:spPr>
        <a:xfrm>
          <a:off x="4914900" y="12529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6" name="直線コネクタ 365">
          <a:extLst>
            <a:ext uri="{FF2B5EF4-FFF2-40B4-BE49-F238E27FC236}">
              <a16:creationId xmlns:a16="http://schemas.microsoft.com/office/drawing/2014/main" id="{3C80C617-F125-4054-A525-38DC3F03AFFF}"/>
            </a:ext>
          </a:extLst>
        </xdr:cNvPr>
        <xdr:cNvCxnSpPr/>
      </xdr:nvCxnSpPr>
      <xdr:spPr>
        <a:xfrm>
          <a:off x="4737100" y="12785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75565</xdr:rowOff>
    </xdr:from>
    <xdr:to>
      <xdr:col>24</xdr:col>
      <xdr:colOff>25400</xdr:colOff>
      <xdr:row>76</xdr:row>
      <xdr:rowOff>75565</xdr:rowOff>
    </xdr:to>
    <xdr:cxnSp macro="">
      <xdr:nvCxnSpPr>
        <xdr:cNvPr id="367" name="直線コネクタ 366">
          <a:extLst>
            <a:ext uri="{FF2B5EF4-FFF2-40B4-BE49-F238E27FC236}">
              <a16:creationId xmlns:a16="http://schemas.microsoft.com/office/drawing/2014/main" id="{0FDA109A-98CD-4C68-835F-56CB672F54B0}"/>
            </a:ext>
          </a:extLst>
        </xdr:cNvPr>
        <xdr:cNvCxnSpPr/>
      </xdr:nvCxnSpPr>
      <xdr:spPr>
        <a:xfrm>
          <a:off x="3987800" y="131057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76835</xdr:rowOff>
    </xdr:from>
    <xdr:ext cx="762000" cy="256540"/>
    <xdr:sp macro="" textlink="">
      <xdr:nvSpPr>
        <xdr:cNvPr id="368" name="公債費平均値テキスト">
          <a:extLst>
            <a:ext uri="{FF2B5EF4-FFF2-40B4-BE49-F238E27FC236}">
              <a16:creationId xmlns:a16="http://schemas.microsoft.com/office/drawing/2014/main" id="{29C88ECC-FFB6-4CC1-A692-86FD9DE84D79}"/>
            </a:ext>
          </a:extLst>
        </xdr:cNvPr>
        <xdr:cNvSpPr txBox="1"/>
      </xdr:nvSpPr>
      <xdr:spPr>
        <a:xfrm>
          <a:off x="4914900" y="13449935"/>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9" name="フローチャート: 判断 368">
          <a:extLst>
            <a:ext uri="{FF2B5EF4-FFF2-40B4-BE49-F238E27FC236}">
              <a16:creationId xmlns:a16="http://schemas.microsoft.com/office/drawing/2014/main" id="{772CDB0B-264A-4EE5-8BA6-E88E1074349B}"/>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75565</xdr:rowOff>
    </xdr:from>
    <xdr:to>
      <xdr:col>19</xdr:col>
      <xdr:colOff>187325</xdr:colOff>
      <xdr:row>76</xdr:row>
      <xdr:rowOff>104140</xdr:rowOff>
    </xdr:to>
    <xdr:cxnSp macro="">
      <xdr:nvCxnSpPr>
        <xdr:cNvPr id="370" name="直線コネクタ 369">
          <a:extLst>
            <a:ext uri="{FF2B5EF4-FFF2-40B4-BE49-F238E27FC236}">
              <a16:creationId xmlns:a16="http://schemas.microsoft.com/office/drawing/2014/main" id="{1FDED3D0-4386-4D3A-8215-CE7B4ED63A2B}"/>
            </a:ext>
          </a:extLst>
        </xdr:cNvPr>
        <xdr:cNvCxnSpPr/>
      </xdr:nvCxnSpPr>
      <xdr:spPr>
        <a:xfrm flipV="1">
          <a:off x="3098800" y="1310576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127635</xdr:rowOff>
    </xdr:from>
    <xdr:to>
      <xdr:col>20</xdr:col>
      <xdr:colOff>38100</xdr:colOff>
      <xdr:row>79</xdr:row>
      <xdr:rowOff>57785</xdr:rowOff>
    </xdr:to>
    <xdr:sp macro="" textlink="">
      <xdr:nvSpPr>
        <xdr:cNvPr id="371" name="フローチャート: 判断 370">
          <a:extLst>
            <a:ext uri="{FF2B5EF4-FFF2-40B4-BE49-F238E27FC236}">
              <a16:creationId xmlns:a16="http://schemas.microsoft.com/office/drawing/2014/main" id="{101D343E-1E06-4B47-BC4D-B8EE272AA72B}"/>
            </a:ext>
          </a:extLst>
        </xdr:cNvPr>
        <xdr:cNvSpPr/>
      </xdr:nvSpPr>
      <xdr:spPr>
        <a:xfrm>
          <a:off x="3937000" y="13500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42545</xdr:rowOff>
    </xdr:from>
    <xdr:ext cx="734060" cy="256540"/>
    <xdr:sp macro="" textlink="">
      <xdr:nvSpPr>
        <xdr:cNvPr id="372" name="テキスト ボックス 371">
          <a:extLst>
            <a:ext uri="{FF2B5EF4-FFF2-40B4-BE49-F238E27FC236}">
              <a16:creationId xmlns:a16="http://schemas.microsoft.com/office/drawing/2014/main" id="{3C7A367F-5350-454C-837F-2FDA1265182F}"/>
            </a:ext>
          </a:extLst>
        </xdr:cNvPr>
        <xdr:cNvSpPr txBox="1"/>
      </xdr:nvSpPr>
      <xdr:spPr>
        <a:xfrm>
          <a:off x="3606800" y="13587095"/>
          <a:ext cx="7340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104140</xdr:rowOff>
    </xdr:from>
    <xdr:to>
      <xdr:col>15</xdr:col>
      <xdr:colOff>98425</xdr:colOff>
      <xdr:row>76</xdr:row>
      <xdr:rowOff>104140</xdr:rowOff>
    </xdr:to>
    <xdr:cxnSp macro="">
      <xdr:nvCxnSpPr>
        <xdr:cNvPr id="373" name="直線コネクタ 372">
          <a:extLst>
            <a:ext uri="{FF2B5EF4-FFF2-40B4-BE49-F238E27FC236}">
              <a16:creationId xmlns:a16="http://schemas.microsoft.com/office/drawing/2014/main" id="{5704D568-2122-4D7E-84C2-A425451765D4}"/>
            </a:ext>
          </a:extLst>
        </xdr:cNvPr>
        <xdr:cNvCxnSpPr/>
      </xdr:nvCxnSpPr>
      <xdr:spPr>
        <a:xfrm>
          <a:off x="2209800" y="13134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156210</xdr:rowOff>
    </xdr:from>
    <xdr:to>
      <xdr:col>15</xdr:col>
      <xdr:colOff>149225</xdr:colOff>
      <xdr:row>79</xdr:row>
      <xdr:rowOff>86360</xdr:rowOff>
    </xdr:to>
    <xdr:sp macro="" textlink="">
      <xdr:nvSpPr>
        <xdr:cNvPr id="374" name="フローチャート: 判断 373">
          <a:extLst>
            <a:ext uri="{FF2B5EF4-FFF2-40B4-BE49-F238E27FC236}">
              <a16:creationId xmlns:a16="http://schemas.microsoft.com/office/drawing/2014/main" id="{ED73FCEC-3C70-4FE3-9761-FBA48E840DD1}"/>
            </a:ext>
          </a:extLst>
        </xdr:cNvPr>
        <xdr:cNvSpPr/>
      </xdr:nvSpPr>
      <xdr:spPr>
        <a:xfrm>
          <a:off x="3048000" y="13529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71120</xdr:rowOff>
    </xdr:from>
    <xdr:ext cx="762000" cy="259080"/>
    <xdr:sp macro="" textlink="">
      <xdr:nvSpPr>
        <xdr:cNvPr id="375" name="テキスト ボックス 374">
          <a:extLst>
            <a:ext uri="{FF2B5EF4-FFF2-40B4-BE49-F238E27FC236}">
              <a16:creationId xmlns:a16="http://schemas.microsoft.com/office/drawing/2014/main" id="{B1E22E8E-34F2-416D-BFF8-302177D35025}"/>
            </a:ext>
          </a:extLst>
        </xdr:cNvPr>
        <xdr:cNvSpPr txBox="1"/>
      </xdr:nvSpPr>
      <xdr:spPr>
        <a:xfrm>
          <a:off x="2717800" y="13615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46990</xdr:rowOff>
    </xdr:from>
    <xdr:to>
      <xdr:col>11</xdr:col>
      <xdr:colOff>9525</xdr:colOff>
      <xdr:row>76</xdr:row>
      <xdr:rowOff>104140</xdr:rowOff>
    </xdr:to>
    <xdr:cxnSp macro="">
      <xdr:nvCxnSpPr>
        <xdr:cNvPr id="376" name="直線コネクタ 375">
          <a:extLst>
            <a:ext uri="{FF2B5EF4-FFF2-40B4-BE49-F238E27FC236}">
              <a16:creationId xmlns:a16="http://schemas.microsoft.com/office/drawing/2014/main" id="{5B353C94-F48D-4E37-A032-C26A28CF124A}"/>
            </a:ext>
          </a:extLst>
        </xdr:cNvPr>
        <xdr:cNvCxnSpPr/>
      </xdr:nvCxnSpPr>
      <xdr:spPr>
        <a:xfrm>
          <a:off x="1320800" y="1307719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127635</xdr:rowOff>
    </xdr:from>
    <xdr:to>
      <xdr:col>11</xdr:col>
      <xdr:colOff>60325</xdr:colOff>
      <xdr:row>79</xdr:row>
      <xdr:rowOff>57785</xdr:rowOff>
    </xdr:to>
    <xdr:sp macro="" textlink="">
      <xdr:nvSpPr>
        <xdr:cNvPr id="377" name="フローチャート: 判断 376">
          <a:extLst>
            <a:ext uri="{FF2B5EF4-FFF2-40B4-BE49-F238E27FC236}">
              <a16:creationId xmlns:a16="http://schemas.microsoft.com/office/drawing/2014/main" id="{BBCEA1ED-D5E4-4B11-9B4D-279C416D7CC9}"/>
            </a:ext>
          </a:extLst>
        </xdr:cNvPr>
        <xdr:cNvSpPr/>
      </xdr:nvSpPr>
      <xdr:spPr>
        <a:xfrm>
          <a:off x="2159000" y="13500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42545</xdr:rowOff>
    </xdr:from>
    <xdr:ext cx="759460" cy="256540"/>
    <xdr:sp macro="" textlink="">
      <xdr:nvSpPr>
        <xdr:cNvPr id="378" name="テキスト ボックス 377">
          <a:extLst>
            <a:ext uri="{FF2B5EF4-FFF2-40B4-BE49-F238E27FC236}">
              <a16:creationId xmlns:a16="http://schemas.microsoft.com/office/drawing/2014/main" id="{75EBCD26-806C-493F-95EF-8BFF2DEB7449}"/>
            </a:ext>
          </a:extLst>
        </xdr:cNvPr>
        <xdr:cNvSpPr txBox="1"/>
      </xdr:nvSpPr>
      <xdr:spPr>
        <a:xfrm>
          <a:off x="1828800" y="1358709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79</xdr:row>
      <xdr:rowOff>13335</xdr:rowOff>
    </xdr:from>
    <xdr:to>
      <xdr:col>6</xdr:col>
      <xdr:colOff>171450</xdr:colOff>
      <xdr:row>79</xdr:row>
      <xdr:rowOff>114935</xdr:rowOff>
    </xdr:to>
    <xdr:sp macro="" textlink="">
      <xdr:nvSpPr>
        <xdr:cNvPr id="379" name="フローチャート: 判断 378">
          <a:extLst>
            <a:ext uri="{FF2B5EF4-FFF2-40B4-BE49-F238E27FC236}">
              <a16:creationId xmlns:a16="http://schemas.microsoft.com/office/drawing/2014/main" id="{F47A1DEB-FD94-4D8A-8FA4-6E3CB6760801}"/>
            </a:ext>
          </a:extLst>
        </xdr:cNvPr>
        <xdr:cNvSpPr/>
      </xdr:nvSpPr>
      <xdr:spPr>
        <a:xfrm>
          <a:off x="1270000" y="1355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99695</xdr:rowOff>
    </xdr:from>
    <xdr:ext cx="759460" cy="256540"/>
    <xdr:sp macro="" textlink="">
      <xdr:nvSpPr>
        <xdr:cNvPr id="380" name="テキスト ボックス 379">
          <a:extLst>
            <a:ext uri="{FF2B5EF4-FFF2-40B4-BE49-F238E27FC236}">
              <a16:creationId xmlns:a16="http://schemas.microsoft.com/office/drawing/2014/main" id="{1AA744FC-968F-4075-A210-27900D7B6A72}"/>
            </a:ext>
          </a:extLst>
        </xdr:cNvPr>
        <xdr:cNvSpPr txBox="1"/>
      </xdr:nvSpPr>
      <xdr:spPr>
        <a:xfrm>
          <a:off x="939800" y="13644245"/>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1" name="テキスト ボックス 380">
          <a:extLst>
            <a:ext uri="{FF2B5EF4-FFF2-40B4-BE49-F238E27FC236}">
              <a16:creationId xmlns:a16="http://schemas.microsoft.com/office/drawing/2014/main" id="{DEEB56BB-C926-4497-804F-6B0146C1049D}"/>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C880D1DF-8E56-4436-9C4E-06B85093221E}"/>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9460" cy="259080"/>
    <xdr:sp macro="" textlink="">
      <xdr:nvSpPr>
        <xdr:cNvPr id="383" name="テキスト ボックス 382">
          <a:extLst>
            <a:ext uri="{FF2B5EF4-FFF2-40B4-BE49-F238E27FC236}">
              <a16:creationId xmlns:a16="http://schemas.microsoft.com/office/drawing/2014/main" id="{D2CDFEE9-0BD9-425D-8B90-1F3B1A64206F}"/>
            </a:ext>
          </a:extLst>
        </xdr:cNvPr>
        <xdr:cNvSpPr txBox="1"/>
      </xdr:nvSpPr>
      <xdr:spPr>
        <a:xfrm>
          <a:off x="2882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8D2E65A4-F7C1-4B09-BBE2-56917E2B8BA2}"/>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2938491A-C86B-4406-B5E9-DC18218AE318}"/>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24765</xdr:rowOff>
    </xdr:from>
    <xdr:to>
      <xdr:col>24</xdr:col>
      <xdr:colOff>76200</xdr:colOff>
      <xdr:row>76</xdr:row>
      <xdr:rowOff>126365</xdr:rowOff>
    </xdr:to>
    <xdr:sp macro="" textlink="">
      <xdr:nvSpPr>
        <xdr:cNvPr id="386" name="楕円 385">
          <a:extLst>
            <a:ext uri="{FF2B5EF4-FFF2-40B4-BE49-F238E27FC236}">
              <a16:creationId xmlns:a16="http://schemas.microsoft.com/office/drawing/2014/main" id="{712D0218-56FA-4522-9BEC-88F1C0C525DA}"/>
            </a:ext>
          </a:extLst>
        </xdr:cNvPr>
        <xdr:cNvSpPr/>
      </xdr:nvSpPr>
      <xdr:spPr>
        <a:xfrm>
          <a:off x="4775200" y="1305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41275</xdr:rowOff>
    </xdr:from>
    <xdr:ext cx="762000" cy="256540"/>
    <xdr:sp macro="" textlink="">
      <xdr:nvSpPr>
        <xdr:cNvPr id="387" name="公債費該当値テキスト">
          <a:extLst>
            <a:ext uri="{FF2B5EF4-FFF2-40B4-BE49-F238E27FC236}">
              <a16:creationId xmlns:a16="http://schemas.microsoft.com/office/drawing/2014/main" id="{8FC73621-DBA7-4175-BB3C-1E442F0E40AD}"/>
            </a:ext>
          </a:extLst>
        </xdr:cNvPr>
        <xdr:cNvSpPr txBox="1"/>
      </xdr:nvSpPr>
      <xdr:spPr>
        <a:xfrm>
          <a:off x="4914900" y="1290002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24765</xdr:rowOff>
    </xdr:from>
    <xdr:to>
      <xdr:col>20</xdr:col>
      <xdr:colOff>38100</xdr:colOff>
      <xdr:row>76</xdr:row>
      <xdr:rowOff>126365</xdr:rowOff>
    </xdr:to>
    <xdr:sp macro="" textlink="">
      <xdr:nvSpPr>
        <xdr:cNvPr id="388" name="楕円 387">
          <a:extLst>
            <a:ext uri="{FF2B5EF4-FFF2-40B4-BE49-F238E27FC236}">
              <a16:creationId xmlns:a16="http://schemas.microsoft.com/office/drawing/2014/main" id="{9B4EB37E-590D-4F45-AFDF-7845C1D65E82}"/>
            </a:ext>
          </a:extLst>
        </xdr:cNvPr>
        <xdr:cNvSpPr/>
      </xdr:nvSpPr>
      <xdr:spPr>
        <a:xfrm>
          <a:off x="3937000" y="1305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136525</xdr:rowOff>
    </xdr:from>
    <xdr:ext cx="734060" cy="258445"/>
    <xdr:sp macro="" textlink="">
      <xdr:nvSpPr>
        <xdr:cNvPr id="389" name="テキスト ボックス 388">
          <a:extLst>
            <a:ext uri="{FF2B5EF4-FFF2-40B4-BE49-F238E27FC236}">
              <a16:creationId xmlns:a16="http://schemas.microsoft.com/office/drawing/2014/main" id="{BBC46041-C344-4E9E-A343-8B10A4283A9E}"/>
            </a:ext>
          </a:extLst>
        </xdr:cNvPr>
        <xdr:cNvSpPr txBox="1"/>
      </xdr:nvSpPr>
      <xdr:spPr>
        <a:xfrm>
          <a:off x="3606800" y="12823825"/>
          <a:ext cx="7340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53340</xdr:rowOff>
    </xdr:from>
    <xdr:to>
      <xdr:col>15</xdr:col>
      <xdr:colOff>149225</xdr:colOff>
      <xdr:row>76</xdr:row>
      <xdr:rowOff>154940</xdr:rowOff>
    </xdr:to>
    <xdr:sp macro="" textlink="">
      <xdr:nvSpPr>
        <xdr:cNvPr id="390" name="楕円 389">
          <a:extLst>
            <a:ext uri="{FF2B5EF4-FFF2-40B4-BE49-F238E27FC236}">
              <a16:creationId xmlns:a16="http://schemas.microsoft.com/office/drawing/2014/main" id="{2FC093CD-BB6A-47CD-9558-42A862F18C29}"/>
            </a:ext>
          </a:extLst>
        </xdr:cNvPr>
        <xdr:cNvSpPr/>
      </xdr:nvSpPr>
      <xdr:spPr>
        <a:xfrm>
          <a:off x="3048000" y="1308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165100</xdr:rowOff>
    </xdr:from>
    <xdr:ext cx="762000" cy="259080"/>
    <xdr:sp macro="" textlink="">
      <xdr:nvSpPr>
        <xdr:cNvPr id="391" name="テキスト ボックス 390">
          <a:extLst>
            <a:ext uri="{FF2B5EF4-FFF2-40B4-BE49-F238E27FC236}">
              <a16:creationId xmlns:a16="http://schemas.microsoft.com/office/drawing/2014/main" id="{8488D1F8-69DA-40CE-B6E3-B01525B11486}"/>
            </a:ext>
          </a:extLst>
        </xdr:cNvPr>
        <xdr:cNvSpPr txBox="1"/>
      </xdr:nvSpPr>
      <xdr:spPr>
        <a:xfrm>
          <a:off x="2717800" y="12852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53340</xdr:rowOff>
    </xdr:from>
    <xdr:to>
      <xdr:col>11</xdr:col>
      <xdr:colOff>60325</xdr:colOff>
      <xdr:row>76</xdr:row>
      <xdr:rowOff>154940</xdr:rowOff>
    </xdr:to>
    <xdr:sp macro="" textlink="">
      <xdr:nvSpPr>
        <xdr:cNvPr id="392" name="楕円 391">
          <a:extLst>
            <a:ext uri="{FF2B5EF4-FFF2-40B4-BE49-F238E27FC236}">
              <a16:creationId xmlns:a16="http://schemas.microsoft.com/office/drawing/2014/main" id="{24952C91-90FE-4B15-ADE4-06B781F7AF30}"/>
            </a:ext>
          </a:extLst>
        </xdr:cNvPr>
        <xdr:cNvSpPr/>
      </xdr:nvSpPr>
      <xdr:spPr>
        <a:xfrm>
          <a:off x="2159000" y="1308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165100</xdr:rowOff>
    </xdr:from>
    <xdr:ext cx="759460" cy="259080"/>
    <xdr:sp macro="" textlink="">
      <xdr:nvSpPr>
        <xdr:cNvPr id="393" name="テキスト ボックス 392">
          <a:extLst>
            <a:ext uri="{FF2B5EF4-FFF2-40B4-BE49-F238E27FC236}">
              <a16:creationId xmlns:a16="http://schemas.microsoft.com/office/drawing/2014/main" id="{8695D7EC-C6B3-4CEC-AB99-192821EAFA44}"/>
            </a:ext>
          </a:extLst>
        </xdr:cNvPr>
        <xdr:cNvSpPr txBox="1"/>
      </xdr:nvSpPr>
      <xdr:spPr>
        <a:xfrm>
          <a:off x="1828800" y="1285240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167640</xdr:rowOff>
    </xdr:from>
    <xdr:to>
      <xdr:col>6</xdr:col>
      <xdr:colOff>171450</xdr:colOff>
      <xdr:row>76</xdr:row>
      <xdr:rowOff>97790</xdr:rowOff>
    </xdr:to>
    <xdr:sp macro="" textlink="">
      <xdr:nvSpPr>
        <xdr:cNvPr id="394" name="楕円 393">
          <a:extLst>
            <a:ext uri="{FF2B5EF4-FFF2-40B4-BE49-F238E27FC236}">
              <a16:creationId xmlns:a16="http://schemas.microsoft.com/office/drawing/2014/main" id="{42E0826A-150C-4A07-AE5C-470497528AC9}"/>
            </a:ext>
          </a:extLst>
        </xdr:cNvPr>
        <xdr:cNvSpPr/>
      </xdr:nvSpPr>
      <xdr:spPr>
        <a:xfrm>
          <a:off x="1270000" y="1302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107950</xdr:rowOff>
    </xdr:from>
    <xdr:ext cx="759460" cy="259080"/>
    <xdr:sp macro="" textlink="">
      <xdr:nvSpPr>
        <xdr:cNvPr id="395" name="テキスト ボックス 394">
          <a:extLst>
            <a:ext uri="{FF2B5EF4-FFF2-40B4-BE49-F238E27FC236}">
              <a16:creationId xmlns:a16="http://schemas.microsoft.com/office/drawing/2014/main" id="{C0127D8C-585B-4F80-92E2-EC7EAE63A7F0}"/>
            </a:ext>
          </a:extLst>
        </xdr:cNvPr>
        <xdr:cNvSpPr txBox="1"/>
      </xdr:nvSpPr>
      <xdr:spPr>
        <a:xfrm>
          <a:off x="939800" y="1279525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EA6FCA4F-AF1E-4E0B-890A-1CB89E6A4F96}"/>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EC5DEB29-9E0D-4FC2-98DE-4BFABE81EDC4}"/>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D746C661-220A-4D8F-8A91-74B2EB02A2B7}"/>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71ECDE7C-965A-4819-AF96-F41A2C87692F}"/>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AC28A034-2931-4842-9C22-CFDF1B35BF6C}"/>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28F35C64-E397-4686-A1C7-3200D567F51F}"/>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4FFDB43A-6A66-4425-8505-FABB8033D772}"/>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AE3D089A-13C7-4613-8D03-85F82D55C52B}"/>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288DE84C-B669-431A-819F-F698B89D2823}"/>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1032911D-B192-4A95-9590-E465D4DA1B2E}"/>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AB6513F-0560-4F11-A3CF-2034D8012DD6}"/>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常備消防の単独設置や３つの町立こども園の運営など人件費を主な要因として類似団体内平均値を４ポイント上回っている。</a:t>
          </a:r>
          <a:endParaRPr kumimoji="1" lang="en-US" altLang="ja-JP" sz="1200">
            <a:latin typeface="ＭＳ Ｐゴシック"/>
            <a:ea typeface="ＭＳ Ｐゴシック"/>
          </a:endParaRPr>
        </a:p>
        <a:p>
          <a:r>
            <a:rPr kumimoji="1" lang="ja-JP" altLang="en-US" sz="1200">
              <a:latin typeface="ＭＳ Ｐゴシック"/>
              <a:ea typeface="ＭＳ Ｐゴシック"/>
            </a:rPr>
            <a:t>　令和元年度からの変化では、改善傾向にあるが依然として類似団体よりも高水準となっている。</a:t>
          </a:r>
          <a:endParaRPr kumimoji="1" lang="en-US" altLang="ja-JP" sz="1200">
            <a:latin typeface="ＭＳ Ｐゴシック"/>
            <a:ea typeface="ＭＳ Ｐゴシック"/>
          </a:endParaRPr>
        </a:p>
        <a:p>
          <a:r>
            <a:rPr kumimoji="1" lang="ja-JP" altLang="en-US" sz="1200">
              <a:latin typeface="ＭＳ Ｐゴシック"/>
              <a:ea typeface="ＭＳ Ｐゴシック"/>
            </a:rPr>
            <a:t>　「第７次行政改革大綱」に基づく定員管理の適正化や経常経費の削減に努める。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5910" cy="225425"/>
    <xdr:sp macro="" textlink="">
      <xdr:nvSpPr>
        <xdr:cNvPr id="407" name="テキスト ボックス 406">
          <a:extLst>
            <a:ext uri="{FF2B5EF4-FFF2-40B4-BE49-F238E27FC236}">
              <a16:creationId xmlns:a16="http://schemas.microsoft.com/office/drawing/2014/main" id="{4F346610-9487-46BD-A222-BE93C9AAFB4B}"/>
            </a:ext>
          </a:extLst>
        </xdr:cNvPr>
        <xdr:cNvSpPr txBox="1"/>
      </xdr:nvSpPr>
      <xdr:spPr>
        <a:xfrm>
          <a:off x="12407900" y="119380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4001625-D987-417A-8008-BD240C91A1BF}"/>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5460" cy="256540"/>
    <xdr:sp macro="" textlink="">
      <xdr:nvSpPr>
        <xdr:cNvPr id="409" name="テキスト ボックス 408">
          <a:extLst>
            <a:ext uri="{FF2B5EF4-FFF2-40B4-BE49-F238E27FC236}">
              <a16:creationId xmlns:a16="http://schemas.microsoft.com/office/drawing/2014/main" id="{DF5564E8-A99E-4BF6-AF6F-BD3764F65BCA}"/>
            </a:ext>
          </a:extLst>
        </xdr:cNvPr>
        <xdr:cNvSpPr txBox="1"/>
      </xdr:nvSpPr>
      <xdr:spPr>
        <a:xfrm>
          <a:off x="11938000" y="14272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10" name="直線コネクタ 409">
          <a:extLst>
            <a:ext uri="{FF2B5EF4-FFF2-40B4-BE49-F238E27FC236}">
              <a16:creationId xmlns:a16="http://schemas.microsoft.com/office/drawing/2014/main" id="{56CE3898-9045-4D70-8663-942DFB468312}"/>
            </a:ext>
          </a:extLst>
        </xdr:cNvPr>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505460" cy="259080"/>
    <xdr:sp macro="" textlink="">
      <xdr:nvSpPr>
        <xdr:cNvPr id="411" name="テキスト ボックス 410">
          <a:extLst>
            <a:ext uri="{FF2B5EF4-FFF2-40B4-BE49-F238E27FC236}">
              <a16:creationId xmlns:a16="http://schemas.microsoft.com/office/drawing/2014/main" id="{51C30728-C8CF-4065-B0EA-18CAE326F458}"/>
            </a:ext>
          </a:extLst>
        </xdr:cNvPr>
        <xdr:cNvSpPr txBox="1"/>
      </xdr:nvSpPr>
      <xdr:spPr>
        <a:xfrm>
          <a:off x="11938000" y="1394587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2" name="直線コネクタ 411">
          <a:extLst>
            <a:ext uri="{FF2B5EF4-FFF2-40B4-BE49-F238E27FC236}">
              <a16:creationId xmlns:a16="http://schemas.microsoft.com/office/drawing/2014/main" id="{93EA3100-C9E6-4287-AB13-F99647D3C5D1}"/>
            </a:ext>
          </a:extLst>
        </xdr:cNvPr>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505460" cy="256540"/>
    <xdr:sp macro="" textlink="">
      <xdr:nvSpPr>
        <xdr:cNvPr id="413" name="テキスト ボックス 412">
          <a:extLst>
            <a:ext uri="{FF2B5EF4-FFF2-40B4-BE49-F238E27FC236}">
              <a16:creationId xmlns:a16="http://schemas.microsoft.com/office/drawing/2014/main" id="{4A6D5F02-A5EE-4895-AE02-EB2751AF8D96}"/>
            </a:ext>
          </a:extLst>
        </xdr:cNvPr>
        <xdr:cNvSpPr txBox="1"/>
      </xdr:nvSpPr>
      <xdr:spPr>
        <a:xfrm>
          <a:off x="11938000" y="1361948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78.0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4" name="直線コネクタ 413">
          <a:extLst>
            <a:ext uri="{FF2B5EF4-FFF2-40B4-BE49-F238E27FC236}">
              <a16:creationId xmlns:a16="http://schemas.microsoft.com/office/drawing/2014/main" id="{E7FED921-FA8E-4886-942F-48507D1D035C}"/>
            </a:ext>
          </a:extLst>
        </xdr:cNvPr>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505460" cy="258445"/>
    <xdr:sp macro="" textlink="">
      <xdr:nvSpPr>
        <xdr:cNvPr id="415" name="テキスト ボックス 414">
          <a:extLst>
            <a:ext uri="{FF2B5EF4-FFF2-40B4-BE49-F238E27FC236}">
              <a16:creationId xmlns:a16="http://schemas.microsoft.com/office/drawing/2014/main" id="{C48CEF9E-F155-45BE-9A3A-75D8960E0C37}"/>
            </a:ext>
          </a:extLst>
        </xdr:cNvPr>
        <xdr:cNvSpPr txBox="1"/>
      </xdr:nvSpPr>
      <xdr:spPr>
        <a:xfrm>
          <a:off x="11938000" y="13292455"/>
          <a:ext cx="505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6" name="直線コネクタ 415">
          <a:extLst>
            <a:ext uri="{FF2B5EF4-FFF2-40B4-BE49-F238E27FC236}">
              <a16:creationId xmlns:a16="http://schemas.microsoft.com/office/drawing/2014/main" id="{4CE1BAFC-945C-47DD-B3B8-EB06501D95F2}"/>
            </a:ext>
          </a:extLst>
        </xdr:cNvPr>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505460" cy="259080"/>
    <xdr:sp macro="" textlink="">
      <xdr:nvSpPr>
        <xdr:cNvPr id="417" name="テキスト ボックス 416">
          <a:extLst>
            <a:ext uri="{FF2B5EF4-FFF2-40B4-BE49-F238E27FC236}">
              <a16:creationId xmlns:a16="http://schemas.microsoft.com/office/drawing/2014/main" id="{72DCCBDF-E67D-4329-863E-379775FFE330}"/>
            </a:ext>
          </a:extLst>
        </xdr:cNvPr>
        <xdr:cNvSpPr txBox="1"/>
      </xdr:nvSpPr>
      <xdr:spPr>
        <a:xfrm>
          <a:off x="11938000" y="12966065"/>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72.0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18" name="直線コネクタ 417">
          <a:extLst>
            <a:ext uri="{FF2B5EF4-FFF2-40B4-BE49-F238E27FC236}">
              <a16:creationId xmlns:a16="http://schemas.microsoft.com/office/drawing/2014/main" id="{192A5898-D01F-47C9-9CFC-F3F840823562}"/>
            </a:ext>
          </a:extLst>
        </xdr:cNvPr>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505460" cy="256540"/>
    <xdr:sp macro="" textlink="">
      <xdr:nvSpPr>
        <xdr:cNvPr id="419" name="テキスト ボックス 418">
          <a:extLst>
            <a:ext uri="{FF2B5EF4-FFF2-40B4-BE49-F238E27FC236}">
              <a16:creationId xmlns:a16="http://schemas.microsoft.com/office/drawing/2014/main" id="{5D7B9605-207E-4FB2-847C-5979C07E629A}"/>
            </a:ext>
          </a:extLst>
        </xdr:cNvPr>
        <xdr:cNvSpPr txBox="1"/>
      </xdr:nvSpPr>
      <xdr:spPr>
        <a:xfrm>
          <a:off x="11938000" y="12639675"/>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69.0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20" name="直線コネクタ 419">
          <a:extLst>
            <a:ext uri="{FF2B5EF4-FFF2-40B4-BE49-F238E27FC236}">
              <a16:creationId xmlns:a16="http://schemas.microsoft.com/office/drawing/2014/main" id="{D4BE9E9F-CA7B-4B06-B45B-BC4698CAF8A8}"/>
            </a:ext>
          </a:extLst>
        </xdr:cNvPr>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505460" cy="259080"/>
    <xdr:sp macro="" textlink="">
      <xdr:nvSpPr>
        <xdr:cNvPr id="421" name="テキスト ボックス 420">
          <a:extLst>
            <a:ext uri="{FF2B5EF4-FFF2-40B4-BE49-F238E27FC236}">
              <a16:creationId xmlns:a16="http://schemas.microsoft.com/office/drawing/2014/main" id="{90ABD909-2BFC-43C3-ACF1-AA8DE8CCE909}"/>
            </a:ext>
          </a:extLst>
        </xdr:cNvPr>
        <xdr:cNvSpPr txBox="1"/>
      </xdr:nvSpPr>
      <xdr:spPr>
        <a:xfrm>
          <a:off x="11938000" y="12312650"/>
          <a:ext cx="505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66.0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D72951F7-0DBC-4542-9025-77B2E5FC388F}"/>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5460" cy="256540"/>
    <xdr:sp macro="" textlink="">
      <xdr:nvSpPr>
        <xdr:cNvPr id="423" name="テキスト ボックス 422">
          <a:extLst>
            <a:ext uri="{FF2B5EF4-FFF2-40B4-BE49-F238E27FC236}">
              <a16:creationId xmlns:a16="http://schemas.microsoft.com/office/drawing/2014/main" id="{F1ECBE7E-F426-4B7F-BD5E-F5670342808B}"/>
            </a:ext>
          </a:extLst>
        </xdr:cNvPr>
        <xdr:cNvSpPr txBox="1"/>
      </xdr:nvSpPr>
      <xdr:spPr>
        <a:xfrm>
          <a:off x="11938000" y="11986260"/>
          <a:ext cx="505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63.0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FBF43376-AFAA-4BC0-BD85-EFCB6885EAA7}"/>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99695</xdr:rowOff>
    </xdr:from>
    <xdr:to>
      <xdr:col>82</xdr:col>
      <xdr:colOff>107950</xdr:colOff>
      <xdr:row>81</xdr:row>
      <xdr:rowOff>113665</xdr:rowOff>
    </xdr:to>
    <xdr:cxnSp macro="">
      <xdr:nvCxnSpPr>
        <xdr:cNvPr id="425" name="直線コネクタ 424">
          <a:extLst>
            <a:ext uri="{FF2B5EF4-FFF2-40B4-BE49-F238E27FC236}">
              <a16:creationId xmlns:a16="http://schemas.microsoft.com/office/drawing/2014/main" id="{F120C9D4-BBBA-41EE-AAC3-1ACAB2BE4307}"/>
            </a:ext>
          </a:extLst>
        </xdr:cNvPr>
        <xdr:cNvCxnSpPr/>
      </xdr:nvCxnSpPr>
      <xdr:spPr>
        <a:xfrm flipV="1">
          <a:off x="16510000" y="12444095"/>
          <a:ext cx="0" cy="1557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86360</xdr:rowOff>
    </xdr:from>
    <xdr:ext cx="762000" cy="256540"/>
    <xdr:sp macro="" textlink="">
      <xdr:nvSpPr>
        <xdr:cNvPr id="426" name="公債費以外最小値テキスト">
          <a:extLst>
            <a:ext uri="{FF2B5EF4-FFF2-40B4-BE49-F238E27FC236}">
              <a16:creationId xmlns:a16="http://schemas.microsoft.com/office/drawing/2014/main" id="{B1A16673-3920-4D92-B263-0D85D0D989C3}"/>
            </a:ext>
          </a:extLst>
        </xdr:cNvPr>
        <xdr:cNvSpPr txBox="1"/>
      </xdr:nvSpPr>
      <xdr:spPr>
        <a:xfrm>
          <a:off x="16598900" y="139738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113665</xdr:rowOff>
    </xdr:from>
    <xdr:to>
      <xdr:col>82</xdr:col>
      <xdr:colOff>196850</xdr:colOff>
      <xdr:row>81</xdr:row>
      <xdr:rowOff>113665</xdr:rowOff>
    </xdr:to>
    <xdr:cxnSp macro="">
      <xdr:nvCxnSpPr>
        <xdr:cNvPr id="427" name="直線コネクタ 426">
          <a:extLst>
            <a:ext uri="{FF2B5EF4-FFF2-40B4-BE49-F238E27FC236}">
              <a16:creationId xmlns:a16="http://schemas.microsoft.com/office/drawing/2014/main" id="{4AD7D94A-5ADF-4E31-A0A3-7CE02F46C644}"/>
            </a:ext>
          </a:extLst>
        </xdr:cNvPr>
        <xdr:cNvCxnSpPr/>
      </xdr:nvCxnSpPr>
      <xdr:spPr>
        <a:xfrm>
          <a:off x="16421100" y="14001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14605</xdr:rowOff>
    </xdr:from>
    <xdr:ext cx="762000" cy="259080"/>
    <xdr:sp macro="" textlink="">
      <xdr:nvSpPr>
        <xdr:cNvPr id="428" name="公債費以外最大値テキスト">
          <a:extLst>
            <a:ext uri="{FF2B5EF4-FFF2-40B4-BE49-F238E27FC236}">
              <a16:creationId xmlns:a16="http://schemas.microsoft.com/office/drawing/2014/main" id="{9FFBF691-4C04-4EEC-AD10-3680C6306ABD}"/>
            </a:ext>
          </a:extLst>
        </xdr:cNvPr>
        <xdr:cNvSpPr txBox="1"/>
      </xdr:nvSpPr>
      <xdr:spPr>
        <a:xfrm>
          <a:off x="16598900" y="12187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65.9</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99695</xdr:rowOff>
    </xdr:from>
    <xdr:to>
      <xdr:col>82</xdr:col>
      <xdr:colOff>196850</xdr:colOff>
      <xdr:row>72</xdr:row>
      <xdr:rowOff>99695</xdr:rowOff>
    </xdr:to>
    <xdr:cxnSp macro="">
      <xdr:nvCxnSpPr>
        <xdr:cNvPr id="429" name="直線コネクタ 428">
          <a:extLst>
            <a:ext uri="{FF2B5EF4-FFF2-40B4-BE49-F238E27FC236}">
              <a16:creationId xmlns:a16="http://schemas.microsoft.com/office/drawing/2014/main" id="{A573FD78-8CD5-494D-B4AC-FED9D1599221}"/>
            </a:ext>
          </a:extLst>
        </xdr:cNvPr>
        <xdr:cNvCxnSpPr/>
      </xdr:nvCxnSpPr>
      <xdr:spPr>
        <a:xfrm>
          <a:off x="16421100" y="12444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94615</xdr:rowOff>
    </xdr:from>
    <xdr:to>
      <xdr:col>82</xdr:col>
      <xdr:colOff>107950</xdr:colOff>
      <xdr:row>80</xdr:row>
      <xdr:rowOff>67310</xdr:rowOff>
    </xdr:to>
    <xdr:cxnSp macro="">
      <xdr:nvCxnSpPr>
        <xdr:cNvPr id="430" name="直線コネクタ 429">
          <a:extLst>
            <a:ext uri="{FF2B5EF4-FFF2-40B4-BE49-F238E27FC236}">
              <a16:creationId xmlns:a16="http://schemas.microsoft.com/office/drawing/2014/main" id="{B8CC5508-37EF-40DF-8E48-9DE6377B3D98}"/>
            </a:ext>
          </a:extLst>
        </xdr:cNvPr>
        <xdr:cNvCxnSpPr/>
      </xdr:nvCxnSpPr>
      <xdr:spPr>
        <a:xfrm>
          <a:off x="15671800" y="13467715"/>
          <a:ext cx="838200" cy="315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111760</xdr:rowOff>
    </xdr:from>
    <xdr:ext cx="762000" cy="256540"/>
    <xdr:sp macro="" textlink="">
      <xdr:nvSpPr>
        <xdr:cNvPr id="431" name="公債費以外平均値テキスト">
          <a:extLst>
            <a:ext uri="{FF2B5EF4-FFF2-40B4-BE49-F238E27FC236}">
              <a16:creationId xmlns:a16="http://schemas.microsoft.com/office/drawing/2014/main" id="{B316B4AE-D889-4C6F-9392-1E18D29DFC05}"/>
            </a:ext>
          </a:extLst>
        </xdr:cNvPr>
        <xdr:cNvSpPr txBox="1"/>
      </xdr:nvSpPr>
      <xdr:spPr>
        <a:xfrm>
          <a:off x="16598900" y="1314196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2" name="フローチャート: 判断 431">
          <a:extLst>
            <a:ext uri="{FF2B5EF4-FFF2-40B4-BE49-F238E27FC236}">
              <a16:creationId xmlns:a16="http://schemas.microsoft.com/office/drawing/2014/main" id="{36C0BE20-6895-4E19-8FB4-B99CDFD71F65}"/>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91440</xdr:rowOff>
    </xdr:from>
    <xdr:to>
      <xdr:col>78</xdr:col>
      <xdr:colOff>69850</xdr:colOff>
      <xdr:row>78</xdr:row>
      <xdr:rowOff>94615</xdr:rowOff>
    </xdr:to>
    <xdr:cxnSp macro="">
      <xdr:nvCxnSpPr>
        <xdr:cNvPr id="433" name="直線コネクタ 432">
          <a:extLst>
            <a:ext uri="{FF2B5EF4-FFF2-40B4-BE49-F238E27FC236}">
              <a16:creationId xmlns:a16="http://schemas.microsoft.com/office/drawing/2014/main" id="{87F08096-AB72-45A8-A19E-431E3E933EF0}"/>
            </a:ext>
          </a:extLst>
        </xdr:cNvPr>
        <xdr:cNvCxnSpPr/>
      </xdr:nvCxnSpPr>
      <xdr:spPr>
        <a:xfrm>
          <a:off x="14782800" y="13293090"/>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146685</xdr:rowOff>
    </xdr:from>
    <xdr:to>
      <xdr:col>78</xdr:col>
      <xdr:colOff>120650</xdr:colOff>
      <xdr:row>77</xdr:row>
      <xdr:rowOff>76835</xdr:rowOff>
    </xdr:to>
    <xdr:sp macro="" textlink="">
      <xdr:nvSpPr>
        <xdr:cNvPr id="434" name="フローチャート: 判断 433">
          <a:extLst>
            <a:ext uri="{FF2B5EF4-FFF2-40B4-BE49-F238E27FC236}">
              <a16:creationId xmlns:a16="http://schemas.microsoft.com/office/drawing/2014/main" id="{E8B95700-7DE2-4BAD-99AF-C405A790F28A}"/>
            </a:ext>
          </a:extLst>
        </xdr:cNvPr>
        <xdr:cNvSpPr/>
      </xdr:nvSpPr>
      <xdr:spPr>
        <a:xfrm>
          <a:off x="15621000" y="1317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86995</xdr:rowOff>
    </xdr:from>
    <xdr:ext cx="736600" cy="256540"/>
    <xdr:sp macro="" textlink="">
      <xdr:nvSpPr>
        <xdr:cNvPr id="435" name="テキスト ボックス 434">
          <a:extLst>
            <a:ext uri="{FF2B5EF4-FFF2-40B4-BE49-F238E27FC236}">
              <a16:creationId xmlns:a16="http://schemas.microsoft.com/office/drawing/2014/main" id="{8E05731E-0213-4DE1-A3FD-2465F4497386}"/>
            </a:ext>
          </a:extLst>
        </xdr:cNvPr>
        <xdr:cNvSpPr txBox="1"/>
      </xdr:nvSpPr>
      <xdr:spPr>
        <a:xfrm>
          <a:off x="15290800" y="12945745"/>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91440</xdr:rowOff>
    </xdr:from>
    <xdr:to>
      <xdr:col>73</xdr:col>
      <xdr:colOff>180975</xdr:colOff>
      <xdr:row>77</xdr:row>
      <xdr:rowOff>167640</xdr:rowOff>
    </xdr:to>
    <xdr:cxnSp macro="">
      <xdr:nvCxnSpPr>
        <xdr:cNvPr id="436" name="直線コネクタ 435">
          <a:extLst>
            <a:ext uri="{FF2B5EF4-FFF2-40B4-BE49-F238E27FC236}">
              <a16:creationId xmlns:a16="http://schemas.microsoft.com/office/drawing/2014/main" id="{EBCDB984-84F0-4025-A874-50298CD3BBF9}"/>
            </a:ext>
          </a:extLst>
        </xdr:cNvPr>
        <xdr:cNvCxnSpPr/>
      </xdr:nvCxnSpPr>
      <xdr:spPr>
        <a:xfrm flipV="1">
          <a:off x="13893800" y="1329309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154940</xdr:rowOff>
    </xdr:from>
    <xdr:to>
      <xdr:col>74</xdr:col>
      <xdr:colOff>31750</xdr:colOff>
      <xdr:row>76</xdr:row>
      <xdr:rowOff>85090</xdr:rowOff>
    </xdr:to>
    <xdr:sp macro="" textlink="">
      <xdr:nvSpPr>
        <xdr:cNvPr id="437" name="フローチャート: 判断 436">
          <a:extLst>
            <a:ext uri="{FF2B5EF4-FFF2-40B4-BE49-F238E27FC236}">
              <a16:creationId xmlns:a16="http://schemas.microsoft.com/office/drawing/2014/main" id="{C0975854-0232-4433-A463-43682984FF69}"/>
            </a:ext>
          </a:extLst>
        </xdr:cNvPr>
        <xdr:cNvSpPr/>
      </xdr:nvSpPr>
      <xdr:spPr>
        <a:xfrm>
          <a:off x="14732000" y="1301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95250</xdr:rowOff>
    </xdr:from>
    <xdr:ext cx="762000" cy="259080"/>
    <xdr:sp macro="" textlink="">
      <xdr:nvSpPr>
        <xdr:cNvPr id="438" name="テキスト ボックス 437">
          <a:extLst>
            <a:ext uri="{FF2B5EF4-FFF2-40B4-BE49-F238E27FC236}">
              <a16:creationId xmlns:a16="http://schemas.microsoft.com/office/drawing/2014/main" id="{58702470-B6DF-4FF0-A48A-54A730D321FD}"/>
            </a:ext>
          </a:extLst>
        </xdr:cNvPr>
        <xdr:cNvSpPr txBox="1"/>
      </xdr:nvSpPr>
      <xdr:spPr>
        <a:xfrm>
          <a:off x="14401800" y="1278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167640</xdr:rowOff>
    </xdr:from>
    <xdr:to>
      <xdr:col>69</xdr:col>
      <xdr:colOff>92075</xdr:colOff>
      <xdr:row>78</xdr:row>
      <xdr:rowOff>137795</xdr:rowOff>
    </xdr:to>
    <xdr:cxnSp macro="">
      <xdr:nvCxnSpPr>
        <xdr:cNvPr id="439" name="直線コネクタ 438">
          <a:extLst>
            <a:ext uri="{FF2B5EF4-FFF2-40B4-BE49-F238E27FC236}">
              <a16:creationId xmlns:a16="http://schemas.microsoft.com/office/drawing/2014/main" id="{39DC3180-C233-44A3-9E35-74234F0D95E2}"/>
            </a:ext>
          </a:extLst>
        </xdr:cNvPr>
        <xdr:cNvCxnSpPr/>
      </xdr:nvCxnSpPr>
      <xdr:spPr>
        <a:xfrm flipV="1">
          <a:off x="13004800" y="13369290"/>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0" name="フローチャート: 判断 439">
          <a:extLst>
            <a:ext uri="{FF2B5EF4-FFF2-40B4-BE49-F238E27FC236}">
              <a16:creationId xmlns:a16="http://schemas.microsoft.com/office/drawing/2014/main" id="{0B668C51-7A8B-4359-AE46-B4C51E548B42}"/>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111760</xdr:rowOff>
    </xdr:from>
    <xdr:ext cx="759460" cy="256540"/>
    <xdr:sp macro="" textlink="">
      <xdr:nvSpPr>
        <xdr:cNvPr id="441" name="テキスト ボックス 440">
          <a:extLst>
            <a:ext uri="{FF2B5EF4-FFF2-40B4-BE49-F238E27FC236}">
              <a16:creationId xmlns:a16="http://schemas.microsoft.com/office/drawing/2014/main" id="{43EE9DC8-F523-4032-A36C-EBAB3C800611}"/>
            </a:ext>
          </a:extLst>
        </xdr:cNvPr>
        <xdr:cNvSpPr txBox="1"/>
      </xdr:nvSpPr>
      <xdr:spPr>
        <a:xfrm>
          <a:off x="13512800" y="1245616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100965</xdr:rowOff>
    </xdr:from>
    <xdr:to>
      <xdr:col>65</xdr:col>
      <xdr:colOff>53975</xdr:colOff>
      <xdr:row>76</xdr:row>
      <xdr:rowOff>31115</xdr:rowOff>
    </xdr:to>
    <xdr:sp macro="" textlink="">
      <xdr:nvSpPr>
        <xdr:cNvPr id="442" name="フローチャート: 判断 441">
          <a:extLst>
            <a:ext uri="{FF2B5EF4-FFF2-40B4-BE49-F238E27FC236}">
              <a16:creationId xmlns:a16="http://schemas.microsoft.com/office/drawing/2014/main" id="{EB147ABE-D212-47A9-BC93-A5DDB0EB7EE4}"/>
            </a:ext>
          </a:extLst>
        </xdr:cNvPr>
        <xdr:cNvSpPr/>
      </xdr:nvSpPr>
      <xdr:spPr>
        <a:xfrm>
          <a:off x="12954000" y="12959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41275</xdr:rowOff>
    </xdr:from>
    <xdr:ext cx="762000" cy="256540"/>
    <xdr:sp macro="" textlink="">
      <xdr:nvSpPr>
        <xdr:cNvPr id="443" name="テキスト ボックス 442">
          <a:extLst>
            <a:ext uri="{FF2B5EF4-FFF2-40B4-BE49-F238E27FC236}">
              <a16:creationId xmlns:a16="http://schemas.microsoft.com/office/drawing/2014/main" id="{C543FAAA-4842-4666-9743-E152A0C21348}"/>
            </a:ext>
          </a:extLst>
        </xdr:cNvPr>
        <xdr:cNvSpPr txBox="1"/>
      </xdr:nvSpPr>
      <xdr:spPr>
        <a:xfrm>
          <a:off x="12623800" y="127285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4" name="テキスト ボックス 443">
          <a:extLst>
            <a:ext uri="{FF2B5EF4-FFF2-40B4-BE49-F238E27FC236}">
              <a16:creationId xmlns:a16="http://schemas.microsoft.com/office/drawing/2014/main" id="{C8AE4F8A-167B-4273-A8D4-05EFA22D523C}"/>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9460" cy="259080"/>
    <xdr:sp macro="" textlink="">
      <xdr:nvSpPr>
        <xdr:cNvPr id="445" name="テキスト ボックス 444">
          <a:extLst>
            <a:ext uri="{FF2B5EF4-FFF2-40B4-BE49-F238E27FC236}">
              <a16:creationId xmlns:a16="http://schemas.microsoft.com/office/drawing/2014/main" id="{38BC9C27-A5B5-4EAF-B041-B9C43F816A92}"/>
            </a:ext>
          </a:extLst>
        </xdr:cNvPr>
        <xdr:cNvSpPr txBox="1"/>
      </xdr:nvSpPr>
      <xdr:spPr>
        <a:xfrm>
          <a:off x="15455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9460" cy="259080"/>
    <xdr:sp macro="" textlink="">
      <xdr:nvSpPr>
        <xdr:cNvPr id="446" name="テキスト ボックス 445">
          <a:extLst>
            <a:ext uri="{FF2B5EF4-FFF2-40B4-BE49-F238E27FC236}">
              <a16:creationId xmlns:a16="http://schemas.microsoft.com/office/drawing/2014/main" id="{D43A414A-3179-4B74-B54B-91A3BC281E29}"/>
            </a:ext>
          </a:extLst>
        </xdr:cNvPr>
        <xdr:cNvSpPr txBox="1"/>
      </xdr:nvSpPr>
      <xdr:spPr>
        <a:xfrm>
          <a:off x="14566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C760FDCC-B173-43A7-896B-F4D003805507}"/>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9460" cy="259080"/>
    <xdr:sp macro="" textlink="">
      <xdr:nvSpPr>
        <xdr:cNvPr id="448" name="テキスト ボックス 447">
          <a:extLst>
            <a:ext uri="{FF2B5EF4-FFF2-40B4-BE49-F238E27FC236}">
              <a16:creationId xmlns:a16="http://schemas.microsoft.com/office/drawing/2014/main" id="{7DCDD0E6-8E7F-447A-8D12-B17BBAA82526}"/>
            </a:ext>
          </a:extLst>
        </xdr:cNvPr>
        <xdr:cNvSpPr txBox="1"/>
      </xdr:nvSpPr>
      <xdr:spPr>
        <a:xfrm>
          <a:off x="12788900" y="144119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80</xdr:row>
      <xdr:rowOff>16510</xdr:rowOff>
    </xdr:from>
    <xdr:to>
      <xdr:col>82</xdr:col>
      <xdr:colOff>158750</xdr:colOff>
      <xdr:row>80</xdr:row>
      <xdr:rowOff>118110</xdr:rowOff>
    </xdr:to>
    <xdr:sp macro="" textlink="">
      <xdr:nvSpPr>
        <xdr:cNvPr id="449" name="楕円 448">
          <a:extLst>
            <a:ext uri="{FF2B5EF4-FFF2-40B4-BE49-F238E27FC236}">
              <a16:creationId xmlns:a16="http://schemas.microsoft.com/office/drawing/2014/main" id="{004D5BF9-BA40-4301-8BA6-27CBB1AD1B89}"/>
            </a:ext>
          </a:extLst>
        </xdr:cNvPr>
        <xdr:cNvSpPr/>
      </xdr:nvSpPr>
      <xdr:spPr>
        <a:xfrm>
          <a:off x="16459200" y="1373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160020</xdr:rowOff>
    </xdr:from>
    <xdr:ext cx="762000" cy="259080"/>
    <xdr:sp macro="" textlink="">
      <xdr:nvSpPr>
        <xdr:cNvPr id="450" name="公債費以外該当値テキスト">
          <a:extLst>
            <a:ext uri="{FF2B5EF4-FFF2-40B4-BE49-F238E27FC236}">
              <a16:creationId xmlns:a16="http://schemas.microsoft.com/office/drawing/2014/main" id="{5A1C4730-2116-4D53-B1A5-A9BE9A4F74F4}"/>
            </a:ext>
          </a:extLst>
        </xdr:cNvPr>
        <xdr:cNvSpPr txBox="1"/>
      </xdr:nvSpPr>
      <xdr:spPr>
        <a:xfrm>
          <a:off x="16598900" y="1370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43815</xdr:rowOff>
    </xdr:from>
    <xdr:to>
      <xdr:col>78</xdr:col>
      <xdr:colOff>120650</xdr:colOff>
      <xdr:row>78</xdr:row>
      <xdr:rowOff>145415</xdr:rowOff>
    </xdr:to>
    <xdr:sp macro="" textlink="">
      <xdr:nvSpPr>
        <xdr:cNvPr id="451" name="楕円 450">
          <a:extLst>
            <a:ext uri="{FF2B5EF4-FFF2-40B4-BE49-F238E27FC236}">
              <a16:creationId xmlns:a16="http://schemas.microsoft.com/office/drawing/2014/main" id="{AC6A317B-56A3-4818-A489-9DEE04775012}"/>
            </a:ext>
          </a:extLst>
        </xdr:cNvPr>
        <xdr:cNvSpPr/>
      </xdr:nvSpPr>
      <xdr:spPr>
        <a:xfrm>
          <a:off x="15621000" y="1341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130175</xdr:rowOff>
    </xdr:from>
    <xdr:ext cx="736600" cy="259080"/>
    <xdr:sp macro="" textlink="">
      <xdr:nvSpPr>
        <xdr:cNvPr id="452" name="テキスト ボックス 451">
          <a:extLst>
            <a:ext uri="{FF2B5EF4-FFF2-40B4-BE49-F238E27FC236}">
              <a16:creationId xmlns:a16="http://schemas.microsoft.com/office/drawing/2014/main" id="{32CDEB73-3F19-4F57-AE48-8A2D94DD1DF3}"/>
            </a:ext>
          </a:extLst>
        </xdr:cNvPr>
        <xdr:cNvSpPr txBox="1"/>
      </xdr:nvSpPr>
      <xdr:spPr>
        <a:xfrm>
          <a:off x="15290800" y="135032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40640</xdr:rowOff>
    </xdr:from>
    <xdr:to>
      <xdr:col>74</xdr:col>
      <xdr:colOff>31750</xdr:colOff>
      <xdr:row>77</xdr:row>
      <xdr:rowOff>142240</xdr:rowOff>
    </xdr:to>
    <xdr:sp macro="" textlink="">
      <xdr:nvSpPr>
        <xdr:cNvPr id="453" name="楕円 452">
          <a:extLst>
            <a:ext uri="{FF2B5EF4-FFF2-40B4-BE49-F238E27FC236}">
              <a16:creationId xmlns:a16="http://schemas.microsoft.com/office/drawing/2014/main" id="{8A2E11DF-87E2-4614-A7EA-C976038AB3CE}"/>
            </a:ext>
          </a:extLst>
        </xdr:cNvPr>
        <xdr:cNvSpPr/>
      </xdr:nvSpPr>
      <xdr:spPr>
        <a:xfrm>
          <a:off x="14732000" y="132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127000</xdr:rowOff>
    </xdr:from>
    <xdr:ext cx="762000" cy="259080"/>
    <xdr:sp macro="" textlink="">
      <xdr:nvSpPr>
        <xdr:cNvPr id="454" name="テキスト ボックス 453">
          <a:extLst>
            <a:ext uri="{FF2B5EF4-FFF2-40B4-BE49-F238E27FC236}">
              <a16:creationId xmlns:a16="http://schemas.microsoft.com/office/drawing/2014/main" id="{27E315E9-F8DB-48F3-9F72-9894E3B85B30}"/>
            </a:ext>
          </a:extLst>
        </xdr:cNvPr>
        <xdr:cNvSpPr txBox="1"/>
      </xdr:nvSpPr>
      <xdr:spPr>
        <a:xfrm>
          <a:off x="14401800" y="13328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116840</xdr:rowOff>
    </xdr:from>
    <xdr:to>
      <xdr:col>69</xdr:col>
      <xdr:colOff>142875</xdr:colOff>
      <xdr:row>78</xdr:row>
      <xdr:rowOff>46990</xdr:rowOff>
    </xdr:to>
    <xdr:sp macro="" textlink="">
      <xdr:nvSpPr>
        <xdr:cNvPr id="455" name="楕円 454">
          <a:extLst>
            <a:ext uri="{FF2B5EF4-FFF2-40B4-BE49-F238E27FC236}">
              <a16:creationId xmlns:a16="http://schemas.microsoft.com/office/drawing/2014/main" id="{361C4D36-1B7C-4652-8EF0-AD679F7EF516}"/>
            </a:ext>
          </a:extLst>
        </xdr:cNvPr>
        <xdr:cNvSpPr/>
      </xdr:nvSpPr>
      <xdr:spPr>
        <a:xfrm>
          <a:off x="13843000" y="1331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31750</xdr:rowOff>
    </xdr:from>
    <xdr:ext cx="759460" cy="256540"/>
    <xdr:sp macro="" textlink="">
      <xdr:nvSpPr>
        <xdr:cNvPr id="456" name="テキスト ボックス 455">
          <a:extLst>
            <a:ext uri="{FF2B5EF4-FFF2-40B4-BE49-F238E27FC236}">
              <a16:creationId xmlns:a16="http://schemas.microsoft.com/office/drawing/2014/main" id="{77764EA0-886A-4764-B7B0-BBA2EF0CAFF6}"/>
            </a:ext>
          </a:extLst>
        </xdr:cNvPr>
        <xdr:cNvSpPr txBox="1"/>
      </xdr:nvSpPr>
      <xdr:spPr>
        <a:xfrm>
          <a:off x="13512800" y="1340485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78</xdr:row>
      <xdr:rowOff>86995</xdr:rowOff>
    </xdr:from>
    <xdr:to>
      <xdr:col>65</xdr:col>
      <xdr:colOff>53975</xdr:colOff>
      <xdr:row>79</xdr:row>
      <xdr:rowOff>17780</xdr:rowOff>
    </xdr:to>
    <xdr:sp macro="" textlink="">
      <xdr:nvSpPr>
        <xdr:cNvPr id="457" name="楕円 456">
          <a:extLst>
            <a:ext uri="{FF2B5EF4-FFF2-40B4-BE49-F238E27FC236}">
              <a16:creationId xmlns:a16="http://schemas.microsoft.com/office/drawing/2014/main" id="{4A12F249-9CA1-4A85-BBA8-AFE784626464}"/>
            </a:ext>
          </a:extLst>
        </xdr:cNvPr>
        <xdr:cNvSpPr/>
      </xdr:nvSpPr>
      <xdr:spPr>
        <a:xfrm>
          <a:off x="12954000" y="13460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1905</xdr:rowOff>
    </xdr:from>
    <xdr:ext cx="762000" cy="259080"/>
    <xdr:sp macro="" textlink="">
      <xdr:nvSpPr>
        <xdr:cNvPr id="458" name="テキスト ボックス 457">
          <a:extLst>
            <a:ext uri="{FF2B5EF4-FFF2-40B4-BE49-F238E27FC236}">
              <a16:creationId xmlns:a16="http://schemas.microsoft.com/office/drawing/2014/main" id="{2CF589B4-1D72-4BC7-BE48-68E259ECE67C}"/>
            </a:ext>
          </a:extLst>
        </xdr:cNvPr>
        <xdr:cNvSpPr txBox="1"/>
      </xdr:nvSpPr>
      <xdr:spPr>
        <a:xfrm>
          <a:off x="12623800" y="13546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1B7B0632-72FB-439F-9228-85FAB91943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5A7A01A5-662D-491E-ACD2-180187036C6F}"/>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804AF544-A868-441E-BB48-BB7E6498BDCD}"/>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B3222930-93C8-42B7-A321-F9287F953435}"/>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CF4B5FDE-D751-4808-BFB3-DB368BC74062}"/>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京都府久御山町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55EA4ADC-DE1B-4A6A-8D7C-935779A436F6}"/>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4B649447-BB03-4A90-85E5-06AF616BA906}"/>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230F082C-92D1-46FD-B9AE-01DC26F779A8}"/>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6F4E5BA2-50A9-40E6-9601-8AA458BA0F85}"/>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8A3A21A8-762B-4EE9-BE78-6A37C9362BAD}"/>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88BC638A-8AE8-4041-A20A-8775BCBD6BE2}"/>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C70FB8D3-0240-4FDA-943D-6614A2AD4DD4}"/>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360945F-D903-43C0-ABAD-117E7CAD4622}"/>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2B83F9BF-F38F-429B-B3E0-DA336721ED9D}"/>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5B510CA2-D655-4637-A91E-560D53D60BC9}"/>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E6B5ED7D-1973-46DF-B3C1-4F13CEC8CEC4}"/>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DD81CBB0-A712-43A8-A58B-045408A0F8B7}"/>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20FD6E90-56C1-4186-BCA6-D9FDA5A28B45}"/>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5D5EBB52-DBA0-4D2D-89E8-F3876B93D147}"/>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4998074B-CB83-4486-871F-B9ACDE44870A}"/>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1E9918C-50C7-4237-986F-406FF523FF89}"/>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30CC4CD9-19B6-4659-9223-D399C1D03BC3}"/>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52EAF416-1496-42C3-B676-57D1FFC44A73}"/>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429AFA58-72AD-4DA0-879E-4F1B299083B8}"/>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5A840EB-7BC3-4F85-8F90-BC461893698E}"/>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ADDFD174-94D7-48D5-9447-161A68158841}"/>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37828623-36A7-4AF5-A00C-A439BF8D4EAB}"/>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8940" cy="273050"/>
    <xdr:sp macro="" textlink="">
      <xdr:nvSpPr>
        <xdr:cNvPr id="29" name="テキスト ボックス 28">
          <a:extLst>
            <a:ext uri="{FF2B5EF4-FFF2-40B4-BE49-F238E27FC236}">
              <a16:creationId xmlns:a16="http://schemas.microsoft.com/office/drawing/2014/main" id="{ECF49664-AABE-49DC-B572-99CAA29D4E25}"/>
            </a:ext>
          </a:extLst>
        </xdr:cNvPr>
        <xdr:cNvSpPr txBox="1"/>
      </xdr:nvSpPr>
      <xdr:spPr>
        <a:xfrm>
          <a:off x="1676400" y="1270000"/>
          <a:ext cx="408940"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F144E0AA-E690-4032-A67C-2FA3CB0B8DF3}"/>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6540"/>
    <xdr:sp macro="" textlink="">
      <xdr:nvSpPr>
        <xdr:cNvPr id="31" name="テキスト ボックス 30">
          <a:extLst>
            <a:ext uri="{FF2B5EF4-FFF2-40B4-BE49-F238E27FC236}">
              <a16:creationId xmlns:a16="http://schemas.microsoft.com/office/drawing/2014/main" id="{BA5BC057-FEDD-451A-9EC8-5520FF70A9EC}"/>
            </a:ext>
          </a:extLst>
        </xdr:cNvPr>
        <xdr:cNvSpPr txBox="1"/>
      </xdr:nvSpPr>
      <xdr:spPr>
        <a:xfrm>
          <a:off x="1384300" y="3794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421170D1-393B-46AA-8B59-5AA8F0D5DEF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6540"/>
    <xdr:sp macro="" textlink="">
      <xdr:nvSpPr>
        <xdr:cNvPr id="33" name="テキスト ボックス 32">
          <a:extLst>
            <a:ext uri="{FF2B5EF4-FFF2-40B4-BE49-F238E27FC236}">
              <a16:creationId xmlns:a16="http://schemas.microsoft.com/office/drawing/2014/main" id="{8C5EEB88-B3DA-48F5-8BBB-16DA5DA8873A}"/>
            </a:ext>
          </a:extLst>
        </xdr:cNvPr>
        <xdr:cNvSpPr txBox="1"/>
      </xdr:nvSpPr>
      <xdr:spPr>
        <a:xfrm>
          <a:off x="1384300" y="34143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A748BA73-F04C-4074-86DD-63DD0AD903D4}"/>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8C913275-E2BF-432B-BB07-D735E4C2B774}"/>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230D6F26-8229-4529-8EA0-95994B151E2F}"/>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6540"/>
    <xdr:sp macro="" textlink="">
      <xdr:nvSpPr>
        <xdr:cNvPr id="37" name="テキスト ボックス 36">
          <a:extLst>
            <a:ext uri="{FF2B5EF4-FFF2-40B4-BE49-F238E27FC236}">
              <a16:creationId xmlns:a16="http://schemas.microsoft.com/office/drawing/2014/main" id="{7E8417B2-6731-4AD2-9BBA-965D4D1F2D54}"/>
            </a:ext>
          </a:extLst>
        </xdr:cNvPr>
        <xdr:cNvSpPr txBox="1"/>
      </xdr:nvSpPr>
      <xdr:spPr>
        <a:xfrm>
          <a:off x="1384300" y="2651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583B92F0-37D3-4BE6-8AFB-F78FB21CC497}"/>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6540"/>
    <xdr:sp macro="" textlink="">
      <xdr:nvSpPr>
        <xdr:cNvPr id="39" name="テキスト ボックス 38">
          <a:extLst>
            <a:ext uri="{FF2B5EF4-FFF2-40B4-BE49-F238E27FC236}">
              <a16:creationId xmlns:a16="http://schemas.microsoft.com/office/drawing/2014/main" id="{9F2AEB77-7997-4094-95D8-ED82767025DE}"/>
            </a:ext>
          </a:extLst>
        </xdr:cNvPr>
        <xdr:cNvSpPr txBox="1"/>
      </xdr:nvSpPr>
      <xdr:spPr>
        <a:xfrm>
          <a:off x="1384300" y="22713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8F065258-9E32-4846-B34C-5CBA8AD7E32F}"/>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7832C423-F000-4AE6-9A69-6A18189802F1}"/>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F22BAAF4-F72D-45DC-B149-62E01E0D6B9D}"/>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6540"/>
    <xdr:sp macro="" textlink="">
      <xdr:nvSpPr>
        <xdr:cNvPr id="43" name="テキスト ボックス 42">
          <a:extLst>
            <a:ext uri="{FF2B5EF4-FFF2-40B4-BE49-F238E27FC236}">
              <a16:creationId xmlns:a16="http://schemas.microsoft.com/office/drawing/2014/main" id="{F2DF1531-7F33-47F2-B0C4-B44C349B2676}"/>
            </a:ext>
          </a:extLst>
        </xdr:cNvPr>
        <xdr:cNvSpPr txBox="1"/>
      </xdr:nvSpPr>
      <xdr:spPr>
        <a:xfrm>
          <a:off x="1384300" y="15087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F645653E-6809-47C9-A6D0-ACE9C639696C}"/>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135255</xdr:rowOff>
    </xdr:from>
    <xdr:to>
      <xdr:col>29</xdr:col>
      <xdr:colOff>127000</xdr:colOff>
      <xdr:row>19</xdr:row>
      <xdr:rowOff>117475</xdr:rowOff>
    </xdr:to>
    <xdr:cxnSp macro="">
      <xdr:nvCxnSpPr>
        <xdr:cNvPr id="45" name="直線コネクタ 44">
          <a:extLst>
            <a:ext uri="{FF2B5EF4-FFF2-40B4-BE49-F238E27FC236}">
              <a16:creationId xmlns:a16="http://schemas.microsoft.com/office/drawing/2014/main" id="{68C6D0E1-80AF-483A-BE70-C3E318083B88}"/>
            </a:ext>
          </a:extLst>
        </xdr:cNvPr>
        <xdr:cNvCxnSpPr/>
      </xdr:nvCxnSpPr>
      <xdr:spPr>
        <a:xfrm flipV="1">
          <a:off x="5651500" y="2068830"/>
          <a:ext cx="0" cy="13538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89535</xdr:rowOff>
    </xdr:from>
    <xdr:ext cx="759460" cy="256540"/>
    <xdr:sp macro="" textlink="">
      <xdr:nvSpPr>
        <xdr:cNvPr id="46" name="人口1人当たり決算額の推移最小値テキスト130">
          <a:extLst>
            <a:ext uri="{FF2B5EF4-FFF2-40B4-BE49-F238E27FC236}">
              <a16:creationId xmlns:a16="http://schemas.microsoft.com/office/drawing/2014/main" id="{CDDBD801-5ADB-406F-A0D0-A472F290CCD8}"/>
            </a:ext>
          </a:extLst>
        </xdr:cNvPr>
        <xdr:cNvSpPr txBox="1"/>
      </xdr:nvSpPr>
      <xdr:spPr>
        <a:xfrm>
          <a:off x="5740400" y="3394710"/>
          <a:ext cx="759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70,511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117475</xdr:rowOff>
    </xdr:from>
    <xdr:to>
      <xdr:col>30</xdr:col>
      <xdr:colOff>25400</xdr:colOff>
      <xdr:row>19</xdr:row>
      <xdr:rowOff>117475</xdr:rowOff>
    </xdr:to>
    <xdr:cxnSp macro="">
      <xdr:nvCxnSpPr>
        <xdr:cNvPr id="47" name="直線コネクタ 46">
          <a:extLst>
            <a:ext uri="{FF2B5EF4-FFF2-40B4-BE49-F238E27FC236}">
              <a16:creationId xmlns:a16="http://schemas.microsoft.com/office/drawing/2014/main" id="{70BD5A8D-B0CB-4444-988C-367751220BC1}"/>
            </a:ext>
          </a:extLst>
        </xdr:cNvPr>
        <xdr:cNvCxnSpPr/>
      </xdr:nvCxnSpPr>
      <xdr:spPr>
        <a:xfrm>
          <a:off x="5562600" y="34226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50165</xdr:rowOff>
    </xdr:from>
    <xdr:ext cx="759460" cy="259080"/>
    <xdr:sp macro="" textlink="">
      <xdr:nvSpPr>
        <xdr:cNvPr id="48" name="人口1人当たり決算額の推移最大値テキスト130">
          <a:extLst>
            <a:ext uri="{FF2B5EF4-FFF2-40B4-BE49-F238E27FC236}">
              <a16:creationId xmlns:a16="http://schemas.microsoft.com/office/drawing/2014/main" id="{545D6949-33B5-4EDE-9E7D-CDB54084332D}"/>
            </a:ext>
          </a:extLst>
        </xdr:cNvPr>
        <xdr:cNvSpPr txBox="1"/>
      </xdr:nvSpPr>
      <xdr:spPr>
        <a:xfrm>
          <a:off x="5740400" y="181229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177,082</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135255</xdr:rowOff>
    </xdr:from>
    <xdr:to>
      <xdr:col>30</xdr:col>
      <xdr:colOff>25400</xdr:colOff>
      <xdr:row>11</xdr:row>
      <xdr:rowOff>135255</xdr:rowOff>
    </xdr:to>
    <xdr:cxnSp macro="">
      <xdr:nvCxnSpPr>
        <xdr:cNvPr id="49" name="直線コネクタ 48">
          <a:extLst>
            <a:ext uri="{FF2B5EF4-FFF2-40B4-BE49-F238E27FC236}">
              <a16:creationId xmlns:a16="http://schemas.microsoft.com/office/drawing/2014/main" id="{6A5C0F90-74A0-4077-81C6-6E5D1CACAB02}"/>
            </a:ext>
          </a:extLst>
        </xdr:cNvPr>
        <xdr:cNvCxnSpPr/>
      </xdr:nvCxnSpPr>
      <xdr:spPr>
        <a:xfrm>
          <a:off x="5562600" y="20688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15240</xdr:rowOff>
    </xdr:from>
    <xdr:to>
      <xdr:col>29</xdr:col>
      <xdr:colOff>127000</xdr:colOff>
      <xdr:row>13</xdr:row>
      <xdr:rowOff>43815</xdr:rowOff>
    </xdr:to>
    <xdr:cxnSp macro="">
      <xdr:nvCxnSpPr>
        <xdr:cNvPr id="50" name="直線コネクタ 49">
          <a:extLst>
            <a:ext uri="{FF2B5EF4-FFF2-40B4-BE49-F238E27FC236}">
              <a16:creationId xmlns:a16="http://schemas.microsoft.com/office/drawing/2014/main" id="{F0764611-421F-4809-ABB8-ED12E4674854}"/>
            </a:ext>
          </a:extLst>
        </xdr:cNvPr>
        <xdr:cNvCxnSpPr/>
      </xdr:nvCxnSpPr>
      <xdr:spPr>
        <a:xfrm flipV="1">
          <a:off x="5003800" y="2120265"/>
          <a:ext cx="647700" cy="2000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41910</xdr:rowOff>
    </xdr:from>
    <xdr:ext cx="759460" cy="256540"/>
    <xdr:sp macro="" textlink="">
      <xdr:nvSpPr>
        <xdr:cNvPr id="51" name="人口1人当たり決算額の推移平均値テキスト130">
          <a:extLst>
            <a:ext uri="{FF2B5EF4-FFF2-40B4-BE49-F238E27FC236}">
              <a16:creationId xmlns:a16="http://schemas.microsoft.com/office/drawing/2014/main" id="{FD650B88-4259-456C-AD68-D8DE02308B39}"/>
            </a:ext>
          </a:extLst>
        </xdr:cNvPr>
        <xdr:cNvSpPr txBox="1"/>
      </xdr:nvSpPr>
      <xdr:spPr>
        <a:xfrm>
          <a:off x="5740400" y="2661285"/>
          <a:ext cx="7594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124,259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69850</xdr:rowOff>
    </xdr:from>
    <xdr:to>
      <xdr:col>29</xdr:col>
      <xdr:colOff>177800</xdr:colOff>
      <xdr:row>15</xdr:row>
      <xdr:rowOff>171450</xdr:rowOff>
    </xdr:to>
    <xdr:sp macro="" textlink="">
      <xdr:nvSpPr>
        <xdr:cNvPr id="52" name="フローチャート: 判断 51">
          <a:extLst>
            <a:ext uri="{FF2B5EF4-FFF2-40B4-BE49-F238E27FC236}">
              <a16:creationId xmlns:a16="http://schemas.microsoft.com/office/drawing/2014/main" id="{0A9EFBB7-7DFF-4844-9C96-F1A8850C777B}"/>
            </a:ext>
          </a:extLst>
        </xdr:cNvPr>
        <xdr:cNvSpPr/>
      </xdr:nvSpPr>
      <xdr:spPr>
        <a:xfrm>
          <a:off x="5600700" y="26892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43815</xdr:rowOff>
    </xdr:from>
    <xdr:to>
      <xdr:col>26</xdr:col>
      <xdr:colOff>50800</xdr:colOff>
      <xdr:row>13</xdr:row>
      <xdr:rowOff>106680</xdr:rowOff>
    </xdr:to>
    <xdr:cxnSp macro="">
      <xdr:nvCxnSpPr>
        <xdr:cNvPr id="53" name="直線コネクタ 52">
          <a:extLst>
            <a:ext uri="{FF2B5EF4-FFF2-40B4-BE49-F238E27FC236}">
              <a16:creationId xmlns:a16="http://schemas.microsoft.com/office/drawing/2014/main" id="{00AB6646-F368-4061-962D-6E206E7AA846}"/>
            </a:ext>
          </a:extLst>
        </xdr:cNvPr>
        <xdr:cNvCxnSpPr/>
      </xdr:nvCxnSpPr>
      <xdr:spPr>
        <a:xfrm flipV="1">
          <a:off x="4305300" y="2320290"/>
          <a:ext cx="698500" cy="628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14605</xdr:rowOff>
    </xdr:from>
    <xdr:to>
      <xdr:col>26</xdr:col>
      <xdr:colOff>101600</xdr:colOff>
      <xdr:row>16</xdr:row>
      <xdr:rowOff>116205</xdr:rowOff>
    </xdr:to>
    <xdr:sp macro="" textlink="">
      <xdr:nvSpPr>
        <xdr:cNvPr id="54" name="フローチャート: 判断 53">
          <a:extLst>
            <a:ext uri="{FF2B5EF4-FFF2-40B4-BE49-F238E27FC236}">
              <a16:creationId xmlns:a16="http://schemas.microsoft.com/office/drawing/2014/main" id="{BDB18F98-60E0-4343-ABCF-1BB15E8C8CE6}"/>
            </a:ext>
          </a:extLst>
        </xdr:cNvPr>
        <xdr:cNvSpPr/>
      </xdr:nvSpPr>
      <xdr:spPr>
        <a:xfrm>
          <a:off x="4953000" y="28054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100965</xdr:rowOff>
    </xdr:from>
    <xdr:ext cx="736600" cy="256540"/>
    <xdr:sp macro="" textlink="">
      <xdr:nvSpPr>
        <xdr:cNvPr id="55" name="テキスト ボックス 54">
          <a:extLst>
            <a:ext uri="{FF2B5EF4-FFF2-40B4-BE49-F238E27FC236}">
              <a16:creationId xmlns:a16="http://schemas.microsoft.com/office/drawing/2014/main" id="{D8324239-A195-4FC6-B9C7-2117E1110FF6}"/>
            </a:ext>
          </a:extLst>
        </xdr:cNvPr>
        <xdr:cNvSpPr txBox="1"/>
      </xdr:nvSpPr>
      <xdr:spPr>
        <a:xfrm>
          <a:off x="4622800" y="289179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115,079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13</xdr:row>
      <xdr:rowOff>106680</xdr:rowOff>
    </xdr:from>
    <xdr:to>
      <xdr:col>22</xdr:col>
      <xdr:colOff>114300</xdr:colOff>
      <xdr:row>13</xdr:row>
      <xdr:rowOff>139065</xdr:rowOff>
    </xdr:to>
    <xdr:cxnSp macro="">
      <xdr:nvCxnSpPr>
        <xdr:cNvPr id="56" name="直線コネクタ 55">
          <a:extLst>
            <a:ext uri="{FF2B5EF4-FFF2-40B4-BE49-F238E27FC236}">
              <a16:creationId xmlns:a16="http://schemas.microsoft.com/office/drawing/2014/main" id="{216B6BDE-EA7D-494D-B271-77103A7E7831}"/>
            </a:ext>
          </a:extLst>
        </xdr:cNvPr>
        <xdr:cNvCxnSpPr/>
      </xdr:nvCxnSpPr>
      <xdr:spPr>
        <a:xfrm flipV="1">
          <a:off x="3606800" y="2383155"/>
          <a:ext cx="698500" cy="323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66040</xdr:rowOff>
    </xdr:from>
    <xdr:to>
      <xdr:col>22</xdr:col>
      <xdr:colOff>165100</xdr:colOff>
      <xdr:row>16</xdr:row>
      <xdr:rowOff>167640</xdr:rowOff>
    </xdr:to>
    <xdr:sp macro="" textlink="">
      <xdr:nvSpPr>
        <xdr:cNvPr id="57" name="フローチャート: 判断 56">
          <a:extLst>
            <a:ext uri="{FF2B5EF4-FFF2-40B4-BE49-F238E27FC236}">
              <a16:creationId xmlns:a16="http://schemas.microsoft.com/office/drawing/2014/main" id="{C14BE5A8-6DAB-4A56-AFE3-CEE102845360}"/>
            </a:ext>
          </a:extLst>
        </xdr:cNvPr>
        <xdr:cNvSpPr/>
      </xdr:nvSpPr>
      <xdr:spPr>
        <a:xfrm>
          <a:off x="4254500" y="2856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152400</xdr:rowOff>
    </xdr:from>
    <xdr:ext cx="762000" cy="259080"/>
    <xdr:sp macro="" textlink="">
      <xdr:nvSpPr>
        <xdr:cNvPr id="58" name="テキスト ボックス 57">
          <a:extLst>
            <a:ext uri="{FF2B5EF4-FFF2-40B4-BE49-F238E27FC236}">
              <a16:creationId xmlns:a16="http://schemas.microsoft.com/office/drawing/2014/main" id="{F8992F9A-FA75-4E6A-8358-750CB8412229}"/>
            </a:ext>
          </a:extLst>
        </xdr:cNvPr>
        <xdr:cNvSpPr txBox="1"/>
      </xdr:nvSpPr>
      <xdr:spPr>
        <a:xfrm>
          <a:off x="3924300" y="2943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111,075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13</xdr:row>
      <xdr:rowOff>139065</xdr:rowOff>
    </xdr:from>
    <xdr:to>
      <xdr:col>18</xdr:col>
      <xdr:colOff>177800</xdr:colOff>
      <xdr:row>14</xdr:row>
      <xdr:rowOff>46990</xdr:rowOff>
    </xdr:to>
    <xdr:cxnSp macro="">
      <xdr:nvCxnSpPr>
        <xdr:cNvPr id="59" name="直線コネクタ 58">
          <a:extLst>
            <a:ext uri="{FF2B5EF4-FFF2-40B4-BE49-F238E27FC236}">
              <a16:creationId xmlns:a16="http://schemas.microsoft.com/office/drawing/2014/main" id="{B5465ACD-EBD5-4539-8D07-99A0BC6B740D}"/>
            </a:ext>
          </a:extLst>
        </xdr:cNvPr>
        <xdr:cNvCxnSpPr/>
      </xdr:nvCxnSpPr>
      <xdr:spPr>
        <a:xfrm flipV="1">
          <a:off x="2908300" y="2415540"/>
          <a:ext cx="698500" cy="793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102870</xdr:rowOff>
    </xdr:from>
    <xdr:to>
      <xdr:col>19</xdr:col>
      <xdr:colOff>38100</xdr:colOff>
      <xdr:row>17</xdr:row>
      <xdr:rowOff>33020</xdr:rowOff>
    </xdr:to>
    <xdr:sp macro="" textlink="">
      <xdr:nvSpPr>
        <xdr:cNvPr id="60" name="フローチャート: 判断 59">
          <a:extLst>
            <a:ext uri="{FF2B5EF4-FFF2-40B4-BE49-F238E27FC236}">
              <a16:creationId xmlns:a16="http://schemas.microsoft.com/office/drawing/2014/main" id="{6C2A66EA-B1CA-45C1-B25E-C32213F0C498}"/>
            </a:ext>
          </a:extLst>
        </xdr:cNvPr>
        <xdr:cNvSpPr/>
      </xdr:nvSpPr>
      <xdr:spPr>
        <a:xfrm>
          <a:off x="3556000" y="28936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17780</xdr:rowOff>
    </xdr:from>
    <xdr:ext cx="762000" cy="256540"/>
    <xdr:sp macro="" textlink="">
      <xdr:nvSpPr>
        <xdr:cNvPr id="61" name="テキスト ボックス 60">
          <a:extLst>
            <a:ext uri="{FF2B5EF4-FFF2-40B4-BE49-F238E27FC236}">
              <a16:creationId xmlns:a16="http://schemas.microsoft.com/office/drawing/2014/main" id="{17886CA5-D110-473A-BF29-7E8A372EDB1D}"/>
            </a:ext>
          </a:extLst>
        </xdr:cNvPr>
        <xdr:cNvSpPr txBox="1"/>
      </xdr:nvSpPr>
      <xdr:spPr>
        <a:xfrm>
          <a:off x="3225800" y="298005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108,130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16</xdr:row>
      <xdr:rowOff>161290</xdr:rowOff>
    </xdr:from>
    <xdr:to>
      <xdr:col>15</xdr:col>
      <xdr:colOff>101600</xdr:colOff>
      <xdr:row>17</xdr:row>
      <xdr:rowOff>91440</xdr:rowOff>
    </xdr:to>
    <xdr:sp macro="" textlink="">
      <xdr:nvSpPr>
        <xdr:cNvPr id="62" name="フローチャート: 判断 61">
          <a:extLst>
            <a:ext uri="{FF2B5EF4-FFF2-40B4-BE49-F238E27FC236}">
              <a16:creationId xmlns:a16="http://schemas.microsoft.com/office/drawing/2014/main" id="{346D413A-2595-4251-B2E6-7DF3D564080A}"/>
            </a:ext>
          </a:extLst>
        </xdr:cNvPr>
        <xdr:cNvSpPr/>
      </xdr:nvSpPr>
      <xdr:spPr>
        <a:xfrm>
          <a:off x="2857500" y="29521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76200</xdr:rowOff>
    </xdr:from>
    <xdr:ext cx="762000" cy="256540"/>
    <xdr:sp macro="" textlink="">
      <xdr:nvSpPr>
        <xdr:cNvPr id="63" name="テキスト ボックス 62">
          <a:extLst>
            <a:ext uri="{FF2B5EF4-FFF2-40B4-BE49-F238E27FC236}">
              <a16:creationId xmlns:a16="http://schemas.microsoft.com/office/drawing/2014/main" id="{C3EEED4F-9E8E-40A7-A5EF-68FFEA7EE8C2}"/>
            </a:ext>
          </a:extLst>
        </xdr:cNvPr>
        <xdr:cNvSpPr txBox="1"/>
      </xdr:nvSpPr>
      <xdr:spPr>
        <a:xfrm>
          <a:off x="2527300" y="30384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103,540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9460" cy="259080"/>
    <xdr:sp macro="" textlink="">
      <xdr:nvSpPr>
        <xdr:cNvPr id="64" name="テキスト ボックス 63">
          <a:extLst>
            <a:ext uri="{FF2B5EF4-FFF2-40B4-BE49-F238E27FC236}">
              <a16:creationId xmlns:a16="http://schemas.microsoft.com/office/drawing/2014/main" id="{8FD887D9-CB1A-4A07-BBA0-AECD9D1C5A02}"/>
            </a:ext>
          </a:extLst>
        </xdr:cNvPr>
        <xdr:cNvSpPr txBox="1"/>
      </xdr:nvSpPr>
      <xdr:spPr>
        <a:xfrm>
          <a:off x="5473700" y="39598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89499C85-5F1A-4D2E-B04F-413507005B1D}"/>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7FC8F786-BC85-4144-B3CC-F336AC47447F}"/>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8EE314B0-7B0B-438F-A873-CFA4D9FA7974}"/>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4C5FA1FE-104B-4CCD-8BEA-C9B0D496AA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11</xdr:row>
      <xdr:rowOff>135890</xdr:rowOff>
    </xdr:from>
    <xdr:to>
      <xdr:col>29</xdr:col>
      <xdr:colOff>177800</xdr:colOff>
      <xdr:row>12</xdr:row>
      <xdr:rowOff>66040</xdr:rowOff>
    </xdr:to>
    <xdr:sp macro="" textlink="">
      <xdr:nvSpPr>
        <xdr:cNvPr id="69" name="楕円 68">
          <a:extLst>
            <a:ext uri="{FF2B5EF4-FFF2-40B4-BE49-F238E27FC236}">
              <a16:creationId xmlns:a16="http://schemas.microsoft.com/office/drawing/2014/main" id="{A30A4FA3-93BE-4DF4-AB2D-7EF9DCB4B641}"/>
            </a:ext>
          </a:extLst>
        </xdr:cNvPr>
        <xdr:cNvSpPr/>
      </xdr:nvSpPr>
      <xdr:spPr>
        <a:xfrm>
          <a:off x="5600700" y="2069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44450</xdr:rowOff>
    </xdr:from>
    <xdr:ext cx="759460" cy="259080"/>
    <xdr:sp macro="" textlink="">
      <xdr:nvSpPr>
        <xdr:cNvPr id="70" name="人口1人当たり決算額の推移該当値テキスト130">
          <a:extLst>
            <a:ext uri="{FF2B5EF4-FFF2-40B4-BE49-F238E27FC236}">
              <a16:creationId xmlns:a16="http://schemas.microsoft.com/office/drawing/2014/main" id="{BA9C0D6D-38AF-4478-873A-DB01B5BC2CEB}"/>
            </a:ext>
          </a:extLst>
        </xdr:cNvPr>
        <xdr:cNvSpPr txBox="1"/>
      </xdr:nvSpPr>
      <xdr:spPr>
        <a:xfrm>
          <a:off x="5740400" y="1978025"/>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173,046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12</xdr:row>
      <xdr:rowOff>164465</xdr:rowOff>
    </xdr:from>
    <xdr:to>
      <xdr:col>26</xdr:col>
      <xdr:colOff>101600</xdr:colOff>
      <xdr:row>13</xdr:row>
      <xdr:rowOff>94615</xdr:rowOff>
    </xdr:to>
    <xdr:sp macro="" textlink="">
      <xdr:nvSpPr>
        <xdr:cNvPr id="71" name="楕円 70">
          <a:extLst>
            <a:ext uri="{FF2B5EF4-FFF2-40B4-BE49-F238E27FC236}">
              <a16:creationId xmlns:a16="http://schemas.microsoft.com/office/drawing/2014/main" id="{F4D414E8-3631-425D-AA12-263203465FDB}"/>
            </a:ext>
          </a:extLst>
        </xdr:cNvPr>
        <xdr:cNvSpPr/>
      </xdr:nvSpPr>
      <xdr:spPr>
        <a:xfrm>
          <a:off x="4953000" y="2269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104775</xdr:rowOff>
    </xdr:from>
    <xdr:ext cx="736600" cy="259080"/>
    <xdr:sp macro="" textlink="">
      <xdr:nvSpPr>
        <xdr:cNvPr id="72" name="テキスト ボックス 71">
          <a:extLst>
            <a:ext uri="{FF2B5EF4-FFF2-40B4-BE49-F238E27FC236}">
              <a16:creationId xmlns:a16="http://schemas.microsoft.com/office/drawing/2014/main" id="{F6AEE547-CAA9-4B51-9147-C7F5EF480694}"/>
            </a:ext>
          </a:extLst>
        </xdr:cNvPr>
        <xdr:cNvSpPr txBox="1"/>
      </xdr:nvSpPr>
      <xdr:spPr>
        <a:xfrm>
          <a:off x="4622800" y="20383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157,297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13</xdr:row>
      <xdr:rowOff>55880</xdr:rowOff>
    </xdr:from>
    <xdr:to>
      <xdr:col>22</xdr:col>
      <xdr:colOff>165100</xdr:colOff>
      <xdr:row>13</xdr:row>
      <xdr:rowOff>157480</xdr:rowOff>
    </xdr:to>
    <xdr:sp macro="" textlink="">
      <xdr:nvSpPr>
        <xdr:cNvPr id="73" name="楕円 72">
          <a:extLst>
            <a:ext uri="{FF2B5EF4-FFF2-40B4-BE49-F238E27FC236}">
              <a16:creationId xmlns:a16="http://schemas.microsoft.com/office/drawing/2014/main" id="{8A56BBA7-3D39-4066-8618-904DA11DF0A9}"/>
            </a:ext>
          </a:extLst>
        </xdr:cNvPr>
        <xdr:cNvSpPr/>
      </xdr:nvSpPr>
      <xdr:spPr>
        <a:xfrm>
          <a:off x="4254500" y="2332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167640</xdr:rowOff>
    </xdr:from>
    <xdr:ext cx="762000" cy="256540"/>
    <xdr:sp macro="" textlink="">
      <xdr:nvSpPr>
        <xdr:cNvPr id="74" name="テキスト ボックス 73">
          <a:extLst>
            <a:ext uri="{FF2B5EF4-FFF2-40B4-BE49-F238E27FC236}">
              <a16:creationId xmlns:a16="http://schemas.microsoft.com/office/drawing/2014/main" id="{44FF773F-3CC1-4FCD-87E8-776FE3F4937A}"/>
            </a:ext>
          </a:extLst>
        </xdr:cNvPr>
        <xdr:cNvSpPr txBox="1"/>
      </xdr:nvSpPr>
      <xdr:spPr>
        <a:xfrm>
          <a:off x="3924300" y="210121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152,341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13</xdr:row>
      <xdr:rowOff>88265</xdr:rowOff>
    </xdr:from>
    <xdr:to>
      <xdr:col>19</xdr:col>
      <xdr:colOff>38100</xdr:colOff>
      <xdr:row>14</xdr:row>
      <xdr:rowOff>18415</xdr:rowOff>
    </xdr:to>
    <xdr:sp macro="" textlink="">
      <xdr:nvSpPr>
        <xdr:cNvPr id="75" name="楕円 74">
          <a:extLst>
            <a:ext uri="{FF2B5EF4-FFF2-40B4-BE49-F238E27FC236}">
              <a16:creationId xmlns:a16="http://schemas.microsoft.com/office/drawing/2014/main" id="{9A5E3F8B-9E5C-4551-AC35-B8495FD8E50B}"/>
            </a:ext>
          </a:extLst>
        </xdr:cNvPr>
        <xdr:cNvSpPr/>
      </xdr:nvSpPr>
      <xdr:spPr>
        <a:xfrm>
          <a:off x="3556000" y="2364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29210</xdr:rowOff>
    </xdr:from>
    <xdr:ext cx="762000" cy="256540"/>
    <xdr:sp macro="" textlink="">
      <xdr:nvSpPr>
        <xdr:cNvPr id="76" name="テキスト ボックス 75">
          <a:extLst>
            <a:ext uri="{FF2B5EF4-FFF2-40B4-BE49-F238E27FC236}">
              <a16:creationId xmlns:a16="http://schemas.microsoft.com/office/drawing/2014/main" id="{5B94E96F-3846-4DC8-93E8-9392796FB248}"/>
            </a:ext>
          </a:extLst>
        </xdr:cNvPr>
        <xdr:cNvSpPr txBox="1"/>
      </xdr:nvSpPr>
      <xdr:spPr>
        <a:xfrm>
          <a:off x="3225800" y="213423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149,790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13</xdr:row>
      <xdr:rowOff>167640</xdr:rowOff>
    </xdr:from>
    <xdr:to>
      <xdr:col>15</xdr:col>
      <xdr:colOff>101600</xdr:colOff>
      <xdr:row>14</xdr:row>
      <xdr:rowOff>97790</xdr:rowOff>
    </xdr:to>
    <xdr:sp macro="" textlink="">
      <xdr:nvSpPr>
        <xdr:cNvPr id="77" name="楕円 76">
          <a:extLst>
            <a:ext uri="{FF2B5EF4-FFF2-40B4-BE49-F238E27FC236}">
              <a16:creationId xmlns:a16="http://schemas.microsoft.com/office/drawing/2014/main" id="{79467B42-5A61-4D7D-B106-19D0B59BF937}"/>
            </a:ext>
          </a:extLst>
        </xdr:cNvPr>
        <xdr:cNvSpPr/>
      </xdr:nvSpPr>
      <xdr:spPr>
        <a:xfrm>
          <a:off x="2857500" y="2444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107950</xdr:rowOff>
    </xdr:from>
    <xdr:ext cx="762000" cy="259080"/>
    <xdr:sp macro="" textlink="">
      <xdr:nvSpPr>
        <xdr:cNvPr id="78" name="テキスト ボックス 77">
          <a:extLst>
            <a:ext uri="{FF2B5EF4-FFF2-40B4-BE49-F238E27FC236}">
              <a16:creationId xmlns:a16="http://schemas.microsoft.com/office/drawing/2014/main" id="{365BB4A7-1D10-497A-9267-F5BA99CEE205}"/>
            </a:ext>
          </a:extLst>
        </xdr:cNvPr>
        <xdr:cNvSpPr txBox="1"/>
      </xdr:nvSpPr>
      <xdr:spPr>
        <a:xfrm>
          <a:off x="2527300" y="2212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143,575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D5263961-B8EC-432B-8EC5-421C01B6456E}"/>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6DE1FB5-DC12-412C-9A91-EAD8319F48D4}"/>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ECABCA1-DA39-4CCE-84B4-9404225BDA83}"/>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4E0E783A-A726-4D8B-B79F-40FB232CDBE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60FF3630-6EDE-4D74-A763-19E9858FDA84}"/>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29FD302C-A9AE-42DF-ACB1-94066ACC5185}"/>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8B078B29-BAA8-41AA-9EDF-12756E92213D}"/>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714CD67B-FE30-4FB4-B170-5CCD67FA83DF}"/>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B30D64FE-E7B5-4466-97D9-C7513DC46DB6}"/>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7A90C59C-F53A-41A9-A4E0-1D908BAF0675}"/>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C671BC80-8CF4-40CF-B044-E5A4EA42A765}"/>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FA968D93-D192-48EB-A254-52B126E7DF9F}"/>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3EB97CB0-9A6D-44C1-B186-64479F8813BA}"/>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8940" cy="275590"/>
    <xdr:sp macro="" textlink="">
      <xdr:nvSpPr>
        <xdr:cNvPr id="92" name="テキスト ボックス 91">
          <a:extLst>
            <a:ext uri="{FF2B5EF4-FFF2-40B4-BE49-F238E27FC236}">
              <a16:creationId xmlns:a16="http://schemas.microsoft.com/office/drawing/2014/main" id="{A7C35C0C-3512-4672-951F-FA476914F602}"/>
            </a:ext>
          </a:extLst>
        </xdr:cNvPr>
        <xdr:cNvSpPr txBox="1"/>
      </xdr:nvSpPr>
      <xdr:spPr>
        <a:xfrm>
          <a:off x="1676400" y="5270500"/>
          <a:ext cx="40894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227737A4-80E8-4FFA-A09A-4ABBFE1923FC}"/>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BA018A9C-E1E8-4D84-B0C0-00D86968125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7326F33E-C101-44DC-B2C4-63B72BBD841D}"/>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986BE637-0E96-441A-ACCE-15404836EB4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C4F1FD3F-36E6-4448-B16C-B620175B1F4E}"/>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6E6BEABE-142F-4A4E-ACAE-F0E9E5F1F607}"/>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D6B03596-5F75-40D0-8DFF-7D33A650373E}"/>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5C798A71-076A-40BE-A781-81E40AC9375B}"/>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2AD9164C-C39B-4A77-B110-9346C4C4B1FC}"/>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894CB6ED-7B89-46E1-AA66-5602E85DCC82}"/>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C0A1CA85-1CA9-46C2-8F12-86DC11B2A59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6540"/>
    <xdr:sp macro="" textlink="">
      <xdr:nvSpPr>
        <xdr:cNvPr id="104" name="テキスト ボックス 103">
          <a:extLst>
            <a:ext uri="{FF2B5EF4-FFF2-40B4-BE49-F238E27FC236}">
              <a16:creationId xmlns:a16="http://schemas.microsoft.com/office/drawing/2014/main" id="{8A408794-D583-4A6E-9F77-8379693EE063}"/>
            </a:ext>
          </a:extLst>
        </xdr:cNvPr>
        <xdr:cNvSpPr txBox="1"/>
      </xdr:nvSpPr>
      <xdr:spPr>
        <a:xfrm>
          <a:off x="1384300" y="550989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B7DE9FA-CAA7-4602-975C-1842E2B5F2DE}"/>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198755</xdr:rowOff>
    </xdr:from>
    <xdr:to>
      <xdr:col>29</xdr:col>
      <xdr:colOff>127000</xdr:colOff>
      <xdr:row>37</xdr:row>
      <xdr:rowOff>322580</xdr:rowOff>
    </xdr:to>
    <xdr:cxnSp macro="">
      <xdr:nvCxnSpPr>
        <xdr:cNvPr id="106" name="直線コネクタ 105">
          <a:extLst>
            <a:ext uri="{FF2B5EF4-FFF2-40B4-BE49-F238E27FC236}">
              <a16:creationId xmlns:a16="http://schemas.microsoft.com/office/drawing/2014/main" id="{B298317C-BB97-47E1-B422-48265CEEC049}"/>
            </a:ext>
          </a:extLst>
        </xdr:cNvPr>
        <xdr:cNvCxnSpPr/>
      </xdr:nvCxnSpPr>
      <xdr:spPr>
        <a:xfrm flipV="1">
          <a:off x="5651500" y="6123305"/>
          <a:ext cx="0" cy="13239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294640</xdr:rowOff>
    </xdr:from>
    <xdr:ext cx="759460" cy="254635"/>
    <xdr:sp macro="" textlink="">
      <xdr:nvSpPr>
        <xdr:cNvPr id="107" name="人口1人当たり決算額の推移最小値テキスト445">
          <a:extLst>
            <a:ext uri="{FF2B5EF4-FFF2-40B4-BE49-F238E27FC236}">
              <a16:creationId xmlns:a16="http://schemas.microsoft.com/office/drawing/2014/main" id="{0142018F-E1F3-40FE-8D3D-9B12B1810D45}"/>
            </a:ext>
          </a:extLst>
        </xdr:cNvPr>
        <xdr:cNvSpPr txBox="1"/>
      </xdr:nvSpPr>
      <xdr:spPr>
        <a:xfrm>
          <a:off x="5740400" y="7419340"/>
          <a:ext cx="759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-14,280</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322580</xdr:rowOff>
    </xdr:from>
    <xdr:to>
      <xdr:col>30</xdr:col>
      <xdr:colOff>25400</xdr:colOff>
      <xdr:row>37</xdr:row>
      <xdr:rowOff>322580</xdr:rowOff>
    </xdr:to>
    <xdr:cxnSp macro="">
      <xdr:nvCxnSpPr>
        <xdr:cNvPr id="108" name="直線コネクタ 107">
          <a:extLst>
            <a:ext uri="{FF2B5EF4-FFF2-40B4-BE49-F238E27FC236}">
              <a16:creationId xmlns:a16="http://schemas.microsoft.com/office/drawing/2014/main" id="{8D5C94CF-8D09-4BED-9898-87B3038C362F}"/>
            </a:ext>
          </a:extLst>
        </xdr:cNvPr>
        <xdr:cNvCxnSpPr/>
      </xdr:nvCxnSpPr>
      <xdr:spPr>
        <a:xfrm>
          <a:off x="5562600" y="74472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113665</xdr:rowOff>
    </xdr:from>
    <xdr:ext cx="759460" cy="258445"/>
    <xdr:sp macro="" textlink="">
      <xdr:nvSpPr>
        <xdr:cNvPr id="109" name="人口1人当たり決算額の推移最大値テキスト445">
          <a:extLst>
            <a:ext uri="{FF2B5EF4-FFF2-40B4-BE49-F238E27FC236}">
              <a16:creationId xmlns:a16="http://schemas.microsoft.com/office/drawing/2014/main" id="{0700141D-8DD9-41D0-89D5-588CAF8D302D}"/>
            </a:ext>
          </a:extLst>
        </xdr:cNvPr>
        <xdr:cNvSpPr txBox="1"/>
      </xdr:nvSpPr>
      <xdr:spPr>
        <a:xfrm>
          <a:off x="5740400" y="5866765"/>
          <a:ext cx="759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55,242</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198755</xdr:rowOff>
    </xdr:from>
    <xdr:to>
      <xdr:col>30</xdr:col>
      <xdr:colOff>25400</xdr:colOff>
      <xdr:row>33</xdr:row>
      <xdr:rowOff>198755</xdr:rowOff>
    </xdr:to>
    <xdr:cxnSp macro="">
      <xdr:nvCxnSpPr>
        <xdr:cNvPr id="110" name="直線コネクタ 109">
          <a:extLst>
            <a:ext uri="{FF2B5EF4-FFF2-40B4-BE49-F238E27FC236}">
              <a16:creationId xmlns:a16="http://schemas.microsoft.com/office/drawing/2014/main" id="{6D012DE0-F10E-481C-AC69-8A395F940592}"/>
            </a:ext>
          </a:extLst>
        </xdr:cNvPr>
        <xdr:cNvCxnSpPr/>
      </xdr:nvCxnSpPr>
      <xdr:spPr>
        <a:xfrm>
          <a:off x="5562600" y="61233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77470</xdr:rowOff>
    </xdr:from>
    <xdr:to>
      <xdr:col>29</xdr:col>
      <xdr:colOff>127000</xdr:colOff>
      <xdr:row>36</xdr:row>
      <xdr:rowOff>128270</xdr:rowOff>
    </xdr:to>
    <xdr:cxnSp macro="">
      <xdr:nvCxnSpPr>
        <xdr:cNvPr id="111" name="直線コネクタ 110">
          <a:extLst>
            <a:ext uri="{FF2B5EF4-FFF2-40B4-BE49-F238E27FC236}">
              <a16:creationId xmlns:a16="http://schemas.microsoft.com/office/drawing/2014/main" id="{B1382F27-1CD1-4A6F-B6E5-9A19282AC318}"/>
            </a:ext>
          </a:extLst>
        </xdr:cNvPr>
        <xdr:cNvCxnSpPr/>
      </xdr:nvCxnSpPr>
      <xdr:spPr>
        <a:xfrm flipV="1">
          <a:off x="5003800" y="7030720"/>
          <a:ext cx="647700" cy="508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228600</xdr:rowOff>
    </xdr:from>
    <xdr:ext cx="759460" cy="259715"/>
    <xdr:sp macro="" textlink="">
      <xdr:nvSpPr>
        <xdr:cNvPr id="112" name="人口1人当たり決算額の推移平均値テキスト445">
          <a:extLst>
            <a:ext uri="{FF2B5EF4-FFF2-40B4-BE49-F238E27FC236}">
              <a16:creationId xmlns:a16="http://schemas.microsoft.com/office/drawing/2014/main" id="{86CB91A2-B640-463F-923D-64F4292D8387}"/>
            </a:ext>
          </a:extLst>
        </xdr:cNvPr>
        <xdr:cNvSpPr txBox="1"/>
      </xdr:nvSpPr>
      <xdr:spPr>
        <a:xfrm>
          <a:off x="5740400" y="6496050"/>
          <a:ext cx="75946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24,899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40640</xdr:rowOff>
    </xdr:from>
    <xdr:to>
      <xdr:col>29</xdr:col>
      <xdr:colOff>177800</xdr:colOff>
      <xdr:row>35</xdr:row>
      <xdr:rowOff>140970</xdr:rowOff>
    </xdr:to>
    <xdr:sp macro="" textlink="">
      <xdr:nvSpPr>
        <xdr:cNvPr id="113" name="フローチャート: 判断 112">
          <a:extLst>
            <a:ext uri="{FF2B5EF4-FFF2-40B4-BE49-F238E27FC236}">
              <a16:creationId xmlns:a16="http://schemas.microsoft.com/office/drawing/2014/main" id="{284CDC3D-3D01-4C5C-9B3F-B771149A1055}"/>
            </a:ext>
          </a:extLst>
        </xdr:cNvPr>
        <xdr:cNvSpPr/>
      </xdr:nvSpPr>
      <xdr:spPr>
        <a:xfrm>
          <a:off x="5600700" y="665099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128270</xdr:rowOff>
    </xdr:from>
    <xdr:to>
      <xdr:col>26</xdr:col>
      <xdr:colOff>50800</xdr:colOff>
      <xdr:row>36</xdr:row>
      <xdr:rowOff>146685</xdr:rowOff>
    </xdr:to>
    <xdr:cxnSp macro="">
      <xdr:nvCxnSpPr>
        <xdr:cNvPr id="114" name="直線コネクタ 113">
          <a:extLst>
            <a:ext uri="{FF2B5EF4-FFF2-40B4-BE49-F238E27FC236}">
              <a16:creationId xmlns:a16="http://schemas.microsoft.com/office/drawing/2014/main" id="{BC692B4F-EF44-41AD-A050-EA533CAD5C04}"/>
            </a:ext>
          </a:extLst>
        </xdr:cNvPr>
        <xdr:cNvCxnSpPr/>
      </xdr:nvCxnSpPr>
      <xdr:spPr>
        <a:xfrm flipV="1">
          <a:off x="4305300" y="7081520"/>
          <a:ext cx="69850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41910</xdr:rowOff>
    </xdr:from>
    <xdr:to>
      <xdr:col>26</xdr:col>
      <xdr:colOff>101600</xdr:colOff>
      <xdr:row>35</xdr:row>
      <xdr:rowOff>144145</xdr:rowOff>
    </xdr:to>
    <xdr:sp macro="" textlink="">
      <xdr:nvSpPr>
        <xdr:cNvPr id="115" name="フローチャート: 判断 114">
          <a:extLst>
            <a:ext uri="{FF2B5EF4-FFF2-40B4-BE49-F238E27FC236}">
              <a16:creationId xmlns:a16="http://schemas.microsoft.com/office/drawing/2014/main" id="{F6B86B72-42BE-4FCF-A1DD-CAA44C5302DD}"/>
            </a:ext>
          </a:extLst>
        </xdr:cNvPr>
        <xdr:cNvSpPr/>
      </xdr:nvSpPr>
      <xdr:spPr>
        <a:xfrm>
          <a:off x="4953000" y="66522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153035</xdr:rowOff>
    </xdr:from>
    <xdr:ext cx="736600" cy="258445"/>
    <xdr:sp macro="" textlink="">
      <xdr:nvSpPr>
        <xdr:cNvPr id="116" name="テキスト ボックス 115">
          <a:extLst>
            <a:ext uri="{FF2B5EF4-FFF2-40B4-BE49-F238E27FC236}">
              <a16:creationId xmlns:a16="http://schemas.microsoft.com/office/drawing/2014/main" id="{C942D5C8-613E-4B70-BA3C-6E5BB630EFD7}"/>
            </a:ext>
          </a:extLst>
        </xdr:cNvPr>
        <xdr:cNvSpPr txBox="1"/>
      </xdr:nvSpPr>
      <xdr:spPr>
        <a:xfrm>
          <a:off x="4622800" y="64204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24,787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36</xdr:row>
      <xdr:rowOff>146685</xdr:rowOff>
    </xdr:from>
    <xdr:to>
      <xdr:col>22</xdr:col>
      <xdr:colOff>114300</xdr:colOff>
      <xdr:row>37</xdr:row>
      <xdr:rowOff>10795</xdr:rowOff>
    </xdr:to>
    <xdr:cxnSp macro="">
      <xdr:nvCxnSpPr>
        <xdr:cNvPr id="117" name="直線コネクタ 116">
          <a:extLst>
            <a:ext uri="{FF2B5EF4-FFF2-40B4-BE49-F238E27FC236}">
              <a16:creationId xmlns:a16="http://schemas.microsoft.com/office/drawing/2014/main" id="{CFA3D7E7-46FD-41CE-B49B-0012B72BC034}"/>
            </a:ext>
          </a:extLst>
        </xdr:cNvPr>
        <xdr:cNvCxnSpPr/>
      </xdr:nvCxnSpPr>
      <xdr:spPr>
        <a:xfrm flipV="1">
          <a:off x="3606800" y="7099935"/>
          <a:ext cx="698500" cy="355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19050</xdr:rowOff>
    </xdr:from>
    <xdr:to>
      <xdr:col>22</xdr:col>
      <xdr:colOff>165100</xdr:colOff>
      <xdr:row>35</xdr:row>
      <xdr:rowOff>121285</xdr:rowOff>
    </xdr:to>
    <xdr:sp macro="" textlink="">
      <xdr:nvSpPr>
        <xdr:cNvPr id="118" name="フローチャート: 判断 117">
          <a:extLst>
            <a:ext uri="{FF2B5EF4-FFF2-40B4-BE49-F238E27FC236}">
              <a16:creationId xmlns:a16="http://schemas.microsoft.com/office/drawing/2014/main" id="{43511B54-2E16-4F79-8D97-78082F2A285D}"/>
            </a:ext>
          </a:extLst>
        </xdr:cNvPr>
        <xdr:cNvSpPr/>
      </xdr:nvSpPr>
      <xdr:spPr>
        <a:xfrm>
          <a:off x="4254500" y="662940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130175</xdr:rowOff>
    </xdr:from>
    <xdr:ext cx="762000" cy="258445"/>
    <xdr:sp macro="" textlink="">
      <xdr:nvSpPr>
        <xdr:cNvPr id="119" name="テキスト ボックス 118">
          <a:extLst>
            <a:ext uri="{FF2B5EF4-FFF2-40B4-BE49-F238E27FC236}">
              <a16:creationId xmlns:a16="http://schemas.microsoft.com/office/drawing/2014/main" id="{37974573-850A-48FD-90EB-275B2266991B}"/>
            </a:ext>
          </a:extLst>
        </xdr:cNvPr>
        <xdr:cNvSpPr txBox="1"/>
      </xdr:nvSpPr>
      <xdr:spPr>
        <a:xfrm>
          <a:off x="3924300" y="63976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10795</xdr:rowOff>
    </xdr:from>
    <xdr:to>
      <xdr:col>18</xdr:col>
      <xdr:colOff>177800</xdr:colOff>
      <xdr:row>37</xdr:row>
      <xdr:rowOff>104775</xdr:rowOff>
    </xdr:to>
    <xdr:cxnSp macro="">
      <xdr:nvCxnSpPr>
        <xdr:cNvPr id="120" name="直線コネクタ 119">
          <a:extLst>
            <a:ext uri="{FF2B5EF4-FFF2-40B4-BE49-F238E27FC236}">
              <a16:creationId xmlns:a16="http://schemas.microsoft.com/office/drawing/2014/main" id="{8D40590D-986A-4896-AB2D-F777470765CE}"/>
            </a:ext>
          </a:extLst>
        </xdr:cNvPr>
        <xdr:cNvCxnSpPr/>
      </xdr:nvCxnSpPr>
      <xdr:spPr>
        <a:xfrm flipV="1">
          <a:off x="2908300" y="7135495"/>
          <a:ext cx="698500" cy="939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52705</xdr:rowOff>
    </xdr:from>
    <xdr:to>
      <xdr:col>19</xdr:col>
      <xdr:colOff>38100</xdr:colOff>
      <xdr:row>35</xdr:row>
      <xdr:rowOff>153035</xdr:rowOff>
    </xdr:to>
    <xdr:sp macro="" textlink="">
      <xdr:nvSpPr>
        <xdr:cNvPr id="121" name="フローチャート: 判断 120">
          <a:extLst>
            <a:ext uri="{FF2B5EF4-FFF2-40B4-BE49-F238E27FC236}">
              <a16:creationId xmlns:a16="http://schemas.microsoft.com/office/drawing/2014/main" id="{DAE09F91-D380-4A54-9920-5F0800427171}"/>
            </a:ext>
          </a:extLst>
        </xdr:cNvPr>
        <xdr:cNvSpPr/>
      </xdr:nvSpPr>
      <xdr:spPr>
        <a:xfrm>
          <a:off x="3556000" y="666305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163830</xdr:rowOff>
    </xdr:from>
    <xdr:ext cx="762000" cy="259715"/>
    <xdr:sp macro="" textlink="">
      <xdr:nvSpPr>
        <xdr:cNvPr id="122" name="テキスト ボックス 121">
          <a:extLst>
            <a:ext uri="{FF2B5EF4-FFF2-40B4-BE49-F238E27FC236}">
              <a16:creationId xmlns:a16="http://schemas.microsoft.com/office/drawing/2014/main" id="{58A0900B-EDA0-4EC2-91BE-D1DE99A4FE63}"/>
            </a:ext>
          </a:extLst>
        </xdr:cNvPr>
        <xdr:cNvSpPr txBox="1"/>
      </xdr:nvSpPr>
      <xdr:spPr>
        <a:xfrm>
          <a:off x="3225800" y="643128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81915</xdr:rowOff>
    </xdr:from>
    <xdr:to>
      <xdr:col>15</xdr:col>
      <xdr:colOff>101600</xdr:colOff>
      <xdr:row>35</xdr:row>
      <xdr:rowOff>184150</xdr:rowOff>
    </xdr:to>
    <xdr:sp macro="" textlink="">
      <xdr:nvSpPr>
        <xdr:cNvPr id="123" name="フローチャート: 判断 122">
          <a:extLst>
            <a:ext uri="{FF2B5EF4-FFF2-40B4-BE49-F238E27FC236}">
              <a16:creationId xmlns:a16="http://schemas.microsoft.com/office/drawing/2014/main" id="{C5A26219-3B43-47FB-92D3-3C8323602A79}"/>
            </a:ext>
          </a:extLst>
        </xdr:cNvPr>
        <xdr:cNvSpPr/>
      </xdr:nvSpPr>
      <xdr:spPr>
        <a:xfrm>
          <a:off x="2857500" y="669226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194945</xdr:rowOff>
    </xdr:from>
    <xdr:ext cx="762000" cy="259715"/>
    <xdr:sp macro="" textlink="">
      <xdr:nvSpPr>
        <xdr:cNvPr id="124" name="テキスト ボックス 123">
          <a:extLst>
            <a:ext uri="{FF2B5EF4-FFF2-40B4-BE49-F238E27FC236}">
              <a16:creationId xmlns:a16="http://schemas.microsoft.com/office/drawing/2014/main" id="{E6F6C529-6B0C-4B11-B574-50552799E51C}"/>
            </a:ext>
          </a:extLst>
        </xdr:cNvPr>
        <xdr:cNvSpPr txBox="1"/>
      </xdr:nvSpPr>
      <xdr:spPr>
        <a:xfrm>
          <a:off x="2527300" y="646239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22,659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9460" cy="259080"/>
    <xdr:sp macro="" textlink="">
      <xdr:nvSpPr>
        <xdr:cNvPr id="125" name="テキスト ボックス 124">
          <a:extLst>
            <a:ext uri="{FF2B5EF4-FFF2-40B4-BE49-F238E27FC236}">
              <a16:creationId xmlns:a16="http://schemas.microsoft.com/office/drawing/2014/main" id="{B8ED5E18-D313-4422-A216-9A461FF92FC0}"/>
            </a:ext>
          </a:extLst>
        </xdr:cNvPr>
        <xdr:cNvSpPr txBox="1"/>
      </xdr:nvSpPr>
      <xdr:spPr>
        <a:xfrm>
          <a:off x="5473700" y="796036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103784A8-38A2-4415-B545-A27DD21C6B57}"/>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A4424644-6F1D-450C-9B26-8B83C53567C8}"/>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3EA97604-EBC4-46AF-A324-56832F2B1FC7}"/>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F9B2F296-D681-41DC-9DB1-2C73DFA0EF79}"/>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26670</xdr:rowOff>
    </xdr:from>
    <xdr:to>
      <xdr:col>29</xdr:col>
      <xdr:colOff>177800</xdr:colOff>
      <xdr:row>36</xdr:row>
      <xdr:rowOff>128270</xdr:rowOff>
    </xdr:to>
    <xdr:sp macro="" textlink="">
      <xdr:nvSpPr>
        <xdr:cNvPr id="130" name="楕円 129">
          <a:extLst>
            <a:ext uri="{FF2B5EF4-FFF2-40B4-BE49-F238E27FC236}">
              <a16:creationId xmlns:a16="http://schemas.microsoft.com/office/drawing/2014/main" id="{642658E8-0477-430A-991A-F6BA6F989956}"/>
            </a:ext>
          </a:extLst>
        </xdr:cNvPr>
        <xdr:cNvSpPr/>
      </xdr:nvSpPr>
      <xdr:spPr>
        <a:xfrm>
          <a:off x="5600700" y="6979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341630</xdr:rowOff>
    </xdr:from>
    <xdr:ext cx="759460" cy="259080"/>
    <xdr:sp macro="" textlink="">
      <xdr:nvSpPr>
        <xdr:cNvPr id="131" name="人口1人当たり決算額の推移該当値テキスト445">
          <a:extLst>
            <a:ext uri="{FF2B5EF4-FFF2-40B4-BE49-F238E27FC236}">
              <a16:creationId xmlns:a16="http://schemas.microsoft.com/office/drawing/2014/main" id="{B1467F68-BCE1-4F30-93E3-CD1748FF3131}"/>
            </a:ext>
          </a:extLst>
        </xdr:cNvPr>
        <xdr:cNvSpPr txBox="1"/>
      </xdr:nvSpPr>
      <xdr:spPr>
        <a:xfrm>
          <a:off x="5740400" y="6951980"/>
          <a:ext cx="759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7,602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77470</xdr:rowOff>
    </xdr:from>
    <xdr:to>
      <xdr:col>26</xdr:col>
      <xdr:colOff>101600</xdr:colOff>
      <xdr:row>37</xdr:row>
      <xdr:rowOff>8255</xdr:rowOff>
    </xdr:to>
    <xdr:sp macro="" textlink="">
      <xdr:nvSpPr>
        <xdr:cNvPr id="132" name="楕円 131">
          <a:extLst>
            <a:ext uri="{FF2B5EF4-FFF2-40B4-BE49-F238E27FC236}">
              <a16:creationId xmlns:a16="http://schemas.microsoft.com/office/drawing/2014/main" id="{E7CB9DA1-503B-41CC-B602-42FFAB9A9920}"/>
            </a:ext>
          </a:extLst>
        </xdr:cNvPr>
        <xdr:cNvSpPr/>
      </xdr:nvSpPr>
      <xdr:spPr>
        <a:xfrm>
          <a:off x="4953000" y="70307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163830</xdr:rowOff>
    </xdr:from>
    <xdr:ext cx="736600" cy="259080"/>
    <xdr:sp macro="" textlink="">
      <xdr:nvSpPr>
        <xdr:cNvPr id="133" name="テキスト ボックス 132">
          <a:extLst>
            <a:ext uri="{FF2B5EF4-FFF2-40B4-BE49-F238E27FC236}">
              <a16:creationId xmlns:a16="http://schemas.microsoft.com/office/drawing/2014/main" id="{FEEB8280-52CB-4AED-9BCB-4B1758EA0176}"/>
            </a:ext>
          </a:extLst>
        </xdr:cNvPr>
        <xdr:cNvSpPr txBox="1"/>
      </xdr:nvSpPr>
      <xdr:spPr>
        <a:xfrm>
          <a:off x="4622800" y="7117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4,935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95885</xdr:rowOff>
    </xdr:from>
    <xdr:to>
      <xdr:col>22</xdr:col>
      <xdr:colOff>165100</xdr:colOff>
      <xdr:row>37</xdr:row>
      <xdr:rowOff>25400</xdr:rowOff>
    </xdr:to>
    <xdr:sp macro="" textlink="">
      <xdr:nvSpPr>
        <xdr:cNvPr id="134" name="楕円 133">
          <a:extLst>
            <a:ext uri="{FF2B5EF4-FFF2-40B4-BE49-F238E27FC236}">
              <a16:creationId xmlns:a16="http://schemas.microsoft.com/office/drawing/2014/main" id="{6C0D43A2-73D6-4291-87EA-F5EFF8FD7ABA}"/>
            </a:ext>
          </a:extLst>
        </xdr:cNvPr>
        <xdr:cNvSpPr/>
      </xdr:nvSpPr>
      <xdr:spPr>
        <a:xfrm>
          <a:off x="4254500" y="70491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10795</xdr:rowOff>
    </xdr:from>
    <xdr:ext cx="762000" cy="258445"/>
    <xdr:sp macro="" textlink="">
      <xdr:nvSpPr>
        <xdr:cNvPr id="135" name="テキスト ボックス 134">
          <a:extLst>
            <a:ext uri="{FF2B5EF4-FFF2-40B4-BE49-F238E27FC236}">
              <a16:creationId xmlns:a16="http://schemas.microsoft.com/office/drawing/2014/main" id="{DA8AD8C4-6EA6-41A7-B4A0-B6AD36B38700}"/>
            </a:ext>
          </a:extLst>
        </xdr:cNvPr>
        <xdr:cNvSpPr txBox="1"/>
      </xdr:nvSpPr>
      <xdr:spPr>
        <a:xfrm>
          <a:off x="3924300" y="7135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3,958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36</xdr:row>
      <xdr:rowOff>130810</xdr:rowOff>
    </xdr:from>
    <xdr:to>
      <xdr:col>19</xdr:col>
      <xdr:colOff>38100</xdr:colOff>
      <xdr:row>37</xdr:row>
      <xdr:rowOff>60325</xdr:rowOff>
    </xdr:to>
    <xdr:sp macro="" textlink="">
      <xdr:nvSpPr>
        <xdr:cNvPr id="136" name="楕円 135">
          <a:extLst>
            <a:ext uri="{FF2B5EF4-FFF2-40B4-BE49-F238E27FC236}">
              <a16:creationId xmlns:a16="http://schemas.microsoft.com/office/drawing/2014/main" id="{A59BD847-1489-4867-9FF3-B2D09A0EF508}"/>
            </a:ext>
          </a:extLst>
        </xdr:cNvPr>
        <xdr:cNvSpPr/>
      </xdr:nvSpPr>
      <xdr:spPr>
        <a:xfrm>
          <a:off x="3556000" y="708406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45720</xdr:rowOff>
    </xdr:from>
    <xdr:ext cx="762000" cy="259715"/>
    <xdr:sp macro="" textlink="">
      <xdr:nvSpPr>
        <xdr:cNvPr id="137" name="テキスト ボックス 136">
          <a:extLst>
            <a:ext uri="{FF2B5EF4-FFF2-40B4-BE49-F238E27FC236}">
              <a16:creationId xmlns:a16="http://schemas.microsoft.com/office/drawing/2014/main" id="{FEDB1A2A-5360-4CE9-A6C8-D9329D75D2D6}"/>
            </a:ext>
          </a:extLst>
        </xdr:cNvPr>
        <xdr:cNvSpPr txBox="1"/>
      </xdr:nvSpPr>
      <xdr:spPr>
        <a:xfrm>
          <a:off x="3225800" y="71704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53975</xdr:rowOff>
    </xdr:from>
    <xdr:to>
      <xdr:col>15</xdr:col>
      <xdr:colOff>101600</xdr:colOff>
      <xdr:row>37</xdr:row>
      <xdr:rowOff>156210</xdr:rowOff>
    </xdr:to>
    <xdr:sp macro="" textlink="">
      <xdr:nvSpPr>
        <xdr:cNvPr id="138" name="楕円 137">
          <a:extLst>
            <a:ext uri="{FF2B5EF4-FFF2-40B4-BE49-F238E27FC236}">
              <a16:creationId xmlns:a16="http://schemas.microsoft.com/office/drawing/2014/main" id="{ED9B8227-A6B5-459B-896D-751969CB408E}"/>
            </a:ext>
          </a:extLst>
        </xdr:cNvPr>
        <xdr:cNvSpPr/>
      </xdr:nvSpPr>
      <xdr:spPr>
        <a:xfrm>
          <a:off x="2857500" y="71786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139700</xdr:rowOff>
    </xdr:from>
    <xdr:ext cx="762000" cy="259080"/>
    <xdr:sp macro="" textlink="">
      <xdr:nvSpPr>
        <xdr:cNvPr id="139" name="テキスト ボックス 138">
          <a:extLst>
            <a:ext uri="{FF2B5EF4-FFF2-40B4-BE49-F238E27FC236}">
              <a16:creationId xmlns:a16="http://schemas.microsoft.com/office/drawing/2014/main" id="{23976142-45FB-4824-B326-E8677135FB2C}"/>
            </a:ext>
          </a:extLst>
        </xdr:cNvPr>
        <xdr:cNvSpPr txBox="1"/>
      </xdr:nvSpPr>
      <xdr:spPr>
        <a:xfrm>
          <a:off x="2527300" y="7264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-2,827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6F67B6F-0851-4D91-9F7F-060FC3E18831}"/>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84DA1BF-8EAF-42A5-BD4D-59B58635B575}"/>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702BF17-BA16-4E08-A39F-AA51DBB03A64}"/>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8290F7B5-A396-4D04-B153-BE2EF1B53D0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京都府久御山町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A6A16C-3F68-450B-9C0A-23583D04BE8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3A1FBEC-6AF7-4424-B8F5-4E8FD9110AE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0B2CE80-2EAF-4A6E-824C-FF5E87E9FE8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BE2B7D2-1400-4C0F-B784-7201E6209A8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5D1E281-1777-4A40-A5FA-E690C8FFC656}"/>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1090338-CB2D-415C-8E3A-3D7D5972EADE}"/>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15,231
14,073
13.86
9,942,917
9,368,948
513,057
5,730,055
3,345,475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C457F32-4692-4F2C-8797-EEC932E0DAC4}"/>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7352A60-15D0-4C9C-B318-A0C7782979AA}"/>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6F60410-B844-4A60-8D4E-0F6F996AB28F}"/>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C263080-6A67-4912-ACB8-086449D9F8C8}"/>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A18E2A-C692-4ED3-9954-5CA21EF203D4}"/>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88941F4E-E133-4571-B0C4-7ADCFCD8C4A8}"/>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BF5BA87-C7F5-422D-BA3E-838CCD18B30A}"/>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DB6214A7-105B-4C20-B861-761242283629}"/>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A8B9CDE-1924-40F3-A477-7CB1544A965F}"/>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96A2069-7DA8-4E19-8A28-BBA0D18FC925}"/>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96DF9FB9-BB58-4F55-A49F-52D523D91BB9}"/>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29D458E-CC23-42F9-B9CF-5EEA5E2E94C7}"/>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7FD40A0-A2CF-4680-A2BA-D7AF54C4886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D031C56-19BA-4D81-8234-742A84183DF4}"/>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C8806D3-DF11-471E-A193-7B32BC466392}"/>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E18CAC7-0E05-4FBA-816D-2451367463CA}"/>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2E6907A-A1BF-401C-B3E7-C7BF00BD5ED9}"/>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ED5399EB-2D96-4495-8C58-C88B0D2D4602}"/>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6540"/>
    <xdr:sp macro="" textlink="">
      <xdr:nvSpPr>
        <xdr:cNvPr id="30" name="テキスト ボックス 29">
          <a:extLst>
            <a:ext uri="{FF2B5EF4-FFF2-40B4-BE49-F238E27FC236}">
              <a16:creationId xmlns:a16="http://schemas.microsoft.com/office/drawing/2014/main" id="{326A2CB9-35FE-4DB8-BB1B-BD2AC3350D96}"/>
            </a:ext>
          </a:extLst>
        </xdr:cNvPr>
        <xdr:cNvSpPr txBox="1"/>
      </xdr:nvSpPr>
      <xdr:spPr>
        <a:xfrm>
          <a:off x="698500" y="3175000"/>
          <a:ext cx="60464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6540"/>
    <xdr:sp macro="" textlink="">
      <xdr:nvSpPr>
        <xdr:cNvPr id="31" name="テキスト ボックス 30">
          <a:extLst>
            <a:ext uri="{FF2B5EF4-FFF2-40B4-BE49-F238E27FC236}">
              <a16:creationId xmlns:a16="http://schemas.microsoft.com/office/drawing/2014/main" id="{9FCBB421-28BD-41C6-BF9E-F34F0FC6D797}"/>
            </a:ext>
          </a:extLst>
        </xdr:cNvPr>
        <xdr:cNvSpPr txBox="1"/>
      </xdr:nvSpPr>
      <xdr:spPr>
        <a:xfrm>
          <a:off x="698500" y="3492500"/>
          <a:ext cx="82315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21D244A-4632-4BDE-9F0B-B84CDDEABF3B}"/>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B0C33A41-7406-46DA-9598-465E71A40AE7}"/>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A54EDCC4-3A15-4AB6-8411-9FDEF5670F9E}"/>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B168048-CF7C-41FB-AD96-7ED865C320EF}"/>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D140CAD-0393-49AD-A0A0-10926D714A82}"/>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09C9238-17E4-433C-8EA9-E42C3F7AA336}"/>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0A5F37D-9888-4BD9-8133-37F53D61E2FD}"/>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110,515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3DD3F436-9545-49A4-9C15-7B5327CD707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345" cy="222885"/>
    <xdr:sp macro="" textlink="">
      <xdr:nvSpPr>
        <xdr:cNvPr id="40" name="テキスト ボックス 39">
          <a:extLst>
            <a:ext uri="{FF2B5EF4-FFF2-40B4-BE49-F238E27FC236}">
              <a16:creationId xmlns:a16="http://schemas.microsoft.com/office/drawing/2014/main" id="{FE2C4127-BD67-4CEA-88E7-51D84E49DCB4}"/>
            </a:ext>
          </a:extLst>
        </xdr:cNvPr>
        <xdr:cNvSpPr txBox="1"/>
      </xdr:nvSpPr>
      <xdr:spPr>
        <a:xfrm>
          <a:off x="723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F0D5A51A-763C-4B6B-9349-C93D2FD8804C}"/>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6540"/>
    <xdr:sp macro="" textlink="">
      <xdr:nvSpPr>
        <xdr:cNvPr id="42" name="テキスト ボックス 41">
          <a:extLst>
            <a:ext uri="{FF2B5EF4-FFF2-40B4-BE49-F238E27FC236}">
              <a16:creationId xmlns:a16="http://schemas.microsoft.com/office/drawing/2014/main" id="{869E7C42-B264-40FF-A21F-BD1446B4E360}"/>
            </a:ext>
          </a:extLst>
        </xdr:cNvPr>
        <xdr:cNvSpPr txBox="1"/>
      </xdr:nvSpPr>
      <xdr:spPr>
        <a:xfrm>
          <a:off x="230505" y="6969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88026D75-B456-4752-B8B3-7B5D7762D7F7}"/>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D7AFF106-C8A4-4126-B166-F560B229745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21CCA01D-27C2-4BE5-9BDC-745B0D3F0A8E}"/>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E90D261D-C449-4D15-B560-28AD169DE418}"/>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95743B40-6D9D-4040-8142-B8DE0643EC2C}"/>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93090" cy="256540"/>
    <xdr:sp macro="" textlink="">
      <xdr:nvSpPr>
        <xdr:cNvPr id="48" name="テキスト ボックス 47">
          <a:extLst>
            <a:ext uri="{FF2B5EF4-FFF2-40B4-BE49-F238E27FC236}">
              <a16:creationId xmlns:a16="http://schemas.microsoft.com/office/drawing/2014/main" id="{A266E5B3-36E3-4B80-9B2B-4372E63DAB1D}"/>
            </a:ext>
          </a:extLst>
        </xdr:cNvPr>
        <xdr:cNvSpPr txBox="1"/>
      </xdr:nvSpPr>
      <xdr:spPr>
        <a:xfrm>
          <a:off x="166370" y="5826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5B57BB07-931E-4EE5-8896-5635F8AD4922}"/>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3090" cy="259080"/>
    <xdr:sp macro="" textlink="">
      <xdr:nvSpPr>
        <xdr:cNvPr id="50" name="テキスト ボックス 49">
          <a:extLst>
            <a:ext uri="{FF2B5EF4-FFF2-40B4-BE49-F238E27FC236}">
              <a16:creationId xmlns:a16="http://schemas.microsoft.com/office/drawing/2014/main" id="{15358FFB-39F2-48C7-BC16-2F70ADB33F72}"/>
            </a:ext>
          </a:extLst>
        </xdr:cNvPr>
        <xdr:cNvSpPr txBox="1"/>
      </xdr:nvSpPr>
      <xdr:spPr>
        <a:xfrm>
          <a:off x="166370" y="5445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B6C52208-C367-4ADD-BADF-78154AB85321}"/>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3090" cy="259080"/>
    <xdr:sp macro="" textlink="">
      <xdr:nvSpPr>
        <xdr:cNvPr id="52" name="テキスト ボックス 51">
          <a:extLst>
            <a:ext uri="{FF2B5EF4-FFF2-40B4-BE49-F238E27FC236}">
              <a16:creationId xmlns:a16="http://schemas.microsoft.com/office/drawing/2014/main" id="{EAE60AF6-FB72-4046-89BE-1A09A9816BAD}"/>
            </a:ext>
          </a:extLst>
        </xdr:cNvPr>
        <xdr:cNvSpPr txBox="1"/>
      </xdr:nvSpPr>
      <xdr:spPr>
        <a:xfrm>
          <a:off x="166370" y="506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3504B10F-92F1-4ECD-847C-E9AA2B9F0683}"/>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3090" cy="256540"/>
    <xdr:sp macro="" textlink="">
      <xdr:nvSpPr>
        <xdr:cNvPr id="54" name="テキスト ボックス 53">
          <a:extLst>
            <a:ext uri="{FF2B5EF4-FFF2-40B4-BE49-F238E27FC236}">
              <a16:creationId xmlns:a16="http://schemas.microsoft.com/office/drawing/2014/main" id="{9E61775A-5600-4978-AD85-235E7FEB3672}"/>
            </a:ext>
          </a:extLst>
        </xdr:cNvPr>
        <xdr:cNvSpPr txBox="1"/>
      </xdr:nvSpPr>
      <xdr:spPr>
        <a:xfrm>
          <a:off x="166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9984B386-204C-42EC-9309-593E5810AB81}"/>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95885</xdr:rowOff>
    </xdr:from>
    <xdr:to>
      <xdr:col>24</xdr:col>
      <xdr:colOff>62865</xdr:colOff>
      <xdr:row>38</xdr:row>
      <xdr:rowOff>74930</xdr:rowOff>
    </xdr:to>
    <xdr:cxnSp macro="">
      <xdr:nvCxnSpPr>
        <xdr:cNvPr id="56" name="直線コネクタ 55">
          <a:extLst>
            <a:ext uri="{FF2B5EF4-FFF2-40B4-BE49-F238E27FC236}">
              <a16:creationId xmlns:a16="http://schemas.microsoft.com/office/drawing/2014/main" id="{CEF8AF0D-B86D-43D2-A501-8012412E172E}"/>
            </a:ext>
          </a:extLst>
        </xdr:cNvPr>
        <xdr:cNvCxnSpPr/>
      </xdr:nvCxnSpPr>
      <xdr:spPr>
        <a:xfrm flipV="1">
          <a:off x="4633595" y="5239385"/>
          <a:ext cx="127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78105</xdr:rowOff>
    </xdr:from>
    <xdr:ext cx="534670" cy="256540"/>
    <xdr:sp macro="" textlink="">
      <xdr:nvSpPr>
        <xdr:cNvPr id="57" name="人件費最小値テキスト">
          <a:extLst>
            <a:ext uri="{FF2B5EF4-FFF2-40B4-BE49-F238E27FC236}">
              <a16:creationId xmlns:a16="http://schemas.microsoft.com/office/drawing/2014/main" id="{A05FB9A2-02BB-40CD-AEF5-72D5EC663AB3}"/>
            </a:ext>
          </a:extLst>
        </xdr:cNvPr>
        <xdr:cNvSpPr txBox="1"/>
      </xdr:nvSpPr>
      <xdr:spPr>
        <a:xfrm>
          <a:off x="4686300" y="659320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71,175</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74930</xdr:rowOff>
    </xdr:from>
    <xdr:to>
      <xdr:col>24</xdr:col>
      <xdr:colOff>152400</xdr:colOff>
      <xdr:row>38</xdr:row>
      <xdr:rowOff>74930</xdr:rowOff>
    </xdr:to>
    <xdr:cxnSp macro="">
      <xdr:nvCxnSpPr>
        <xdr:cNvPr id="58" name="直線コネクタ 57">
          <a:extLst>
            <a:ext uri="{FF2B5EF4-FFF2-40B4-BE49-F238E27FC236}">
              <a16:creationId xmlns:a16="http://schemas.microsoft.com/office/drawing/2014/main" id="{A6E5F003-9CC4-40A5-960D-5D27563D732B}"/>
            </a:ext>
          </a:extLst>
        </xdr:cNvPr>
        <xdr:cNvCxnSpPr/>
      </xdr:nvCxnSpPr>
      <xdr:spPr>
        <a:xfrm>
          <a:off x="4546600" y="6590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42545</xdr:rowOff>
    </xdr:from>
    <xdr:ext cx="598805" cy="256540"/>
    <xdr:sp macro="" textlink="">
      <xdr:nvSpPr>
        <xdr:cNvPr id="59" name="人件費最大値テキスト">
          <a:extLst>
            <a:ext uri="{FF2B5EF4-FFF2-40B4-BE49-F238E27FC236}">
              <a16:creationId xmlns:a16="http://schemas.microsoft.com/office/drawing/2014/main" id="{4DEB9DBA-D44E-4298-BD9A-C7645158AEFF}"/>
            </a:ext>
          </a:extLst>
        </xdr:cNvPr>
        <xdr:cNvSpPr txBox="1"/>
      </xdr:nvSpPr>
      <xdr:spPr>
        <a:xfrm>
          <a:off x="4686300" y="501459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177,466</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95885</xdr:rowOff>
    </xdr:from>
    <xdr:to>
      <xdr:col>24</xdr:col>
      <xdr:colOff>152400</xdr:colOff>
      <xdr:row>30</xdr:row>
      <xdr:rowOff>95885</xdr:rowOff>
    </xdr:to>
    <xdr:cxnSp macro="">
      <xdr:nvCxnSpPr>
        <xdr:cNvPr id="60" name="直線コネクタ 59">
          <a:extLst>
            <a:ext uri="{FF2B5EF4-FFF2-40B4-BE49-F238E27FC236}">
              <a16:creationId xmlns:a16="http://schemas.microsoft.com/office/drawing/2014/main" id="{974FB82A-68A3-4D14-8C01-465B9F4DDF81}"/>
            </a:ext>
          </a:extLst>
        </xdr:cNvPr>
        <xdr:cNvCxnSpPr/>
      </xdr:nvCxnSpPr>
      <xdr:spPr>
        <a:xfrm>
          <a:off x="4546600" y="5239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95885</xdr:rowOff>
    </xdr:from>
    <xdr:to>
      <xdr:col>24</xdr:col>
      <xdr:colOff>63500</xdr:colOff>
      <xdr:row>31</xdr:row>
      <xdr:rowOff>100330</xdr:rowOff>
    </xdr:to>
    <xdr:cxnSp macro="">
      <xdr:nvCxnSpPr>
        <xdr:cNvPr id="61" name="直線コネクタ 60">
          <a:extLst>
            <a:ext uri="{FF2B5EF4-FFF2-40B4-BE49-F238E27FC236}">
              <a16:creationId xmlns:a16="http://schemas.microsoft.com/office/drawing/2014/main" id="{BF05AF23-8FFE-4F53-A6A3-1CB2A11D5F08}"/>
            </a:ext>
          </a:extLst>
        </xdr:cNvPr>
        <xdr:cNvCxnSpPr/>
      </xdr:nvCxnSpPr>
      <xdr:spPr>
        <a:xfrm flipV="1">
          <a:off x="3797300" y="5239385"/>
          <a:ext cx="8382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12065</xdr:rowOff>
    </xdr:from>
    <xdr:ext cx="598805" cy="259080"/>
    <xdr:sp macro="" textlink="">
      <xdr:nvSpPr>
        <xdr:cNvPr id="62" name="人件費平均値テキスト">
          <a:extLst>
            <a:ext uri="{FF2B5EF4-FFF2-40B4-BE49-F238E27FC236}">
              <a16:creationId xmlns:a16="http://schemas.microsoft.com/office/drawing/2014/main" id="{1FAB0316-A6D4-481C-8B6A-E30DC24E7467}"/>
            </a:ext>
          </a:extLst>
        </xdr:cNvPr>
        <xdr:cNvSpPr txBox="1"/>
      </xdr:nvSpPr>
      <xdr:spPr>
        <a:xfrm>
          <a:off x="4686300" y="60128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110,873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33655</xdr:rowOff>
    </xdr:from>
    <xdr:to>
      <xdr:col>24</xdr:col>
      <xdr:colOff>114300</xdr:colOff>
      <xdr:row>35</xdr:row>
      <xdr:rowOff>135255</xdr:rowOff>
    </xdr:to>
    <xdr:sp macro="" textlink="">
      <xdr:nvSpPr>
        <xdr:cNvPr id="63" name="フローチャート: 判断 62">
          <a:extLst>
            <a:ext uri="{FF2B5EF4-FFF2-40B4-BE49-F238E27FC236}">
              <a16:creationId xmlns:a16="http://schemas.microsoft.com/office/drawing/2014/main" id="{21AEF97A-A986-4434-9F3A-088224ECDC83}"/>
            </a:ext>
          </a:extLst>
        </xdr:cNvPr>
        <xdr:cNvSpPr/>
      </xdr:nvSpPr>
      <xdr:spPr>
        <a:xfrm>
          <a:off x="4584700" y="603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100330</xdr:rowOff>
    </xdr:from>
    <xdr:to>
      <xdr:col>19</xdr:col>
      <xdr:colOff>177800</xdr:colOff>
      <xdr:row>32</xdr:row>
      <xdr:rowOff>14605</xdr:rowOff>
    </xdr:to>
    <xdr:cxnSp macro="">
      <xdr:nvCxnSpPr>
        <xdr:cNvPr id="64" name="直線コネクタ 63">
          <a:extLst>
            <a:ext uri="{FF2B5EF4-FFF2-40B4-BE49-F238E27FC236}">
              <a16:creationId xmlns:a16="http://schemas.microsoft.com/office/drawing/2014/main" id="{2DC910EB-EC6E-4F12-A274-DCA1C78CDD1A}"/>
            </a:ext>
          </a:extLst>
        </xdr:cNvPr>
        <xdr:cNvCxnSpPr/>
      </xdr:nvCxnSpPr>
      <xdr:spPr>
        <a:xfrm flipV="1">
          <a:off x="2908300" y="541528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143510</xdr:rowOff>
    </xdr:from>
    <xdr:to>
      <xdr:col>20</xdr:col>
      <xdr:colOff>38100</xdr:colOff>
      <xdr:row>36</xdr:row>
      <xdr:rowOff>73660</xdr:rowOff>
    </xdr:to>
    <xdr:sp macro="" textlink="">
      <xdr:nvSpPr>
        <xdr:cNvPr id="65" name="フローチャート: 判断 64">
          <a:extLst>
            <a:ext uri="{FF2B5EF4-FFF2-40B4-BE49-F238E27FC236}">
              <a16:creationId xmlns:a16="http://schemas.microsoft.com/office/drawing/2014/main" id="{65E740E2-2B81-42F7-8DA5-5A7802A60658}"/>
            </a:ext>
          </a:extLst>
        </xdr:cNvPr>
        <xdr:cNvSpPr/>
      </xdr:nvSpPr>
      <xdr:spPr>
        <a:xfrm>
          <a:off x="3746500" y="614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64770</xdr:rowOff>
    </xdr:from>
    <xdr:ext cx="596265" cy="256540"/>
    <xdr:sp macro="" textlink="">
      <xdr:nvSpPr>
        <xdr:cNvPr id="66" name="テキスト ボックス 65">
          <a:extLst>
            <a:ext uri="{FF2B5EF4-FFF2-40B4-BE49-F238E27FC236}">
              <a16:creationId xmlns:a16="http://schemas.microsoft.com/office/drawing/2014/main" id="{2C651E32-9F85-40C8-AB6D-96527B978E60}"/>
            </a:ext>
          </a:extLst>
        </xdr:cNvPr>
        <xdr:cNvSpPr txBox="1"/>
      </xdr:nvSpPr>
      <xdr:spPr>
        <a:xfrm>
          <a:off x="3497580" y="623697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102,178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32</xdr:row>
      <xdr:rowOff>14605</xdr:rowOff>
    </xdr:from>
    <xdr:to>
      <xdr:col>15</xdr:col>
      <xdr:colOff>50800</xdr:colOff>
      <xdr:row>32</xdr:row>
      <xdr:rowOff>45720</xdr:rowOff>
    </xdr:to>
    <xdr:cxnSp macro="">
      <xdr:nvCxnSpPr>
        <xdr:cNvPr id="67" name="直線コネクタ 66">
          <a:extLst>
            <a:ext uri="{FF2B5EF4-FFF2-40B4-BE49-F238E27FC236}">
              <a16:creationId xmlns:a16="http://schemas.microsoft.com/office/drawing/2014/main" id="{5761E63A-3853-4626-BC2A-EC5DBE3912D2}"/>
            </a:ext>
          </a:extLst>
        </xdr:cNvPr>
        <xdr:cNvCxnSpPr/>
      </xdr:nvCxnSpPr>
      <xdr:spPr>
        <a:xfrm flipV="1">
          <a:off x="2019300" y="550100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12700</xdr:rowOff>
    </xdr:from>
    <xdr:to>
      <xdr:col>15</xdr:col>
      <xdr:colOff>101600</xdr:colOff>
      <xdr:row>36</xdr:row>
      <xdr:rowOff>114300</xdr:rowOff>
    </xdr:to>
    <xdr:sp macro="" textlink="">
      <xdr:nvSpPr>
        <xdr:cNvPr id="68" name="フローチャート: 判断 67">
          <a:extLst>
            <a:ext uri="{FF2B5EF4-FFF2-40B4-BE49-F238E27FC236}">
              <a16:creationId xmlns:a16="http://schemas.microsoft.com/office/drawing/2014/main" id="{D93FF4D8-DC80-45ED-98B4-3A0DF257B729}"/>
            </a:ext>
          </a:extLst>
        </xdr:cNvPr>
        <xdr:cNvSpPr/>
      </xdr:nvSpPr>
      <xdr:spPr>
        <a:xfrm>
          <a:off x="2857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105410</xdr:rowOff>
    </xdr:from>
    <xdr:ext cx="532130" cy="259080"/>
    <xdr:sp macro="" textlink="">
      <xdr:nvSpPr>
        <xdr:cNvPr id="69" name="テキスト ボックス 68">
          <a:extLst>
            <a:ext uri="{FF2B5EF4-FFF2-40B4-BE49-F238E27FC236}">
              <a16:creationId xmlns:a16="http://schemas.microsoft.com/office/drawing/2014/main" id="{F2F4990F-C8E7-4ABE-ACDB-F04DFFFB6BF7}"/>
            </a:ext>
          </a:extLst>
        </xdr:cNvPr>
        <xdr:cNvSpPr txBox="1"/>
      </xdr:nvSpPr>
      <xdr:spPr>
        <a:xfrm>
          <a:off x="2640965" y="62776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32</xdr:row>
      <xdr:rowOff>45720</xdr:rowOff>
    </xdr:from>
    <xdr:to>
      <xdr:col>10</xdr:col>
      <xdr:colOff>114300</xdr:colOff>
      <xdr:row>32</xdr:row>
      <xdr:rowOff>123825</xdr:rowOff>
    </xdr:to>
    <xdr:cxnSp macro="">
      <xdr:nvCxnSpPr>
        <xdr:cNvPr id="70" name="直線コネクタ 69">
          <a:extLst>
            <a:ext uri="{FF2B5EF4-FFF2-40B4-BE49-F238E27FC236}">
              <a16:creationId xmlns:a16="http://schemas.microsoft.com/office/drawing/2014/main" id="{DE92F56E-D1C7-4F63-B0C0-72220583FCA7}"/>
            </a:ext>
          </a:extLst>
        </xdr:cNvPr>
        <xdr:cNvCxnSpPr/>
      </xdr:nvCxnSpPr>
      <xdr:spPr>
        <a:xfrm flipV="1">
          <a:off x="1130300" y="553212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37465</xdr:rowOff>
    </xdr:from>
    <xdr:to>
      <xdr:col>10</xdr:col>
      <xdr:colOff>165100</xdr:colOff>
      <xdr:row>36</xdr:row>
      <xdr:rowOff>139065</xdr:rowOff>
    </xdr:to>
    <xdr:sp macro="" textlink="">
      <xdr:nvSpPr>
        <xdr:cNvPr id="71" name="フローチャート: 判断 70">
          <a:extLst>
            <a:ext uri="{FF2B5EF4-FFF2-40B4-BE49-F238E27FC236}">
              <a16:creationId xmlns:a16="http://schemas.microsoft.com/office/drawing/2014/main" id="{8AB391CE-C9DF-4F7F-AA2D-0A960CBD4A50}"/>
            </a:ext>
          </a:extLst>
        </xdr:cNvPr>
        <xdr:cNvSpPr/>
      </xdr:nvSpPr>
      <xdr:spPr>
        <a:xfrm>
          <a:off x="1968500" y="620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130175</xdr:rowOff>
    </xdr:from>
    <xdr:ext cx="532130" cy="259080"/>
    <xdr:sp macro="" textlink="">
      <xdr:nvSpPr>
        <xdr:cNvPr id="72" name="テキスト ボックス 71">
          <a:extLst>
            <a:ext uri="{FF2B5EF4-FFF2-40B4-BE49-F238E27FC236}">
              <a16:creationId xmlns:a16="http://schemas.microsoft.com/office/drawing/2014/main" id="{A6004C6A-CE33-4ECC-856D-0E12C81AC46C}"/>
            </a:ext>
          </a:extLst>
        </xdr:cNvPr>
        <xdr:cNvSpPr txBox="1"/>
      </xdr:nvSpPr>
      <xdr:spPr>
        <a:xfrm>
          <a:off x="1751965" y="63023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97,040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97790</xdr:rowOff>
    </xdr:from>
    <xdr:to>
      <xdr:col>6</xdr:col>
      <xdr:colOff>38100</xdr:colOff>
      <xdr:row>37</xdr:row>
      <xdr:rowOff>27940</xdr:rowOff>
    </xdr:to>
    <xdr:sp macro="" textlink="">
      <xdr:nvSpPr>
        <xdr:cNvPr id="73" name="フローチャート: 判断 72">
          <a:extLst>
            <a:ext uri="{FF2B5EF4-FFF2-40B4-BE49-F238E27FC236}">
              <a16:creationId xmlns:a16="http://schemas.microsoft.com/office/drawing/2014/main" id="{1C060359-EF52-47C9-B6A2-3EEC27B8B267}"/>
            </a:ext>
          </a:extLst>
        </xdr:cNvPr>
        <xdr:cNvSpPr/>
      </xdr:nvSpPr>
      <xdr:spPr>
        <a:xfrm>
          <a:off x="1079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19050</xdr:rowOff>
    </xdr:from>
    <xdr:ext cx="532130" cy="256540"/>
    <xdr:sp macro="" textlink="">
      <xdr:nvSpPr>
        <xdr:cNvPr id="74" name="テキスト ボックス 73">
          <a:extLst>
            <a:ext uri="{FF2B5EF4-FFF2-40B4-BE49-F238E27FC236}">
              <a16:creationId xmlns:a16="http://schemas.microsoft.com/office/drawing/2014/main" id="{ABF21718-CAB7-40CF-AC00-B26033BA529C}"/>
            </a:ext>
          </a:extLst>
        </xdr:cNvPr>
        <xdr:cNvSpPr txBox="1"/>
      </xdr:nvSpPr>
      <xdr:spPr>
        <a:xfrm>
          <a:off x="862965" y="63627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92,289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E85A5D0F-CABB-4A0D-ABF4-C582871C95FD}"/>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64D581E7-DC1A-47E7-B662-B30E87538B09}"/>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29196765-249D-402A-A501-A2A5133CD095}"/>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AA4C5400-6D34-4897-A983-9C1AEAC2286A}"/>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16B292D6-9152-49FD-BCC0-AE59485158F2}"/>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30</xdr:row>
      <xdr:rowOff>45085</xdr:rowOff>
    </xdr:from>
    <xdr:to>
      <xdr:col>24</xdr:col>
      <xdr:colOff>114300</xdr:colOff>
      <xdr:row>30</xdr:row>
      <xdr:rowOff>146685</xdr:rowOff>
    </xdr:to>
    <xdr:sp macro="" textlink="">
      <xdr:nvSpPr>
        <xdr:cNvPr id="80" name="楕円 79">
          <a:extLst>
            <a:ext uri="{FF2B5EF4-FFF2-40B4-BE49-F238E27FC236}">
              <a16:creationId xmlns:a16="http://schemas.microsoft.com/office/drawing/2014/main" id="{2CFE5C77-6C9D-499A-8BFD-DA61FE1B9661}"/>
            </a:ext>
          </a:extLst>
        </xdr:cNvPr>
        <xdr:cNvSpPr/>
      </xdr:nvSpPr>
      <xdr:spPr>
        <a:xfrm>
          <a:off x="4584700" y="518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169545</xdr:rowOff>
    </xdr:from>
    <xdr:ext cx="598805" cy="256540"/>
    <xdr:sp macro="" textlink="">
      <xdr:nvSpPr>
        <xdr:cNvPr id="81" name="人件費該当値テキスト">
          <a:extLst>
            <a:ext uri="{FF2B5EF4-FFF2-40B4-BE49-F238E27FC236}">
              <a16:creationId xmlns:a16="http://schemas.microsoft.com/office/drawing/2014/main" id="{D4C1F6BD-8D2A-405E-80E6-AA9F61443030}"/>
            </a:ext>
          </a:extLst>
        </xdr:cNvPr>
        <xdr:cNvSpPr txBox="1"/>
      </xdr:nvSpPr>
      <xdr:spPr>
        <a:xfrm>
          <a:off x="4686300" y="514159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177,466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31</xdr:row>
      <xdr:rowOff>49530</xdr:rowOff>
    </xdr:from>
    <xdr:to>
      <xdr:col>20</xdr:col>
      <xdr:colOff>38100</xdr:colOff>
      <xdr:row>31</xdr:row>
      <xdr:rowOff>151130</xdr:rowOff>
    </xdr:to>
    <xdr:sp macro="" textlink="">
      <xdr:nvSpPr>
        <xdr:cNvPr id="82" name="楕円 81">
          <a:extLst>
            <a:ext uri="{FF2B5EF4-FFF2-40B4-BE49-F238E27FC236}">
              <a16:creationId xmlns:a16="http://schemas.microsoft.com/office/drawing/2014/main" id="{C1E7CE8C-E66D-4FD3-99B5-4DC086123E0D}"/>
            </a:ext>
          </a:extLst>
        </xdr:cNvPr>
        <xdr:cNvSpPr/>
      </xdr:nvSpPr>
      <xdr:spPr>
        <a:xfrm>
          <a:off x="3746500" y="536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29</xdr:row>
      <xdr:rowOff>167640</xdr:rowOff>
    </xdr:from>
    <xdr:ext cx="596265" cy="256540"/>
    <xdr:sp macro="" textlink="">
      <xdr:nvSpPr>
        <xdr:cNvPr id="83" name="テキスト ボックス 82">
          <a:extLst>
            <a:ext uri="{FF2B5EF4-FFF2-40B4-BE49-F238E27FC236}">
              <a16:creationId xmlns:a16="http://schemas.microsoft.com/office/drawing/2014/main" id="{7D62E001-9D36-4AAF-855D-8BF1A1342C98}"/>
            </a:ext>
          </a:extLst>
        </xdr:cNvPr>
        <xdr:cNvSpPr txBox="1"/>
      </xdr:nvSpPr>
      <xdr:spPr>
        <a:xfrm>
          <a:off x="3497580" y="51396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163,613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31</xdr:row>
      <xdr:rowOff>135255</xdr:rowOff>
    </xdr:from>
    <xdr:to>
      <xdr:col>15</xdr:col>
      <xdr:colOff>101600</xdr:colOff>
      <xdr:row>32</xdr:row>
      <xdr:rowOff>65405</xdr:rowOff>
    </xdr:to>
    <xdr:sp macro="" textlink="">
      <xdr:nvSpPr>
        <xdr:cNvPr id="84" name="楕円 83">
          <a:extLst>
            <a:ext uri="{FF2B5EF4-FFF2-40B4-BE49-F238E27FC236}">
              <a16:creationId xmlns:a16="http://schemas.microsoft.com/office/drawing/2014/main" id="{1165303F-414E-44F9-B4D2-F76EBE33F6F4}"/>
            </a:ext>
          </a:extLst>
        </xdr:cNvPr>
        <xdr:cNvSpPr/>
      </xdr:nvSpPr>
      <xdr:spPr>
        <a:xfrm>
          <a:off x="2857500" y="54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30</xdr:row>
      <xdr:rowOff>81915</xdr:rowOff>
    </xdr:from>
    <xdr:ext cx="596265" cy="259080"/>
    <xdr:sp macro="" textlink="">
      <xdr:nvSpPr>
        <xdr:cNvPr id="85" name="テキスト ボックス 84">
          <a:extLst>
            <a:ext uri="{FF2B5EF4-FFF2-40B4-BE49-F238E27FC236}">
              <a16:creationId xmlns:a16="http://schemas.microsoft.com/office/drawing/2014/main" id="{E8B00FDE-9DDB-4428-B428-5A8ED108B015}"/>
            </a:ext>
          </a:extLst>
        </xdr:cNvPr>
        <xdr:cNvSpPr txBox="1"/>
      </xdr:nvSpPr>
      <xdr:spPr>
        <a:xfrm>
          <a:off x="2608580" y="522541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156,872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31</xdr:row>
      <xdr:rowOff>166370</xdr:rowOff>
    </xdr:from>
    <xdr:to>
      <xdr:col>10</xdr:col>
      <xdr:colOff>165100</xdr:colOff>
      <xdr:row>32</xdr:row>
      <xdr:rowOff>96520</xdr:rowOff>
    </xdr:to>
    <xdr:sp macro="" textlink="">
      <xdr:nvSpPr>
        <xdr:cNvPr id="86" name="楕円 85">
          <a:extLst>
            <a:ext uri="{FF2B5EF4-FFF2-40B4-BE49-F238E27FC236}">
              <a16:creationId xmlns:a16="http://schemas.microsoft.com/office/drawing/2014/main" id="{D1BE4172-B96D-4D88-8750-8DAF3D268DE4}"/>
            </a:ext>
          </a:extLst>
        </xdr:cNvPr>
        <xdr:cNvSpPr/>
      </xdr:nvSpPr>
      <xdr:spPr>
        <a:xfrm>
          <a:off x="1968500" y="548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30</xdr:row>
      <xdr:rowOff>113030</xdr:rowOff>
    </xdr:from>
    <xdr:ext cx="596265" cy="259080"/>
    <xdr:sp macro="" textlink="">
      <xdr:nvSpPr>
        <xdr:cNvPr id="87" name="テキスト ボックス 86">
          <a:extLst>
            <a:ext uri="{FF2B5EF4-FFF2-40B4-BE49-F238E27FC236}">
              <a16:creationId xmlns:a16="http://schemas.microsoft.com/office/drawing/2014/main" id="{1DA5F5E2-0A2B-4CCA-8507-C81485BA22AF}"/>
            </a:ext>
          </a:extLst>
        </xdr:cNvPr>
        <xdr:cNvSpPr txBox="1"/>
      </xdr:nvSpPr>
      <xdr:spPr>
        <a:xfrm>
          <a:off x="1719580" y="52565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154,404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32</xdr:row>
      <xdr:rowOff>73025</xdr:rowOff>
    </xdr:from>
    <xdr:to>
      <xdr:col>6</xdr:col>
      <xdr:colOff>38100</xdr:colOff>
      <xdr:row>33</xdr:row>
      <xdr:rowOff>3175</xdr:rowOff>
    </xdr:to>
    <xdr:sp macro="" textlink="">
      <xdr:nvSpPr>
        <xdr:cNvPr id="88" name="楕円 87">
          <a:extLst>
            <a:ext uri="{FF2B5EF4-FFF2-40B4-BE49-F238E27FC236}">
              <a16:creationId xmlns:a16="http://schemas.microsoft.com/office/drawing/2014/main" id="{B0B69961-64B2-4896-B1AC-3D1D0A7F6120}"/>
            </a:ext>
          </a:extLst>
        </xdr:cNvPr>
        <xdr:cNvSpPr/>
      </xdr:nvSpPr>
      <xdr:spPr>
        <a:xfrm>
          <a:off x="1079500" y="555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31</xdr:row>
      <xdr:rowOff>19685</xdr:rowOff>
    </xdr:from>
    <xdr:ext cx="596265" cy="256540"/>
    <xdr:sp macro="" textlink="">
      <xdr:nvSpPr>
        <xdr:cNvPr id="89" name="テキスト ボックス 88">
          <a:extLst>
            <a:ext uri="{FF2B5EF4-FFF2-40B4-BE49-F238E27FC236}">
              <a16:creationId xmlns:a16="http://schemas.microsoft.com/office/drawing/2014/main" id="{68552AEF-45BF-4865-BF72-DB5A548BA125}"/>
            </a:ext>
          </a:extLst>
        </xdr:cNvPr>
        <xdr:cNvSpPr txBox="1"/>
      </xdr:nvSpPr>
      <xdr:spPr>
        <a:xfrm>
          <a:off x="830580" y="533463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148,270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9B6F5044-F446-4208-B8E0-657543432D3C}"/>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C02FBB55-4840-4F23-8E0E-96788F06BCD2}"/>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5C07DECF-4F53-4CBC-B7FB-53E4CECEA97E}"/>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14E2A7F1-BE8A-4B87-A862-ECE7DBCBBCE2}"/>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18F3FAB5-6C37-402C-B127-9243D7FDD0EF}"/>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6994FC14-9811-4440-90C1-CE42494F0D35}"/>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9930F651-3C3C-4235-9622-A52A36042FFA}"/>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D1F6A004-AD6B-4B73-AF43-310532027301}"/>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345" cy="222885"/>
    <xdr:sp macro="" textlink="">
      <xdr:nvSpPr>
        <xdr:cNvPr id="98" name="テキスト ボックス 97">
          <a:extLst>
            <a:ext uri="{FF2B5EF4-FFF2-40B4-BE49-F238E27FC236}">
              <a16:creationId xmlns:a16="http://schemas.microsoft.com/office/drawing/2014/main" id="{41B552E4-EBEF-4CC2-814A-957BB4D1FFCD}"/>
            </a:ext>
          </a:extLst>
        </xdr:cNvPr>
        <xdr:cNvSpPr txBox="1"/>
      </xdr:nvSpPr>
      <xdr:spPr>
        <a:xfrm>
          <a:off x="723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74E93BDC-FA5F-4889-81E6-631F9CC097E7}"/>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F6BB64AF-57EE-451E-9617-8BBD6768A116}"/>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6380" cy="259080"/>
    <xdr:sp macro="" textlink="">
      <xdr:nvSpPr>
        <xdr:cNvPr id="101" name="テキスト ボックス 100">
          <a:extLst>
            <a:ext uri="{FF2B5EF4-FFF2-40B4-BE49-F238E27FC236}">
              <a16:creationId xmlns:a16="http://schemas.microsoft.com/office/drawing/2014/main" id="{53E05BA1-FDA4-4C60-8E92-4D09A7FF6190}"/>
            </a:ext>
          </a:extLst>
        </xdr:cNvPr>
        <xdr:cNvSpPr txBox="1"/>
      </xdr:nvSpPr>
      <xdr:spPr>
        <a:xfrm>
          <a:off x="513080" y="10017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EDE1762C-C1AA-4BCE-B952-53F713FEFB5E}"/>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3090" cy="259080"/>
    <xdr:sp macro="" textlink="">
      <xdr:nvSpPr>
        <xdr:cNvPr id="103" name="テキスト ボックス 102">
          <a:extLst>
            <a:ext uri="{FF2B5EF4-FFF2-40B4-BE49-F238E27FC236}">
              <a16:creationId xmlns:a16="http://schemas.microsoft.com/office/drawing/2014/main" id="{0D7CBA57-0D72-4C0B-B6B5-4AEB8FDB504B}"/>
            </a:ext>
          </a:extLst>
        </xdr:cNvPr>
        <xdr:cNvSpPr txBox="1"/>
      </xdr:nvSpPr>
      <xdr:spPr>
        <a:xfrm>
          <a:off x="166370" y="9636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A0CA979B-85E2-4468-8B24-7D5FCE3A80FA}"/>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3090" cy="256540"/>
    <xdr:sp macro="" textlink="">
      <xdr:nvSpPr>
        <xdr:cNvPr id="105" name="テキスト ボックス 104">
          <a:extLst>
            <a:ext uri="{FF2B5EF4-FFF2-40B4-BE49-F238E27FC236}">
              <a16:creationId xmlns:a16="http://schemas.microsoft.com/office/drawing/2014/main" id="{63D6EF7C-0482-4ECA-9568-C0CEC3AAB098}"/>
            </a:ext>
          </a:extLst>
        </xdr:cNvPr>
        <xdr:cNvSpPr txBox="1"/>
      </xdr:nvSpPr>
      <xdr:spPr>
        <a:xfrm>
          <a:off x="166370" y="925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BC5FCCD5-B0F9-4EA1-939D-7DA5A357841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3090" cy="259080"/>
    <xdr:sp macro="" textlink="">
      <xdr:nvSpPr>
        <xdr:cNvPr id="107" name="テキスト ボックス 106">
          <a:extLst>
            <a:ext uri="{FF2B5EF4-FFF2-40B4-BE49-F238E27FC236}">
              <a16:creationId xmlns:a16="http://schemas.microsoft.com/office/drawing/2014/main" id="{5A2D421E-34AA-4737-B09E-EF16374EB969}"/>
            </a:ext>
          </a:extLst>
        </xdr:cNvPr>
        <xdr:cNvSpPr txBox="1"/>
      </xdr:nvSpPr>
      <xdr:spPr>
        <a:xfrm>
          <a:off x="166370" y="887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12F5BA74-5927-43C5-B5E5-B60A02195987}"/>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3090" cy="259080"/>
    <xdr:sp macro="" textlink="">
      <xdr:nvSpPr>
        <xdr:cNvPr id="109" name="テキスト ボックス 108">
          <a:extLst>
            <a:ext uri="{FF2B5EF4-FFF2-40B4-BE49-F238E27FC236}">
              <a16:creationId xmlns:a16="http://schemas.microsoft.com/office/drawing/2014/main" id="{0A6F0FD1-4EF1-400D-B1FE-63745202C03D}"/>
            </a:ext>
          </a:extLst>
        </xdr:cNvPr>
        <xdr:cNvSpPr txBox="1"/>
      </xdr:nvSpPr>
      <xdr:spPr>
        <a:xfrm>
          <a:off x="166370" y="849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5226E7F3-B797-459E-9617-46D0E28464BE}"/>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3260" cy="256540"/>
    <xdr:sp macro="" textlink="">
      <xdr:nvSpPr>
        <xdr:cNvPr id="111" name="テキスト ボックス 110">
          <a:extLst>
            <a:ext uri="{FF2B5EF4-FFF2-40B4-BE49-F238E27FC236}">
              <a16:creationId xmlns:a16="http://schemas.microsoft.com/office/drawing/2014/main" id="{F5DF26F6-D781-4EF8-A96D-9A108AC5D2C7}"/>
            </a:ext>
          </a:extLst>
        </xdr:cNvPr>
        <xdr:cNvSpPr txBox="1"/>
      </xdr:nvSpPr>
      <xdr:spPr>
        <a:xfrm>
          <a:off x="76200" y="8112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C2C3012A-1062-4A35-814D-88125C590796}"/>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171450</xdr:rowOff>
    </xdr:from>
    <xdr:to>
      <xdr:col>24</xdr:col>
      <xdr:colOff>62865</xdr:colOff>
      <xdr:row>58</xdr:row>
      <xdr:rowOff>95885</xdr:rowOff>
    </xdr:to>
    <xdr:cxnSp macro="">
      <xdr:nvCxnSpPr>
        <xdr:cNvPr id="113" name="直線コネクタ 112">
          <a:extLst>
            <a:ext uri="{FF2B5EF4-FFF2-40B4-BE49-F238E27FC236}">
              <a16:creationId xmlns:a16="http://schemas.microsoft.com/office/drawing/2014/main" id="{816CC564-E188-4E6B-912A-69F65173BC0F}"/>
            </a:ext>
          </a:extLst>
        </xdr:cNvPr>
        <xdr:cNvCxnSpPr/>
      </xdr:nvCxnSpPr>
      <xdr:spPr>
        <a:xfrm flipV="1">
          <a:off x="4633595" y="8743950"/>
          <a:ext cx="1270" cy="1296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99695</xdr:rowOff>
    </xdr:from>
    <xdr:ext cx="534670" cy="256540"/>
    <xdr:sp macro="" textlink="">
      <xdr:nvSpPr>
        <xdr:cNvPr id="114" name="物件費最小値テキスト">
          <a:extLst>
            <a:ext uri="{FF2B5EF4-FFF2-40B4-BE49-F238E27FC236}">
              <a16:creationId xmlns:a16="http://schemas.microsoft.com/office/drawing/2014/main" id="{7BB8B1F4-CA92-4EE5-B3D5-8596F67E34D6}"/>
            </a:ext>
          </a:extLst>
        </xdr:cNvPr>
        <xdr:cNvSpPr txBox="1"/>
      </xdr:nvSpPr>
      <xdr:spPr>
        <a:xfrm>
          <a:off x="4686300" y="1004379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62,850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95885</xdr:rowOff>
    </xdr:from>
    <xdr:to>
      <xdr:col>24</xdr:col>
      <xdr:colOff>152400</xdr:colOff>
      <xdr:row>58</xdr:row>
      <xdr:rowOff>95885</xdr:rowOff>
    </xdr:to>
    <xdr:cxnSp macro="">
      <xdr:nvCxnSpPr>
        <xdr:cNvPr id="115" name="直線コネクタ 114">
          <a:extLst>
            <a:ext uri="{FF2B5EF4-FFF2-40B4-BE49-F238E27FC236}">
              <a16:creationId xmlns:a16="http://schemas.microsoft.com/office/drawing/2014/main" id="{CF94CBEB-CDB1-41AD-B5A8-39B26FC58693}"/>
            </a:ext>
          </a:extLst>
        </xdr:cNvPr>
        <xdr:cNvCxnSpPr/>
      </xdr:nvCxnSpPr>
      <xdr:spPr>
        <a:xfrm>
          <a:off x="4546600" y="10039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118110</xdr:rowOff>
    </xdr:from>
    <xdr:ext cx="598805" cy="259080"/>
    <xdr:sp macro="" textlink="">
      <xdr:nvSpPr>
        <xdr:cNvPr id="116" name="物件費最大値テキスト">
          <a:extLst>
            <a:ext uri="{FF2B5EF4-FFF2-40B4-BE49-F238E27FC236}">
              <a16:creationId xmlns:a16="http://schemas.microsoft.com/office/drawing/2014/main" id="{F655AB24-1C4E-4397-A47A-F0A301D2FA00}"/>
            </a:ext>
          </a:extLst>
        </xdr:cNvPr>
        <xdr:cNvSpPr txBox="1"/>
      </xdr:nvSpPr>
      <xdr:spPr>
        <a:xfrm>
          <a:off x="4686300" y="8519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743,489</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171450</xdr:rowOff>
    </xdr:from>
    <xdr:to>
      <xdr:col>24</xdr:col>
      <xdr:colOff>152400</xdr:colOff>
      <xdr:row>50</xdr:row>
      <xdr:rowOff>171450</xdr:rowOff>
    </xdr:to>
    <xdr:cxnSp macro="">
      <xdr:nvCxnSpPr>
        <xdr:cNvPr id="117" name="直線コネクタ 116">
          <a:extLst>
            <a:ext uri="{FF2B5EF4-FFF2-40B4-BE49-F238E27FC236}">
              <a16:creationId xmlns:a16="http://schemas.microsoft.com/office/drawing/2014/main" id="{A6610DD4-DCBD-46C5-9CBB-9D4DF5FB6332}"/>
            </a:ext>
          </a:extLst>
        </xdr:cNvPr>
        <xdr:cNvCxnSpPr/>
      </xdr:nvCxnSpPr>
      <xdr:spPr>
        <a:xfrm>
          <a:off x="4546600" y="8743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57785</xdr:rowOff>
    </xdr:from>
    <xdr:to>
      <xdr:col>24</xdr:col>
      <xdr:colOff>63500</xdr:colOff>
      <xdr:row>58</xdr:row>
      <xdr:rowOff>60960</xdr:rowOff>
    </xdr:to>
    <xdr:cxnSp macro="">
      <xdr:nvCxnSpPr>
        <xdr:cNvPr id="118" name="直線コネクタ 117">
          <a:extLst>
            <a:ext uri="{FF2B5EF4-FFF2-40B4-BE49-F238E27FC236}">
              <a16:creationId xmlns:a16="http://schemas.microsoft.com/office/drawing/2014/main" id="{9E1CD0EF-78B9-4B3D-A52A-F1E878AF278F}"/>
            </a:ext>
          </a:extLst>
        </xdr:cNvPr>
        <xdr:cNvCxnSpPr/>
      </xdr:nvCxnSpPr>
      <xdr:spPr>
        <a:xfrm flipV="1">
          <a:off x="3797300" y="1000188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116205</xdr:rowOff>
    </xdr:from>
    <xdr:ext cx="598805" cy="259080"/>
    <xdr:sp macro="" textlink="">
      <xdr:nvSpPr>
        <xdr:cNvPr id="119" name="物件費平均値テキスト">
          <a:extLst>
            <a:ext uri="{FF2B5EF4-FFF2-40B4-BE49-F238E27FC236}">
              <a16:creationId xmlns:a16="http://schemas.microsoft.com/office/drawing/2014/main" id="{752C0659-A940-4D5B-B484-5A0C8DF62833}"/>
            </a:ext>
          </a:extLst>
        </xdr:cNvPr>
        <xdr:cNvSpPr txBox="1"/>
      </xdr:nvSpPr>
      <xdr:spPr>
        <a:xfrm>
          <a:off x="4686300" y="97174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127,817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93345</xdr:rowOff>
    </xdr:from>
    <xdr:to>
      <xdr:col>24</xdr:col>
      <xdr:colOff>114300</xdr:colOff>
      <xdr:row>58</xdr:row>
      <xdr:rowOff>23495</xdr:rowOff>
    </xdr:to>
    <xdr:sp macro="" textlink="">
      <xdr:nvSpPr>
        <xdr:cNvPr id="120" name="フローチャート: 判断 119">
          <a:extLst>
            <a:ext uri="{FF2B5EF4-FFF2-40B4-BE49-F238E27FC236}">
              <a16:creationId xmlns:a16="http://schemas.microsoft.com/office/drawing/2014/main" id="{69E39CB3-82D7-4D11-BDA4-A87EEDFEEC52}"/>
            </a:ext>
          </a:extLst>
        </xdr:cNvPr>
        <xdr:cNvSpPr/>
      </xdr:nvSpPr>
      <xdr:spPr>
        <a:xfrm>
          <a:off x="45847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60960</xdr:rowOff>
    </xdr:from>
    <xdr:to>
      <xdr:col>19</xdr:col>
      <xdr:colOff>177800</xdr:colOff>
      <xdr:row>58</xdr:row>
      <xdr:rowOff>71755</xdr:rowOff>
    </xdr:to>
    <xdr:cxnSp macro="">
      <xdr:nvCxnSpPr>
        <xdr:cNvPr id="121" name="直線コネクタ 120">
          <a:extLst>
            <a:ext uri="{FF2B5EF4-FFF2-40B4-BE49-F238E27FC236}">
              <a16:creationId xmlns:a16="http://schemas.microsoft.com/office/drawing/2014/main" id="{196A34B4-02AF-4392-9C7B-8EF57C754385}"/>
            </a:ext>
          </a:extLst>
        </xdr:cNvPr>
        <xdr:cNvCxnSpPr/>
      </xdr:nvCxnSpPr>
      <xdr:spPr>
        <a:xfrm flipV="1">
          <a:off x="2908300" y="1000506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148590</xdr:rowOff>
    </xdr:from>
    <xdr:to>
      <xdr:col>20</xdr:col>
      <xdr:colOff>38100</xdr:colOff>
      <xdr:row>58</xdr:row>
      <xdr:rowOff>78740</xdr:rowOff>
    </xdr:to>
    <xdr:sp macro="" textlink="">
      <xdr:nvSpPr>
        <xdr:cNvPr id="122" name="フローチャート: 判断 121">
          <a:extLst>
            <a:ext uri="{FF2B5EF4-FFF2-40B4-BE49-F238E27FC236}">
              <a16:creationId xmlns:a16="http://schemas.microsoft.com/office/drawing/2014/main" id="{23DBEC49-02A8-485B-8386-5C79D8F55224}"/>
            </a:ext>
          </a:extLst>
        </xdr:cNvPr>
        <xdr:cNvSpPr/>
      </xdr:nvSpPr>
      <xdr:spPr>
        <a:xfrm>
          <a:off x="37465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95250</xdr:rowOff>
    </xdr:from>
    <xdr:ext cx="532130" cy="259080"/>
    <xdr:sp macro="" textlink="">
      <xdr:nvSpPr>
        <xdr:cNvPr id="123" name="テキスト ボックス 122">
          <a:extLst>
            <a:ext uri="{FF2B5EF4-FFF2-40B4-BE49-F238E27FC236}">
              <a16:creationId xmlns:a16="http://schemas.microsoft.com/office/drawing/2014/main" id="{107A95E1-36BA-4216-AB27-8E7BD4A19C6A}"/>
            </a:ext>
          </a:extLst>
        </xdr:cNvPr>
        <xdr:cNvSpPr txBox="1"/>
      </xdr:nvSpPr>
      <xdr:spPr>
        <a:xfrm>
          <a:off x="3529965" y="96964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98,663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71755</xdr:rowOff>
    </xdr:from>
    <xdr:to>
      <xdr:col>15</xdr:col>
      <xdr:colOff>50800</xdr:colOff>
      <xdr:row>58</xdr:row>
      <xdr:rowOff>79375</xdr:rowOff>
    </xdr:to>
    <xdr:cxnSp macro="">
      <xdr:nvCxnSpPr>
        <xdr:cNvPr id="124" name="直線コネクタ 123">
          <a:extLst>
            <a:ext uri="{FF2B5EF4-FFF2-40B4-BE49-F238E27FC236}">
              <a16:creationId xmlns:a16="http://schemas.microsoft.com/office/drawing/2014/main" id="{5AECED1B-EDDD-4593-B9C5-EE757763D9CC}"/>
            </a:ext>
          </a:extLst>
        </xdr:cNvPr>
        <xdr:cNvCxnSpPr/>
      </xdr:nvCxnSpPr>
      <xdr:spPr>
        <a:xfrm flipV="1">
          <a:off x="2019300" y="1001585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151130</xdr:rowOff>
    </xdr:from>
    <xdr:to>
      <xdr:col>15</xdr:col>
      <xdr:colOff>101600</xdr:colOff>
      <xdr:row>58</xdr:row>
      <xdr:rowOff>81280</xdr:rowOff>
    </xdr:to>
    <xdr:sp macro="" textlink="">
      <xdr:nvSpPr>
        <xdr:cNvPr id="125" name="フローチャート: 判断 124">
          <a:extLst>
            <a:ext uri="{FF2B5EF4-FFF2-40B4-BE49-F238E27FC236}">
              <a16:creationId xmlns:a16="http://schemas.microsoft.com/office/drawing/2014/main" id="{AA3DF536-7025-4CCA-96B7-455712D48FD7}"/>
            </a:ext>
          </a:extLst>
        </xdr:cNvPr>
        <xdr:cNvSpPr/>
      </xdr:nvSpPr>
      <xdr:spPr>
        <a:xfrm>
          <a:off x="2857500" y="99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97790</xdr:rowOff>
    </xdr:from>
    <xdr:ext cx="532130" cy="256540"/>
    <xdr:sp macro="" textlink="">
      <xdr:nvSpPr>
        <xdr:cNvPr id="126" name="テキスト ボックス 125">
          <a:extLst>
            <a:ext uri="{FF2B5EF4-FFF2-40B4-BE49-F238E27FC236}">
              <a16:creationId xmlns:a16="http://schemas.microsoft.com/office/drawing/2014/main" id="{233EB43D-5D1C-40B0-A5C5-D27BB376E2AA}"/>
            </a:ext>
          </a:extLst>
        </xdr:cNvPr>
        <xdr:cNvSpPr txBox="1"/>
      </xdr:nvSpPr>
      <xdr:spPr>
        <a:xfrm>
          <a:off x="2640965" y="96989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97,365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79375</xdr:rowOff>
    </xdr:from>
    <xdr:to>
      <xdr:col>10</xdr:col>
      <xdr:colOff>114300</xdr:colOff>
      <xdr:row>58</xdr:row>
      <xdr:rowOff>93980</xdr:rowOff>
    </xdr:to>
    <xdr:cxnSp macro="">
      <xdr:nvCxnSpPr>
        <xdr:cNvPr id="127" name="直線コネクタ 126">
          <a:extLst>
            <a:ext uri="{FF2B5EF4-FFF2-40B4-BE49-F238E27FC236}">
              <a16:creationId xmlns:a16="http://schemas.microsoft.com/office/drawing/2014/main" id="{21E1BB33-B046-4AB4-9D13-7A1CA52A5138}"/>
            </a:ext>
          </a:extLst>
        </xdr:cNvPr>
        <xdr:cNvCxnSpPr/>
      </xdr:nvCxnSpPr>
      <xdr:spPr>
        <a:xfrm flipV="1">
          <a:off x="1130300" y="1002347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160655</xdr:rowOff>
    </xdr:from>
    <xdr:to>
      <xdr:col>10</xdr:col>
      <xdr:colOff>165100</xdr:colOff>
      <xdr:row>58</xdr:row>
      <xdr:rowOff>90805</xdr:rowOff>
    </xdr:to>
    <xdr:sp macro="" textlink="">
      <xdr:nvSpPr>
        <xdr:cNvPr id="128" name="フローチャート: 判断 127">
          <a:extLst>
            <a:ext uri="{FF2B5EF4-FFF2-40B4-BE49-F238E27FC236}">
              <a16:creationId xmlns:a16="http://schemas.microsoft.com/office/drawing/2014/main" id="{24198FF0-9249-4AC0-A826-FE37EA3E5B23}"/>
            </a:ext>
          </a:extLst>
        </xdr:cNvPr>
        <xdr:cNvSpPr/>
      </xdr:nvSpPr>
      <xdr:spPr>
        <a:xfrm>
          <a:off x="1968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107315</xdr:rowOff>
    </xdr:from>
    <xdr:ext cx="532130" cy="259080"/>
    <xdr:sp macro="" textlink="">
      <xdr:nvSpPr>
        <xdr:cNvPr id="129" name="テキスト ボックス 128">
          <a:extLst>
            <a:ext uri="{FF2B5EF4-FFF2-40B4-BE49-F238E27FC236}">
              <a16:creationId xmlns:a16="http://schemas.microsoft.com/office/drawing/2014/main" id="{4830024C-2401-452C-AB78-C088C111A070}"/>
            </a:ext>
          </a:extLst>
        </xdr:cNvPr>
        <xdr:cNvSpPr txBox="1"/>
      </xdr:nvSpPr>
      <xdr:spPr>
        <a:xfrm>
          <a:off x="1751965" y="97085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92,449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164465</xdr:rowOff>
    </xdr:from>
    <xdr:to>
      <xdr:col>6</xdr:col>
      <xdr:colOff>38100</xdr:colOff>
      <xdr:row>58</xdr:row>
      <xdr:rowOff>94615</xdr:rowOff>
    </xdr:to>
    <xdr:sp macro="" textlink="">
      <xdr:nvSpPr>
        <xdr:cNvPr id="130" name="フローチャート: 判断 129">
          <a:extLst>
            <a:ext uri="{FF2B5EF4-FFF2-40B4-BE49-F238E27FC236}">
              <a16:creationId xmlns:a16="http://schemas.microsoft.com/office/drawing/2014/main" id="{FBFB0310-6F90-4241-9310-802AFE6F8627}"/>
            </a:ext>
          </a:extLst>
        </xdr:cNvPr>
        <xdr:cNvSpPr/>
      </xdr:nvSpPr>
      <xdr:spPr>
        <a:xfrm>
          <a:off x="1079500" y="993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111125</xdr:rowOff>
    </xdr:from>
    <xdr:ext cx="532130" cy="256540"/>
    <xdr:sp macro="" textlink="">
      <xdr:nvSpPr>
        <xdr:cNvPr id="131" name="テキスト ボックス 130">
          <a:extLst>
            <a:ext uri="{FF2B5EF4-FFF2-40B4-BE49-F238E27FC236}">
              <a16:creationId xmlns:a16="http://schemas.microsoft.com/office/drawing/2014/main" id="{762C7D56-ACC0-4414-AE20-40A6BF51A42F}"/>
            </a:ext>
          </a:extLst>
        </xdr:cNvPr>
        <xdr:cNvSpPr txBox="1"/>
      </xdr:nvSpPr>
      <xdr:spPr>
        <a:xfrm>
          <a:off x="862965" y="971232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90,227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3704D8FC-1A31-44AF-A447-34659F55879A}"/>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34E90A02-38FE-4DD9-93F6-D46AB5DC780A}"/>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50DEA60E-F1FE-4852-BCF9-545BEC70184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E7A84ABC-97B7-46E9-BD6C-3AACDA2ED668}"/>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F36029A3-4019-44E2-AEEB-A40E8E603859}"/>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6985</xdr:rowOff>
    </xdr:from>
    <xdr:to>
      <xdr:col>24</xdr:col>
      <xdr:colOff>114300</xdr:colOff>
      <xdr:row>58</xdr:row>
      <xdr:rowOff>109220</xdr:rowOff>
    </xdr:to>
    <xdr:sp macro="" textlink="">
      <xdr:nvSpPr>
        <xdr:cNvPr id="137" name="楕円 136">
          <a:extLst>
            <a:ext uri="{FF2B5EF4-FFF2-40B4-BE49-F238E27FC236}">
              <a16:creationId xmlns:a16="http://schemas.microsoft.com/office/drawing/2014/main" id="{19D00808-E262-4F0E-933E-5FA1E7A3AE0C}"/>
            </a:ext>
          </a:extLst>
        </xdr:cNvPr>
        <xdr:cNvSpPr/>
      </xdr:nvSpPr>
      <xdr:spPr>
        <a:xfrm>
          <a:off x="4584700" y="9951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93345</xdr:rowOff>
    </xdr:from>
    <xdr:ext cx="534670" cy="259080"/>
    <xdr:sp macro="" textlink="">
      <xdr:nvSpPr>
        <xdr:cNvPr id="138" name="物件費該当値テキスト">
          <a:extLst>
            <a:ext uri="{FF2B5EF4-FFF2-40B4-BE49-F238E27FC236}">
              <a16:creationId xmlns:a16="http://schemas.microsoft.com/office/drawing/2014/main" id="{03694F99-422B-4A9D-B8EE-30A8A921980B}"/>
            </a:ext>
          </a:extLst>
        </xdr:cNvPr>
        <xdr:cNvSpPr txBox="1"/>
      </xdr:nvSpPr>
      <xdr:spPr>
        <a:xfrm>
          <a:off x="4686300" y="9865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83,137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10160</xdr:rowOff>
    </xdr:from>
    <xdr:to>
      <xdr:col>20</xdr:col>
      <xdr:colOff>38100</xdr:colOff>
      <xdr:row>58</xdr:row>
      <xdr:rowOff>111760</xdr:rowOff>
    </xdr:to>
    <xdr:sp macro="" textlink="">
      <xdr:nvSpPr>
        <xdr:cNvPr id="139" name="楕円 138">
          <a:extLst>
            <a:ext uri="{FF2B5EF4-FFF2-40B4-BE49-F238E27FC236}">
              <a16:creationId xmlns:a16="http://schemas.microsoft.com/office/drawing/2014/main" id="{489F8063-91D5-4F2D-8C91-5616CB8AAF42}"/>
            </a:ext>
          </a:extLst>
        </xdr:cNvPr>
        <xdr:cNvSpPr/>
      </xdr:nvSpPr>
      <xdr:spPr>
        <a:xfrm>
          <a:off x="37465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102870</xdr:rowOff>
    </xdr:from>
    <xdr:ext cx="532130" cy="259080"/>
    <xdr:sp macro="" textlink="">
      <xdr:nvSpPr>
        <xdr:cNvPr id="140" name="テキスト ボックス 139">
          <a:extLst>
            <a:ext uri="{FF2B5EF4-FFF2-40B4-BE49-F238E27FC236}">
              <a16:creationId xmlns:a16="http://schemas.microsoft.com/office/drawing/2014/main" id="{7F000626-586B-41E8-96F7-E0AA9CFA8233}"/>
            </a:ext>
          </a:extLst>
        </xdr:cNvPr>
        <xdr:cNvSpPr txBox="1"/>
      </xdr:nvSpPr>
      <xdr:spPr>
        <a:xfrm>
          <a:off x="3529965" y="100469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20955</xdr:rowOff>
    </xdr:from>
    <xdr:to>
      <xdr:col>15</xdr:col>
      <xdr:colOff>101600</xdr:colOff>
      <xdr:row>58</xdr:row>
      <xdr:rowOff>122555</xdr:rowOff>
    </xdr:to>
    <xdr:sp macro="" textlink="">
      <xdr:nvSpPr>
        <xdr:cNvPr id="141" name="楕円 140">
          <a:extLst>
            <a:ext uri="{FF2B5EF4-FFF2-40B4-BE49-F238E27FC236}">
              <a16:creationId xmlns:a16="http://schemas.microsoft.com/office/drawing/2014/main" id="{4F10207B-0180-4482-9F18-1BA8088E1DE5}"/>
            </a:ext>
          </a:extLst>
        </xdr:cNvPr>
        <xdr:cNvSpPr/>
      </xdr:nvSpPr>
      <xdr:spPr>
        <a:xfrm>
          <a:off x="2857500" y="996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113665</xdr:rowOff>
    </xdr:from>
    <xdr:ext cx="532130" cy="258445"/>
    <xdr:sp macro="" textlink="">
      <xdr:nvSpPr>
        <xdr:cNvPr id="142" name="テキスト ボックス 141">
          <a:extLst>
            <a:ext uri="{FF2B5EF4-FFF2-40B4-BE49-F238E27FC236}">
              <a16:creationId xmlns:a16="http://schemas.microsoft.com/office/drawing/2014/main" id="{2A81B1FC-B58F-4167-95EF-FBCE97344CCE}"/>
            </a:ext>
          </a:extLst>
        </xdr:cNvPr>
        <xdr:cNvSpPr txBox="1"/>
      </xdr:nvSpPr>
      <xdr:spPr>
        <a:xfrm>
          <a:off x="2640965" y="1005776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29210</xdr:rowOff>
    </xdr:from>
    <xdr:to>
      <xdr:col>10</xdr:col>
      <xdr:colOff>165100</xdr:colOff>
      <xdr:row>58</xdr:row>
      <xdr:rowOff>130175</xdr:rowOff>
    </xdr:to>
    <xdr:sp macro="" textlink="">
      <xdr:nvSpPr>
        <xdr:cNvPr id="143" name="楕円 142">
          <a:extLst>
            <a:ext uri="{FF2B5EF4-FFF2-40B4-BE49-F238E27FC236}">
              <a16:creationId xmlns:a16="http://schemas.microsoft.com/office/drawing/2014/main" id="{181510CC-F3BD-4541-82C1-90B5179316B2}"/>
            </a:ext>
          </a:extLst>
        </xdr:cNvPr>
        <xdr:cNvSpPr/>
      </xdr:nvSpPr>
      <xdr:spPr>
        <a:xfrm>
          <a:off x="1968500" y="9973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121285</xdr:rowOff>
    </xdr:from>
    <xdr:ext cx="532130" cy="256540"/>
    <xdr:sp macro="" textlink="">
      <xdr:nvSpPr>
        <xdr:cNvPr id="144" name="テキスト ボックス 143">
          <a:extLst>
            <a:ext uri="{FF2B5EF4-FFF2-40B4-BE49-F238E27FC236}">
              <a16:creationId xmlns:a16="http://schemas.microsoft.com/office/drawing/2014/main" id="{AB8E633D-FB55-494A-905F-1A87C0D834A6}"/>
            </a:ext>
          </a:extLst>
        </xdr:cNvPr>
        <xdr:cNvSpPr txBox="1"/>
      </xdr:nvSpPr>
      <xdr:spPr>
        <a:xfrm>
          <a:off x="1751965" y="100653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71,587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43180</xdr:rowOff>
    </xdr:from>
    <xdr:to>
      <xdr:col>6</xdr:col>
      <xdr:colOff>38100</xdr:colOff>
      <xdr:row>58</xdr:row>
      <xdr:rowOff>144780</xdr:rowOff>
    </xdr:to>
    <xdr:sp macro="" textlink="">
      <xdr:nvSpPr>
        <xdr:cNvPr id="145" name="楕円 144">
          <a:extLst>
            <a:ext uri="{FF2B5EF4-FFF2-40B4-BE49-F238E27FC236}">
              <a16:creationId xmlns:a16="http://schemas.microsoft.com/office/drawing/2014/main" id="{D7DCF57B-FA61-4734-B327-EA41CAE7DB31}"/>
            </a:ext>
          </a:extLst>
        </xdr:cNvPr>
        <xdr:cNvSpPr/>
      </xdr:nvSpPr>
      <xdr:spPr>
        <a:xfrm>
          <a:off x="1079500" y="998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135890</xdr:rowOff>
    </xdr:from>
    <xdr:ext cx="532130" cy="259080"/>
    <xdr:sp macro="" textlink="">
      <xdr:nvSpPr>
        <xdr:cNvPr id="146" name="テキスト ボックス 145">
          <a:extLst>
            <a:ext uri="{FF2B5EF4-FFF2-40B4-BE49-F238E27FC236}">
              <a16:creationId xmlns:a16="http://schemas.microsoft.com/office/drawing/2014/main" id="{30A63923-61A1-4F16-9F0A-F4C5CD5A4CAB}"/>
            </a:ext>
          </a:extLst>
        </xdr:cNvPr>
        <xdr:cNvSpPr txBox="1"/>
      </xdr:nvSpPr>
      <xdr:spPr>
        <a:xfrm>
          <a:off x="862965" y="100799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64C08B55-CB80-4D9B-9DE4-042B225D0656}"/>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BEEE4595-70E5-4050-BF48-236783039D84}"/>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72AA4DA4-DD38-4A4C-BF35-FF938A70625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130A6C1B-5D7D-48DA-93E2-17EB64379165}"/>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12296E66-35CA-48D6-92CF-0B4A9882517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728A7C0-27E4-4391-8504-EB4F30A4319C}"/>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24C7CE7A-6582-4660-83AC-C4FB6357E1F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6A351BE9-1AE4-4CEE-9F39-12D45C68356A}"/>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345" cy="222885"/>
    <xdr:sp macro="" textlink="">
      <xdr:nvSpPr>
        <xdr:cNvPr id="155" name="テキスト ボックス 154">
          <a:extLst>
            <a:ext uri="{FF2B5EF4-FFF2-40B4-BE49-F238E27FC236}">
              <a16:creationId xmlns:a16="http://schemas.microsoft.com/office/drawing/2014/main" id="{E3C64849-14C2-4833-9379-F01A0A704988}"/>
            </a:ext>
          </a:extLst>
        </xdr:cNvPr>
        <xdr:cNvSpPr txBox="1"/>
      </xdr:nvSpPr>
      <xdr:spPr>
        <a:xfrm>
          <a:off x="723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E97320D8-4D7C-41AB-806D-9D4494386945}"/>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5BDA6E-A858-4118-BDD5-289EB71BC1B7}"/>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6380" cy="259080"/>
    <xdr:sp macro="" textlink="">
      <xdr:nvSpPr>
        <xdr:cNvPr id="158" name="テキスト ボックス 157">
          <a:extLst>
            <a:ext uri="{FF2B5EF4-FFF2-40B4-BE49-F238E27FC236}">
              <a16:creationId xmlns:a16="http://schemas.microsoft.com/office/drawing/2014/main" id="{F1EB588A-67BC-44D9-AE2C-FAE6D5158808}"/>
            </a:ext>
          </a:extLst>
        </xdr:cNvPr>
        <xdr:cNvSpPr txBox="1"/>
      </xdr:nvSpPr>
      <xdr:spPr>
        <a:xfrm>
          <a:off x="513080" y="1344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D1AA2C7D-1C7D-411A-8CFA-03025B78E7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0" name="テキスト ボックス 159">
          <a:extLst>
            <a:ext uri="{FF2B5EF4-FFF2-40B4-BE49-F238E27FC236}">
              <a16:creationId xmlns:a16="http://schemas.microsoft.com/office/drawing/2014/main" id="{E9B368A8-0A8F-4953-8618-76EE319037DB}"/>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83C442BF-BE81-416D-833E-20F0C640D427}"/>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6540"/>
    <xdr:sp macro="" textlink="">
      <xdr:nvSpPr>
        <xdr:cNvPr id="162" name="テキスト ボックス 161">
          <a:extLst>
            <a:ext uri="{FF2B5EF4-FFF2-40B4-BE49-F238E27FC236}">
              <a16:creationId xmlns:a16="http://schemas.microsoft.com/office/drawing/2014/main" id="{68E22352-B482-4985-BACB-244F9368FCAF}"/>
            </a:ext>
          </a:extLst>
        </xdr:cNvPr>
        <xdr:cNvSpPr txBox="1"/>
      </xdr:nvSpPr>
      <xdr:spPr>
        <a:xfrm>
          <a:off x="230505" y="12684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9679BD06-F3AD-4E33-8EAB-3E6B93C8342B}"/>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4" name="テキスト ボックス 163">
          <a:extLst>
            <a:ext uri="{FF2B5EF4-FFF2-40B4-BE49-F238E27FC236}">
              <a16:creationId xmlns:a16="http://schemas.microsoft.com/office/drawing/2014/main" id="{52E6FC69-9C4D-403B-8279-FDFDB369BDC9}"/>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70645F5B-0CBF-41CF-817A-7E0C23B8B0A3}"/>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6" name="テキスト ボックス 165">
          <a:extLst>
            <a:ext uri="{FF2B5EF4-FFF2-40B4-BE49-F238E27FC236}">
              <a16:creationId xmlns:a16="http://schemas.microsoft.com/office/drawing/2014/main" id="{7751D27A-23B0-40C1-9D8E-840EE8981F0E}"/>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83A41ADB-45DC-47AF-90A0-D556BDAC533B}"/>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6540"/>
    <xdr:sp macro="" textlink="">
      <xdr:nvSpPr>
        <xdr:cNvPr id="168" name="テキスト ボックス 167">
          <a:extLst>
            <a:ext uri="{FF2B5EF4-FFF2-40B4-BE49-F238E27FC236}">
              <a16:creationId xmlns:a16="http://schemas.microsoft.com/office/drawing/2014/main" id="{C7D8AE9D-8E67-423F-AA2E-2E0AD1BA6A86}"/>
            </a:ext>
          </a:extLst>
        </xdr:cNvPr>
        <xdr:cNvSpPr txBox="1"/>
      </xdr:nvSpPr>
      <xdr:spPr>
        <a:xfrm>
          <a:off x="230505" y="11541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A9F819BF-119C-4166-ABF7-87B1288E87C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73025</xdr:rowOff>
    </xdr:from>
    <xdr:to>
      <xdr:col>24</xdr:col>
      <xdr:colOff>62865</xdr:colOff>
      <xdr:row>78</xdr:row>
      <xdr:rowOff>169545</xdr:rowOff>
    </xdr:to>
    <xdr:cxnSp macro="">
      <xdr:nvCxnSpPr>
        <xdr:cNvPr id="170" name="直線コネクタ 169">
          <a:extLst>
            <a:ext uri="{FF2B5EF4-FFF2-40B4-BE49-F238E27FC236}">
              <a16:creationId xmlns:a16="http://schemas.microsoft.com/office/drawing/2014/main" id="{9C0C6214-DEED-4D35-B6DA-F7BB5D93C191}"/>
            </a:ext>
          </a:extLst>
        </xdr:cNvPr>
        <xdr:cNvCxnSpPr/>
      </xdr:nvCxnSpPr>
      <xdr:spPr>
        <a:xfrm flipV="1">
          <a:off x="4633595" y="12074525"/>
          <a:ext cx="127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1905</xdr:rowOff>
    </xdr:from>
    <xdr:ext cx="469900" cy="259080"/>
    <xdr:sp macro="" textlink="">
      <xdr:nvSpPr>
        <xdr:cNvPr id="171" name="維持補修費最小値テキスト">
          <a:extLst>
            <a:ext uri="{FF2B5EF4-FFF2-40B4-BE49-F238E27FC236}">
              <a16:creationId xmlns:a16="http://schemas.microsoft.com/office/drawing/2014/main" id="{1AE3E098-FF0A-488A-9D58-5F245F17DDF7}"/>
            </a:ext>
          </a:extLst>
        </xdr:cNvPr>
        <xdr:cNvSpPr txBox="1"/>
      </xdr:nvSpPr>
      <xdr:spPr>
        <a:xfrm>
          <a:off x="4686300" y="13546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169545</xdr:rowOff>
    </xdr:from>
    <xdr:to>
      <xdr:col>24</xdr:col>
      <xdr:colOff>152400</xdr:colOff>
      <xdr:row>78</xdr:row>
      <xdr:rowOff>169545</xdr:rowOff>
    </xdr:to>
    <xdr:cxnSp macro="">
      <xdr:nvCxnSpPr>
        <xdr:cNvPr id="172" name="直線コネクタ 171">
          <a:extLst>
            <a:ext uri="{FF2B5EF4-FFF2-40B4-BE49-F238E27FC236}">
              <a16:creationId xmlns:a16="http://schemas.microsoft.com/office/drawing/2014/main" id="{FA5EE9DD-684E-44BC-ACB2-29EE0A992707}"/>
            </a:ext>
          </a:extLst>
        </xdr:cNvPr>
        <xdr:cNvCxnSpPr/>
      </xdr:nvCxnSpPr>
      <xdr:spPr>
        <a:xfrm>
          <a:off x="4546600" y="1354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20320</xdr:rowOff>
    </xdr:from>
    <xdr:ext cx="534670" cy="256540"/>
    <xdr:sp macro="" textlink="">
      <xdr:nvSpPr>
        <xdr:cNvPr id="173" name="維持補修費最大値テキスト">
          <a:extLst>
            <a:ext uri="{FF2B5EF4-FFF2-40B4-BE49-F238E27FC236}">
              <a16:creationId xmlns:a16="http://schemas.microsoft.com/office/drawing/2014/main" id="{253B9E0B-8EC0-447E-AF10-0DFBF4A6BFF7}"/>
            </a:ext>
          </a:extLst>
        </xdr:cNvPr>
        <xdr:cNvSpPr txBox="1"/>
      </xdr:nvSpPr>
      <xdr:spPr>
        <a:xfrm>
          <a:off x="4686300" y="1185037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39,742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73025</xdr:rowOff>
    </xdr:from>
    <xdr:to>
      <xdr:col>24</xdr:col>
      <xdr:colOff>152400</xdr:colOff>
      <xdr:row>70</xdr:row>
      <xdr:rowOff>73025</xdr:rowOff>
    </xdr:to>
    <xdr:cxnSp macro="">
      <xdr:nvCxnSpPr>
        <xdr:cNvPr id="174" name="直線コネクタ 173">
          <a:extLst>
            <a:ext uri="{FF2B5EF4-FFF2-40B4-BE49-F238E27FC236}">
              <a16:creationId xmlns:a16="http://schemas.microsoft.com/office/drawing/2014/main" id="{4A3206F9-0FD5-4CAF-A0A3-4872773DA8D5}"/>
            </a:ext>
          </a:extLst>
        </xdr:cNvPr>
        <xdr:cNvCxnSpPr/>
      </xdr:nvCxnSpPr>
      <xdr:spPr>
        <a:xfrm>
          <a:off x="4546600" y="12074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121285</xdr:rowOff>
    </xdr:from>
    <xdr:to>
      <xdr:col>24</xdr:col>
      <xdr:colOff>63500</xdr:colOff>
      <xdr:row>77</xdr:row>
      <xdr:rowOff>154940</xdr:rowOff>
    </xdr:to>
    <xdr:cxnSp macro="">
      <xdr:nvCxnSpPr>
        <xdr:cNvPr id="175" name="直線コネクタ 174">
          <a:extLst>
            <a:ext uri="{FF2B5EF4-FFF2-40B4-BE49-F238E27FC236}">
              <a16:creationId xmlns:a16="http://schemas.microsoft.com/office/drawing/2014/main" id="{0D91AA99-4EF7-42B7-B8F9-C31F9B30EA47}"/>
            </a:ext>
          </a:extLst>
        </xdr:cNvPr>
        <xdr:cNvCxnSpPr/>
      </xdr:nvCxnSpPr>
      <xdr:spPr>
        <a:xfrm flipV="1">
          <a:off x="3797300" y="13322935"/>
          <a:ext cx="8382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139700</xdr:rowOff>
    </xdr:from>
    <xdr:ext cx="534670" cy="259080"/>
    <xdr:sp macro="" textlink="">
      <xdr:nvSpPr>
        <xdr:cNvPr id="176" name="維持補修費平均値テキスト">
          <a:extLst>
            <a:ext uri="{FF2B5EF4-FFF2-40B4-BE49-F238E27FC236}">
              <a16:creationId xmlns:a16="http://schemas.microsoft.com/office/drawing/2014/main" id="{CC3E069E-2A32-4CE4-A133-44204C3795C5}"/>
            </a:ext>
          </a:extLst>
        </xdr:cNvPr>
        <xdr:cNvSpPr txBox="1"/>
      </xdr:nvSpPr>
      <xdr:spPr>
        <a:xfrm>
          <a:off x="4686300" y="12998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116840</xdr:rowOff>
    </xdr:from>
    <xdr:to>
      <xdr:col>24</xdr:col>
      <xdr:colOff>114300</xdr:colOff>
      <xdr:row>77</xdr:row>
      <xdr:rowOff>46990</xdr:rowOff>
    </xdr:to>
    <xdr:sp macro="" textlink="">
      <xdr:nvSpPr>
        <xdr:cNvPr id="177" name="フローチャート: 判断 176">
          <a:extLst>
            <a:ext uri="{FF2B5EF4-FFF2-40B4-BE49-F238E27FC236}">
              <a16:creationId xmlns:a16="http://schemas.microsoft.com/office/drawing/2014/main" id="{D3E6E6F7-30AA-4A74-A206-EC53E44BF25E}"/>
            </a:ext>
          </a:extLst>
        </xdr:cNvPr>
        <xdr:cNvSpPr/>
      </xdr:nvSpPr>
      <xdr:spPr>
        <a:xfrm>
          <a:off x="4584700" y="1314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154940</xdr:rowOff>
    </xdr:from>
    <xdr:to>
      <xdr:col>19</xdr:col>
      <xdr:colOff>177800</xdr:colOff>
      <xdr:row>77</xdr:row>
      <xdr:rowOff>165100</xdr:rowOff>
    </xdr:to>
    <xdr:cxnSp macro="">
      <xdr:nvCxnSpPr>
        <xdr:cNvPr id="178" name="直線コネクタ 177">
          <a:extLst>
            <a:ext uri="{FF2B5EF4-FFF2-40B4-BE49-F238E27FC236}">
              <a16:creationId xmlns:a16="http://schemas.microsoft.com/office/drawing/2014/main" id="{DE7DE70E-FA2C-4199-B9C2-DBB666020525}"/>
            </a:ext>
          </a:extLst>
        </xdr:cNvPr>
        <xdr:cNvCxnSpPr/>
      </xdr:nvCxnSpPr>
      <xdr:spPr>
        <a:xfrm flipV="1">
          <a:off x="2908300" y="1335659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19050</xdr:rowOff>
    </xdr:from>
    <xdr:to>
      <xdr:col>20</xdr:col>
      <xdr:colOff>38100</xdr:colOff>
      <xdr:row>77</xdr:row>
      <xdr:rowOff>120650</xdr:rowOff>
    </xdr:to>
    <xdr:sp macro="" textlink="">
      <xdr:nvSpPr>
        <xdr:cNvPr id="179" name="フローチャート: 判断 178">
          <a:extLst>
            <a:ext uri="{FF2B5EF4-FFF2-40B4-BE49-F238E27FC236}">
              <a16:creationId xmlns:a16="http://schemas.microsoft.com/office/drawing/2014/main" id="{AE85E148-82A7-40E6-927B-38AC9AA527EA}"/>
            </a:ext>
          </a:extLst>
        </xdr:cNvPr>
        <xdr:cNvSpPr/>
      </xdr:nvSpPr>
      <xdr:spPr>
        <a:xfrm>
          <a:off x="37465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137160</xdr:rowOff>
    </xdr:from>
    <xdr:ext cx="467360" cy="259080"/>
    <xdr:sp macro="" textlink="">
      <xdr:nvSpPr>
        <xdr:cNvPr id="180" name="テキスト ボックス 179">
          <a:extLst>
            <a:ext uri="{FF2B5EF4-FFF2-40B4-BE49-F238E27FC236}">
              <a16:creationId xmlns:a16="http://schemas.microsoft.com/office/drawing/2014/main" id="{B3B102A5-FD91-494C-8695-992CD26BB783}"/>
            </a:ext>
          </a:extLst>
        </xdr:cNvPr>
        <xdr:cNvSpPr txBox="1"/>
      </xdr:nvSpPr>
      <xdr:spPr>
        <a:xfrm>
          <a:off x="3562350" y="129959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165100</xdr:rowOff>
    </xdr:from>
    <xdr:to>
      <xdr:col>15</xdr:col>
      <xdr:colOff>50800</xdr:colOff>
      <xdr:row>78</xdr:row>
      <xdr:rowOff>4445</xdr:rowOff>
    </xdr:to>
    <xdr:cxnSp macro="">
      <xdr:nvCxnSpPr>
        <xdr:cNvPr id="181" name="直線コネクタ 180">
          <a:extLst>
            <a:ext uri="{FF2B5EF4-FFF2-40B4-BE49-F238E27FC236}">
              <a16:creationId xmlns:a16="http://schemas.microsoft.com/office/drawing/2014/main" id="{53523262-428A-4B7D-AFAE-CEF911306002}"/>
            </a:ext>
          </a:extLst>
        </xdr:cNvPr>
        <xdr:cNvCxnSpPr/>
      </xdr:nvCxnSpPr>
      <xdr:spPr>
        <a:xfrm flipV="1">
          <a:off x="2019300" y="1336675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167005</xdr:rowOff>
    </xdr:from>
    <xdr:to>
      <xdr:col>15</xdr:col>
      <xdr:colOff>101600</xdr:colOff>
      <xdr:row>77</xdr:row>
      <xdr:rowOff>97790</xdr:rowOff>
    </xdr:to>
    <xdr:sp macro="" textlink="">
      <xdr:nvSpPr>
        <xdr:cNvPr id="182" name="フローチャート: 判断 181">
          <a:extLst>
            <a:ext uri="{FF2B5EF4-FFF2-40B4-BE49-F238E27FC236}">
              <a16:creationId xmlns:a16="http://schemas.microsoft.com/office/drawing/2014/main" id="{55334D1F-936B-4F29-A0E6-18D2D8759162}"/>
            </a:ext>
          </a:extLst>
        </xdr:cNvPr>
        <xdr:cNvSpPr/>
      </xdr:nvSpPr>
      <xdr:spPr>
        <a:xfrm>
          <a:off x="2857500" y="13197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75</xdr:row>
      <xdr:rowOff>113665</xdr:rowOff>
    </xdr:from>
    <xdr:ext cx="467360" cy="258445"/>
    <xdr:sp macro="" textlink="">
      <xdr:nvSpPr>
        <xdr:cNvPr id="183" name="テキスト ボックス 182">
          <a:extLst>
            <a:ext uri="{FF2B5EF4-FFF2-40B4-BE49-F238E27FC236}">
              <a16:creationId xmlns:a16="http://schemas.microsoft.com/office/drawing/2014/main" id="{34FB68B8-C124-48FD-A865-63C156B1CA59}"/>
            </a:ext>
          </a:extLst>
        </xdr:cNvPr>
        <xdr:cNvSpPr txBox="1"/>
      </xdr:nvSpPr>
      <xdr:spPr>
        <a:xfrm>
          <a:off x="2673350" y="1297241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4445</xdr:rowOff>
    </xdr:from>
    <xdr:to>
      <xdr:col>10</xdr:col>
      <xdr:colOff>114300</xdr:colOff>
      <xdr:row>78</xdr:row>
      <xdr:rowOff>13970</xdr:rowOff>
    </xdr:to>
    <xdr:cxnSp macro="">
      <xdr:nvCxnSpPr>
        <xdr:cNvPr id="184" name="直線コネクタ 183">
          <a:extLst>
            <a:ext uri="{FF2B5EF4-FFF2-40B4-BE49-F238E27FC236}">
              <a16:creationId xmlns:a16="http://schemas.microsoft.com/office/drawing/2014/main" id="{BDCF22DF-CA39-467A-A728-88956E3E8D94}"/>
            </a:ext>
          </a:extLst>
        </xdr:cNvPr>
        <xdr:cNvCxnSpPr/>
      </xdr:nvCxnSpPr>
      <xdr:spPr>
        <a:xfrm flipV="1">
          <a:off x="1130300" y="1337754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147955</xdr:rowOff>
    </xdr:from>
    <xdr:to>
      <xdr:col>10</xdr:col>
      <xdr:colOff>165100</xdr:colOff>
      <xdr:row>77</xdr:row>
      <xdr:rowOff>78105</xdr:rowOff>
    </xdr:to>
    <xdr:sp macro="" textlink="">
      <xdr:nvSpPr>
        <xdr:cNvPr id="185" name="フローチャート: 判断 184">
          <a:extLst>
            <a:ext uri="{FF2B5EF4-FFF2-40B4-BE49-F238E27FC236}">
              <a16:creationId xmlns:a16="http://schemas.microsoft.com/office/drawing/2014/main" id="{F2E2D68A-A621-4D91-87E1-E49683018BAD}"/>
            </a:ext>
          </a:extLst>
        </xdr:cNvPr>
        <xdr:cNvSpPr/>
      </xdr:nvSpPr>
      <xdr:spPr>
        <a:xfrm>
          <a:off x="1968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75</xdr:row>
      <xdr:rowOff>94615</xdr:rowOff>
    </xdr:from>
    <xdr:ext cx="467360" cy="259080"/>
    <xdr:sp macro="" textlink="">
      <xdr:nvSpPr>
        <xdr:cNvPr id="186" name="テキスト ボックス 185">
          <a:extLst>
            <a:ext uri="{FF2B5EF4-FFF2-40B4-BE49-F238E27FC236}">
              <a16:creationId xmlns:a16="http://schemas.microsoft.com/office/drawing/2014/main" id="{E1F9C3B8-4EEA-4075-B216-D48EB32E6C99}"/>
            </a:ext>
          </a:extLst>
        </xdr:cNvPr>
        <xdr:cNvSpPr txBox="1"/>
      </xdr:nvSpPr>
      <xdr:spPr>
        <a:xfrm>
          <a:off x="1784350" y="129533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9,453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147955</xdr:rowOff>
    </xdr:from>
    <xdr:to>
      <xdr:col>6</xdr:col>
      <xdr:colOff>38100</xdr:colOff>
      <xdr:row>77</xdr:row>
      <xdr:rowOff>78105</xdr:rowOff>
    </xdr:to>
    <xdr:sp macro="" textlink="">
      <xdr:nvSpPr>
        <xdr:cNvPr id="187" name="フローチャート: 判断 186">
          <a:extLst>
            <a:ext uri="{FF2B5EF4-FFF2-40B4-BE49-F238E27FC236}">
              <a16:creationId xmlns:a16="http://schemas.microsoft.com/office/drawing/2014/main" id="{5017B6E4-1285-4A5C-B6B6-2E6047BB985F}"/>
            </a:ext>
          </a:extLst>
        </xdr:cNvPr>
        <xdr:cNvSpPr/>
      </xdr:nvSpPr>
      <xdr:spPr>
        <a:xfrm>
          <a:off x="1079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94615</xdr:rowOff>
    </xdr:from>
    <xdr:ext cx="467360" cy="259080"/>
    <xdr:sp macro="" textlink="">
      <xdr:nvSpPr>
        <xdr:cNvPr id="188" name="テキスト ボックス 187">
          <a:extLst>
            <a:ext uri="{FF2B5EF4-FFF2-40B4-BE49-F238E27FC236}">
              <a16:creationId xmlns:a16="http://schemas.microsoft.com/office/drawing/2014/main" id="{A29BAFA0-5070-4DB0-B20B-4C68821A3642}"/>
            </a:ext>
          </a:extLst>
        </xdr:cNvPr>
        <xdr:cNvSpPr txBox="1"/>
      </xdr:nvSpPr>
      <xdr:spPr>
        <a:xfrm>
          <a:off x="895350" y="129533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9,456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35C07A90-7F23-47C5-B359-2E94E61A776E}"/>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B2DDFDBF-497A-4B62-B638-E0378F422648}"/>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907E8251-7634-4FEA-AA7B-7E87823FA812}"/>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C1E2DD53-2A79-4116-8456-E7C59B506E89}"/>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F9A95EB5-8A66-466A-8DA6-D0FEE773522A}"/>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70485</xdr:rowOff>
    </xdr:from>
    <xdr:to>
      <xdr:col>24</xdr:col>
      <xdr:colOff>114300</xdr:colOff>
      <xdr:row>78</xdr:row>
      <xdr:rowOff>635</xdr:rowOff>
    </xdr:to>
    <xdr:sp macro="" textlink="">
      <xdr:nvSpPr>
        <xdr:cNvPr id="194" name="楕円 193">
          <a:extLst>
            <a:ext uri="{FF2B5EF4-FFF2-40B4-BE49-F238E27FC236}">
              <a16:creationId xmlns:a16="http://schemas.microsoft.com/office/drawing/2014/main" id="{ACD0520D-1AD7-4E50-ABE4-881B706B93C1}"/>
            </a:ext>
          </a:extLst>
        </xdr:cNvPr>
        <xdr:cNvSpPr/>
      </xdr:nvSpPr>
      <xdr:spPr>
        <a:xfrm>
          <a:off x="4584700" y="1327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48895</xdr:rowOff>
    </xdr:from>
    <xdr:ext cx="469900" cy="259080"/>
    <xdr:sp macro="" textlink="">
      <xdr:nvSpPr>
        <xdr:cNvPr id="195" name="維持補修費該当値テキスト">
          <a:extLst>
            <a:ext uri="{FF2B5EF4-FFF2-40B4-BE49-F238E27FC236}">
              <a16:creationId xmlns:a16="http://schemas.microsoft.com/office/drawing/2014/main" id="{41534A86-954E-46AE-81B5-7F2BAE760059}"/>
            </a:ext>
          </a:extLst>
        </xdr:cNvPr>
        <xdr:cNvSpPr txBox="1"/>
      </xdr:nvSpPr>
      <xdr:spPr>
        <a:xfrm>
          <a:off x="4686300" y="132505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103505</xdr:rowOff>
    </xdr:from>
    <xdr:to>
      <xdr:col>20</xdr:col>
      <xdr:colOff>38100</xdr:colOff>
      <xdr:row>78</xdr:row>
      <xdr:rowOff>33655</xdr:rowOff>
    </xdr:to>
    <xdr:sp macro="" textlink="">
      <xdr:nvSpPr>
        <xdr:cNvPr id="196" name="楕円 195">
          <a:extLst>
            <a:ext uri="{FF2B5EF4-FFF2-40B4-BE49-F238E27FC236}">
              <a16:creationId xmlns:a16="http://schemas.microsoft.com/office/drawing/2014/main" id="{0FB305A3-4DC6-4BB2-96F2-7457336C7455}"/>
            </a:ext>
          </a:extLst>
        </xdr:cNvPr>
        <xdr:cNvSpPr/>
      </xdr:nvSpPr>
      <xdr:spPr>
        <a:xfrm>
          <a:off x="3746500" y="133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24765</xdr:rowOff>
    </xdr:from>
    <xdr:ext cx="467360" cy="259080"/>
    <xdr:sp macro="" textlink="">
      <xdr:nvSpPr>
        <xdr:cNvPr id="197" name="テキスト ボックス 196">
          <a:extLst>
            <a:ext uri="{FF2B5EF4-FFF2-40B4-BE49-F238E27FC236}">
              <a16:creationId xmlns:a16="http://schemas.microsoft.com/office/drawing/2014/main" id="{52718435-13C5-41F8-BD76-A2844E080BA2}"/>
            </a:ext>
          </a:extLst>
        </xdr:cNvPr>
        <xdr:cNvSpPr txBox="1"/>
      </xdr:nvSpPr>
      <xdr:spPr>
        <a:xfrm>
          <a:off x="3562350" y="133978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114300</xdr:rowOff>
    </xdr:from>
    <xdr:to>
      <xdr:col>15</xdr:col>
      <xdr:colOff>101600</xdr:colOff>
      <xdr:row>78</xdr:row>
      <xdr:rowOff>44450</xdr:rowOff>
    </xdr:to>
    <xdr:sp macro="" textlink="">
      <xdr:nvSpPr>
        <xdr:cNvPr id="198" name="楕円 197">
          <a:extLst>
            <a:ext uri="{FF2B5EF4-FFF2-40B4-BE49-F238E27FC236}">
              <a16:creationId xmlns:a16="http://schemas.microsoft.com/office/drawing/2014/main" id="{85987802-77FA-4EFC-AAB5-DE4872C49F00}"/>
            </a:ext>
          </a:extLst>
        </xdr:cNvPr>
        <xdr:cNvSpPr/>
      </xdr:nvSpPr>
      <xdr:spPr>
        <a:xfrm>
          <a:off x="28575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35560</xdr:rowOff>
    </xdr:from>
    <xdr:ext cx="467360" cy="259080"/>
    <xdr:sp macro="" textlink="">
      <xdr:nvSpPr>
        <xdr:cNvPr id="199" name="テキスト ボックス 198">
          <a:extLst>
            <a:ext uri="{FF2B5EF4-FFF2-40B4-BE49-F238E27FC236}">
              <a16:creationId xmlns:a16="http://schemas.microsoft.com/office/drawing/2014/main" id="{6DCD3E7F-D7AD-4607-BA50-EB59FACDAEF5}"/>
            </a:ext>
          </a:extLst>
        </xdr:cNvPr>
        <xdr:cNvSpPr txBox="1"/>
      </xdr:nvSpPr>
      <xdr:spPr>
        <a:xfrm>
          <a:off x="2673350" y="134086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125095</xdr:rowOff>
    </xdr:from>
    <xdr:to>
      <xdr:col>10</xdr:col>
      <xdr:colOff>165100</xdr:colOff>
      <xdr:row>78</xdr:row>
      <xdr:rowOff>55245</xdr:rowOff>
    </xdr:to>
    <xdr:sp macro="" textlink="">
      <xdr:nvSpPr>
        <xdr:cNvPr id="200" name="楕円 199">
          <a:extLst>
            <a:ext uri="{FF2B5EF4-FFF2-40B4-BE49-F238E27FC236}">
              <a16:creationId xmlns:a16="http://schemas.microsoft.com/office/drawing/2014/main" id="{C141F922-488A-4F0D-AB2A-DD735DD0E179}"/>
            </a:ext>
          </a:extLst>
        </xdr:cNvPr>
        <xdr:cNvSpPr/>
      </xdr:nvSpPr>
      <xdr:spPr>
        <a:xfrm>
          <a:off x="1968500" y="1332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46355</xdr:rowOff>
    </xdr:from>
    <xdr:ext cx="467360" cy="259080"/>
    <xdr:sp macro="" textlink="">
      <xdr:nvSpPr>
        <xdr:cNvPr id="201" name="テキスト ボックス 200">
          <a:extLst>
            <a:ext uri="{FF2B5EF4-FFF2-40B4-BE49-F238E27FC236}">
              <a16:creationId xmlns:a16="http://schemas.microsoft.com/office/drawing/2014/main" id="{836E411C-F0FD-4093-9C47-591481135AF4}"/>
            </a:ext>
          </a:extLst>
        </xdr:cNvPr>
        <xdr:cNvSpPr txBox="1"/>
      </xdr:nvSpPr>
      <xdr:spPr>
        <a:xfrm>
          <a:off x="1784350" y="134194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134620</xdr:rowOff>
    </xdr:from>
    <xdr:to>
      <xdr:col>6</xdr:col>
      <xdr:colOff>38100</xdr:colOff>
      <xdr:row>78</xdr:row>
      <xdr:rowOff>64770</xdr:rowOff>
    </xdr:to>
    <xdr:sp macro="" textlink="">
      <xdr:nvSpPr>
        <xdr:cNvPr id="202" name="楕円 201">
          <a:extLst>
            <a:ext uri="{FF2B5EF4-FFF2-40B4-BE49-F238E27FC236}">
              <a16:creationId xmlns:a16="http://schemas.microsoft.com/office/drawing/2014/main" id="{16F8570A-2E50-43B8-A1DC-F07A01FEED2C}"/>
            </a:ext>
          </a:extLst>
        </xdr:cNvPr>
        <xdr:cNvSpPr/>
      </xdr:nvSpPr>
      <xdr:spPr>
        <a:xfrm>
          <a:off x="1079500" y="1333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55880</xdr:rowOff>
    </xdr:from>
    <xdr:ext cx="467360" cy="259080"/>
    <xdr:sp macro="" textlink="">
      <xdr:nvSpPr>
        <xdr:cNvPr id="203" name="テキスト ボックス 202">
          <a:extLst>
            <a:ext uri="{FF2B5EF4-FFF2-40B4-BE49-F238E27FC236}">
              <a16:creationId xmlns:a16="http://schemas.microsoft.com/office/drawing/2014/main" id="{1036C628-FD89-47CC-8618-7E77DE33DF03}"/>
            </a:ext>
          </a:extLst>
        </xdr:cNvPr>
        <xdr:cNvSpPr txBox="1"/>
      </xdr:nvSpPr>
      <xdr:spPr>
        <a:xfrm>
          <a:off x="895350" y="134289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8522791D-8A49-412A-966B-47A46D38435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3D7D5704-BFBE-4C60-9308-17AD265F2E4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D70E77F9-3EB4-4A63-AFBC-C1B2AFC68028}"/>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8B913078-97B6-4FE7-A413-6F6FCE8A2A23}"/>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DFB21CBF-0F7D-403E-8AED-C3C0290D956D}"/>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3C3BE72A-2330-43EF-ADD0-A0EFB078EE4E}"/>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AED05F75-F909-4C68-823A-C18F80C1076D}"/>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160,876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94EB14CD-B715-4588-910D-2919BC2EFC31}"/>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345" cy="222885"/>
    <xdr:sp macro="" textlink="">
      <xdr:nvSpPr>
        <xdr:cNvPr id="212" name="テキスト ボックス 211">
          <a:extLst>
            <a:ext uri="{FF2B5EF4-FFF2-40B4-BE49-F238E27FC236}">
              <a16:creationId xmlns:a16="http://schemas.microsoft.com/office/drawing/2014/main" id="{3FEB7442-6140-406C-AF61-8ADA762BBA56}"/>
            </a:ext>
          </a:extLst>
        </xdr:cNvPr>
        <xdr:cNvSpPr txBox="1"/>
      </xdr:nvSpPr>
      <xdr:spPr>
        <a:xfrm>
          <a:off x="723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18A05761-01DC-4AED-BB60-3C30494A9443}"/>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6380" cy="256540"/>
    <xdr:sp macro="" textlink="">
      <xdr:nvSpPr>
        <xdr:cNvPr id="214" name="テキスト ボックス 213">
          <a:extLst>
            <a:ext uri="{FF2B5EF4-FFF2-40B4-BE49-F238E27FC236}">
              <a16:creationId xmlns:a16="http://schemas.microsoft.com/office/drawing/2014/main" id="{5A8294D4-CDA1-4BD6-BBA4-55096BF7E3DA}"/>
            </a:ext>
          </a:extLst>
        </xdr:cNvPr>
        <xdr:cNvSpPr txBox="1"/>
      </xdr:nvSpPr>
      <xdr:spPr>
        <a:xfrm>
          <a:off x="513080" y="17256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454B9465-E6D2-40CA-898C-48AADFFA34C5}"/>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6" name="テキスト ボックス 215">
          <a:extLst>
            <a:ext uri="{FF2B5EF4-FFF2-40B4-BE49-F238E27FC236}">
              <a16:creationId xmlns:a16="http://schemas.microsoft.com/office/drawing/2014/main" id="{D5EB723F-4D22-453B-A62C-801C19B9FB8F}"/>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109B3A3-D0CB-46FE-9FB1-363B43BCB693}"/>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8" name="テキスト ボックス 217">
          <a:extLst>
            <a:ext uri="{FF2B5EF4-FFF2-40B4-BE49-F238E27FC236}">
              <a16:creationId xmlns:a16="http://schemas.microsoft.com/office/drawing/2014/main" id="{725100E7-AD78-40FC-8E05-3A1EE0529529}"/>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97D93EE1-A81B-4FE1-818E-F535F1BC5CCB}"/>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6540"/>
    <xdr:sp macro="" textlink="">
      <xdr:nvSpPr>
        <xdr:cNvPr id="220" name="テキスト ボックス 219">
          <a:extLst>
            <a:ext uri="{FF2B5EF4-FFF2-40B4-BE49-F238E27FC236}">
              <a16:creationId xmlns:a16="http://schemas.microsoft.com/office/drawing/2014/main" id="{54D21FB4-C53B-4AA0-8498-B90C422D47D6}"/>
            </a:ext>
          </a:extLst>
        </xdr:cNvPr>
        <xdr:cNvSpPr txBox="1"/>
      </xdr:nvSpPr>
      <xdr:spPr>
        <a:xfrm>
          <a:off x="230505" y="1611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D3E06584-6D4E-41BF-92F5-61E945A47E8B}"/>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3090" cy="259080"/>
    <xdr:sp macro="" textlink="">
      <xdr:nvSpPr>
        <xdr:cNvPr id="222" name="テキスト ボックス 221">
          <a:extLst>
            <a:ext uri="{FF2B5EF4-FFF2-40B4-BE49-F238E27FC236}">
              <a16:creationId xmlns:a16="http://schemas.microsoft.com/office/drawing/2014/main" id="{B0AA739E-3A37-4DF3-A422-B7CCE7F12A36}"/>
            </a:ext>
          </a:extLst>
        </xdr:cNvPr>
        <xdr:cNvSpPr txBox="1"/>
      </xdr:nvSpPr>
      <xdr:spPr>
        <a:xfrm>
          <a:off x="16637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912B3378-D47F-4975-9A4F-E157E27F525F}"/>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3090" cy="259080"/>
    <xdr:sp macro="" textlink="">
      <xdr:nvSpPr>
        <xdr:cNvPr id="224" name="テキスト ボックス 223">
          <a:extLst>
            <a:ext uri="{FF2B5EF4-FFF2-40B4-BE49-F238E27FC236}">
              <a16:creationId xmlns:a16="http://schemas.microsoft.com/office/drawing/2014/main" id="{BBD4EB99-FA87-497A-B22E-27BFD8D772A5}"/>
            </a:ext>
          </a:extLst>
        </xdr:cNvPr>
        <xdr:cNvSpPr txBox="1"/>
      </xdr:nvSpPr>
      <xdr:spPr>
        <a:xfrm>
          <a:off x="16637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E04CCA63-5895-40CC-A65B-D7836D37FB6D}"/>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3090" cy="256540"/>
    <xdr:sp macro="" textlink="">
      <xdr:nvSpPr>
        <xdr:cNvPr id="226" name="テキスト ボックス 225">
          <a:extLst>
            <a:ext uri="{FF2B5EF4-FFF2-40B4-BE49-F238E27FC236}">
              <a16:creationId xmlns:a16="http://schemas.microsoft.com/office/drawing/2014/main" id="{83C5711C-D898-44B4-B0CB-F6210DC63314}"/>
            </a:ext>
          </a:extLst>
        </xdr:cNvPr>
        <xdr:cNvSpPr txBox="1"/>
      </xdr:nvSpPr>
      <xdr:spPr>
        <a:xfrm>
          <a:off x="166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740750E8-53DF-4F52-AEFA-E202654E1375}"/>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7620</xdr:rowOff>
    </xdr:from>
    <xdr:to>
      <xdr:col>24</xdr:col>
      <xdr:colOff>62865</xdr:colOff>
      <xdr:row>97</xdr:row>
      <xdr:rowOff>153035</xdr:rowOff>
    </xdr:to>
    <xdr:cxnSp macro="">
      <xdr:nvCxnSpPr>
        <xdr:cNvPr id="228" name="直線コネクタ 227">
          <a:extLst>
            <a:ext uri="{FF2B5EF4-FFF2-40B4-BE49-F238E27FC236}">
              <a16:creationId xmlns:a16="http://schemas.microsoft.com/office/drawing/2014/main" id="{13D616D0-65A2-4DA8-85AF-433A25895F76}"/>
            </a:ext>
          </a:extLst>
        </xdr:cNvPr>
        <xdr:cNvCxnSpPr/>
      </xdr:nvCxnSpPr>
      <xdr:spPr>
        <a:xfrm flipV="1">
          <a:off x="4633595" y="15438120"/>
          <a:ext cx="1270" cy="1345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156845</xdr:rowOff>
    </xdr:from>
    <xdr:ext cx="534670" cy="256540"/>
    <xdr:sp macro="" textlink="">
      <xdr:nvSpPr>
        <xdr:cNvPr id="229" name="扶助費最小値テキスト">
          <a:extLst>
            <a:ext uri="{FF2B5EF4-FFF2-40B4-BE49-F238E27FC236}">
              <a16:creationId xmlns:a16="http://schemas.microsoft.com/office/drawing/2014/main" id="{5A5E35F8-7B39-40EB-9635-5A7845335E66}"/>
            </a:ext>
          </a:extLst>
        </xdr:cNvPr>
        <xdr:cNvSpPr txBox="1"/>
      </xdr:nvSpPr>
      <xdr:spPr>
        <a:xfrm>
          <a:off x="4686300" y="1678749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48,428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153035</xdr:rowOff>
    </xdr:from>
    <xdr:to>
      <xdr:col>24</xdr:col>
      <xdr:colOff>152400</xdr:colOff>
      <xdr:row>97</xdr:row>
      <xdr:rowOff>153035</xdr:rowOff>
    </xdr:to>
    <xdr:cxnSp macro="">
      <xdr:nvCxnSpPr>
        <xdr:cNvPr id="230" name="直線コネクタ 229">
          <a:extLst>
            <a:ext uri="{FF2B5EF4-FFF2-40B4-BE49-F238E27FC236}">
              <a16:creationId xmlns:a16="http://schemas.microsoft.com/office/drawing/2014/main" id="{DFF4DCA7-1905-45B4-97B4-F6F7B4B8521E}"/>
            </a:ext>
          </a:extLst>
        </xdr:cNvPr>
        <xdr:cNvCxnSpPr/>
      </xdr:nvCxnSpPr>
      <xdr:spPr>
        <a:xfrm>
          <a:off x="4546600" y="16783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125730</xdr:rowOff>
    </xdr:from>
    <xdr:ext cx="598805" cy="259080"/>
    <xdr:sp macro="" textlink="">
      <xdr:nvSpPr>
        <xdr:cNvPr id="231" name="扶助費最大値テキスト">
          <a:extLst>
            <a:ext uri="{FF2B5EF4-FFF2-40B4-BE49-F238E27FC236}">
              <a16:creationId xmlns:a16="http://schemas.microsoft.com/office/drawing/2014/main" id="{DD9FCB6A-F4AF-4B96-B0E9-F2E2F0659285}"/>
            </a:ext>
          </a:extLst>
        </xdr:cNvPr>
        <xdr:cNvSpPr txBox="1"/>
      </xdr:nvSpPr>
      <xdr:spPr>
        <a:xfrm>
          <a:off x="4686300" y="15213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154,391</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7620</xdr:rowOff>
    </xdr:from>
    <xdr:to>
      <xdr:col>24</xdr:col>
      <xdr:colOff>152400</xdr:colOff>
      <xdr:row>90</xdr:row>
      <xdr:rowOff>7620</xdr:rowOff>
    </xdr:to>
    <xdr:cxnSp macro="">
      <xdr:nvCxnSpPr>
        <xdr:cNvPr id="232" name="直線コネクタ 231">
          <a:extLst>
            <a:ext uri="{FF2B5EF4-FFF2-40B4-BE49-F238E27FC236}">
              <a16:creationId xmlns:a16="http://schemas.microsoft.com/office/drawing/2014/main" id="{36673C0C-8C25-40A4-B303-321AAACFCAAF}"/>
            </a:ext>
          </a:extLst>
        </xdr:cNvPr>
        <xdr:cNvCxnSpPr/>
      </xdr:nvCxnSpPr>
      <xdr:spPr>
        <a:xfrm>
          <a:off x="4546600" y="1543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52705</xdr:rowOff>
    </xdr:from>
    <xdr:to>
      <xdr:col>24</xdr:col>
      <xdr:colOff>63500</xdr:colOff>
      <xdr:row>96</xdr:row>
      <xdr:rowOff>25400</xdr:rowOff>
    </xdr:to>
    <xdr:cxnSp macro="">
      <xdr:nvCxnSpPr>
        <xdr:cNvPr id="233" name="直線コネクタ 232">
          <a:extLst>
            <a:ext uri="{FF2B5EF4-FFF2-40B4-BE49-F238E27FC236}">
              <a16:creationId xmlns:a16="http://schemas.microsoft.com/office/drawing/2014/main" id="{3A270B51-9982-44C7-9CD7-FEA201F03A9E}"/>
            </a:ext>
          </a:extLst>
        </xdr:cNvPr>
        <xdr:cNvCxnSpPr/>
      </xdr:nvCxnSpPr>
      <xdr:spPr>
        <a:xfrm flipV="1">
          <a:off x="3797300" y="16340455"/>
          <a:ext cx="8382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97790</xdr:rowOff>
    </xdr:from>
    <xdr:ext cx="534670" cy="256540"/>
    <xdr:sp macro="" textlink="">
      <xdr:nvSpPr>
        <xdr:cNvPr id="234" name="扶助費平均値テキスト">
          <a:extLst>
            <a:ext uri="{FF2B5EF4-FFF2-40B4-BE49-F238E27FC236}">
              <a16:creationId xmlns:a16="http://schemas.microsoft.com/office/drawing/2014/main" id="{CBB2F9E0-506B-4842-8276-C9BF33C73458}"/>
            </a:ext>
          </a:extLst>
        </xdr:cNvPr>
        <xdr:cNvSpPr txBox="1"/>
      </xdr:nvSpPr>
      <xdr:spPr>
        <a:xfrm>
          <a:off x="4686300" y="1604264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91,082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74930</xdr:rowOff>
    </xdr:from>
    <xdr:to>
      <xdr:col>24</xdr:col>
      <xdr:colOff>114300</xdr:colOff>
      <xdr:row>95</xdr:row>
      <xdr:rowOff>5080</xdr:rowOff>
    </xdr:to>
    <xdr:sp macro="" textlink="">
      <xdr:nvSpPr>
        <xdr:cNvPr id="235" name="フローチャート: 判断 234">
          <a:extLst>
            <a:ext uri="{FF2B5EF4-FFF2-40B4-BE49-F238E27FC236}">
              <a16:creationId xmlns:a16="http://schemas.microsoft.com/office/drawing/2014/main" id="{7C67FBAD-CCDA-4807-9068-E058EF63F133}"/>
            </a:ext>
          </a:extLst>
        </xdr:cNvPr>
        <xdr:cNvSpPr/>
      </xdr:nvSpPr>
      <xdr:spPr>
        <a:xfrm>
          <a:off x="4584700" y="1619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25400</xdr:rowOff>
    </xdr:from>
    <xdr:to>
      <xdr:col>19</xdr:col>
      <xdr:colOff>177800</xdr:colOff>
      <xdr:row>96</xdr:row>
      <xdr:rowOff>112395</xdr:rowOff>
    </xdr:to>
    <xdr:cxnSp macro="">
      <xdr:nvCxnSpPr>
        <xdr:cNvPr id="236" name="直線コネクタ 235">
          <a:extLst>
            <a:ext uri="{FF2B5EF4-FFF2-40B4-BE49-F238E27FC236}">
              <a16:creationId xmlns:a16="http://schemas.microsoft.com/office/drawing/2014/main" id="{CDA29419-774F-4184-8841-81D138D24790}"/>
            </a:ext>
          </a:extLst>
        </xdr:cNvPr>
        <xdr:cNvCxnSpPr/>
      </xdr:nvCxnSpPr>
      <xdr:spPr>
        <a:xfrm flipV="1">
          <a:off x="2908300" y="1648460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147320</xdr:rowOff>
    </xdr:from>
    <xdr:to>
      <xdr:col>20</xdr:col>
      <xdr:colOff>38100</xdr:colOff>
      <xdr:row>95</xdr:row>
      <xdr:rowOff>77470</xdr:rowOff>
    </xdr:to>
    <xdr:sp macro="" textlink="">
      <xdr:nvSpPr>
        <xdr:cNvPr id="237" name="フローチャート: 判断 236">
          <a:extLst>
            <a:ext uri="{FF2B5EF4-FFF2-40B4-BE49-F238E27FC236}">
              <a16:creationId xmlns:a16="http://schemas.microsoft.com/office/drawing/2014/main" id="{1B983385-742C-4F7B-98B0-736367EC9410}"/>
            </a:ext>
          </a:extLst>
        </xdr:cNvPr>
        <xdr:cNvSpPr/>
      </xdr:nvSpPr>
      <xdr:spPr>
        <a:xfrm>
          <a:off x="3746500" y="1626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93980</xdr:rowOff>
    </xdr:from>
    <xdr:ext cx="532130" cy="259080"/>
    <xdr:sp macro="" textlink="">
      <xdr:nvSpPr>
        <xdr:cNvPr id="238" name="テキスト ボックス 237">
          <a:extLst>
            <a:ext uri="{FF2B5EF4-FFF2-40B4-BE49-F238E27FC236}">
              <a16:creationId xmlns:a16="http://schemas.microsoft.com/office/drawing/2014/main" id="{054C99F6-8E84-4D52-822B-3DC44E610938}"/>
            </a:ext>
          </a:extLst>
        </xdr:cNvPr>
        <xdr:cNvSpPr txBox="1"/>
      </xdr:nvSpPr>
      <xdr:spPr>
        <a:xfrm>
          <a:off x="3529965" y="160388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85,385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93345</xdr:rowOff>
    </xdr:from>
    <xdr:to>
      <xdr:col>15</xdr:col>
      <xdr:colOff>50800</xdr:colOff>
      <xdr:row>96</xdr:row>
      <xdr:rowOff>112395</xdr:rowOff>
    </xdr:to>
    <xdr:cxnSp macro="">
      <xdr:nvCxnSpPr>
        <xdr:cNvPr id="239" name="直線コネクタ 238">
          <a:extLst>
            <a:ext uri="{FF2B5EF4-FFF2-40B4-BE49-F238E27FC236}">
              <a16:creationId xmlns:a16="http://schemas.microsoft.com/office/drawing/2014/main" id="{8ABAE0DC-B012-43AB-98B9-E50DC9608523}"/>
            </a:ext>
          </a:extLst>
        </xdr:cNvPr>
        <xdr:cNvCxnSpPr/>
      </xdr:nvCxnSpPr>
      <xdr:spPr>
        <a:xfrm>
          <a:off x="2019300" y="16381095"/>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71755</xdr:rowOff>
    </xdr:from>
    <xdr:to>
      <xdr:col>15</xdr:col>
      <xdr:colOff>101600</xdr:colOff>
      <xdr:row>96</xdr:row>
      <xdr:rowOff>1905</xdr:rowOff>
    </xdr:to>
    <xdr:sp macro="" textlink="">
      <xdr:nvSpPr>
        <xdr:cNvPr id="240" name="フローチャート: 判断 239">
          <a:extLst>
            <a:ext uri="{FF2B5EF4-FFF2-40B4-BE49-F238E27FC236}">
              <a16:creationId xmlns:a16="http://schemas.microsoft.com/office/drawing/2014/main" id="{51076CF8-1AD5-4CA4-B27D-33E27D712819}"/>
            </a:ext>
          </a:extLst>
        </xdr:cNvPr>
        <xdr:cNvSpPr/>
      </xdr:nvSpPr>
      <xdr:spPr>
        <a:xfrm>
          <a:off x="2857500" y="1635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18415</xdr:rowOff>
    </xdr:from>
    <xdr:ext cx="532130" cy="256540"/>
    <xdr:sp macro="" textlink="">
      <xdr:nvSpPr>
        <xdr:cNvPr id="241" name="テキスト ボックス 240">
          <a:extLst>
            <a:ext uri="{FF2B5EF4-FFF2-40B4-BE49-F238E27FC236}">
              <a16:creationId xmlns:a16="http://schemas.microsoft.com/office/drawing/2014/main" id="{028C742C-D264-46CA-B7E8-EBE3A6E35C3D}"/>
            </a:ext>
          </a:extLst>
        </xdr:cNvPr>
        <xdr:cNvSpPr txBox="1"/>
      </xdr:nvSpPr>
      <xdr:spPr>
        <a:xfrm>
          <a:off x="2640965" y="1613471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93345</xdr:rowOff>
    </xdr:from>
    <xdr:to>
      <xdr:col>10</xdr:col>
      <xdr:colOff>114300</xdr:colOff>
      <xdr:row>97</xdr:row>
      <xdr:rowOff>96520</xdr:rowOff>
    </xdr:to>
    <xdr:cxnSp macro="">
      <xdr:nvCxnSpPr>
        <xdr:cNvPr id="242" name="直線コネクタ 241">
          <a:extLst>
            <a:ext uri="{FF2B5EF4-FFF2-40B4-BE49-F238E27FC236}">
              <a16:creationId xmlns:a16="http://schemas.microsoft.com/office/drawing/2014/main" id="{4B76661B-7506-48FB-9115-160FA7B85234}"/>
            </a:ext>
          </a:extLst>
        </xdr:cNvPr>
        <xdr:cNvCxnSpPr/>
      </xdr:nvCxnSpPr>
      <xdr:spPr>
        <a:xfrm flipV="1">
          <a:off x="1130300" y="16381095"/>
          <a:ext cx="889000" cy="346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97790</xdr:rowOff>
    </xdr:from>
    <xdr:to>
      <xdr:col>10</xdr:col>
      <xdr:colOff>165100</xdr:colOff>
      <xdr:row>95</xdr:row>
      <xdr:rowOff>27940</xdr:rowOff>
    </xdr:to>
    <xdr:sp macro="" textlink="">
      <xdr:nvSpPr>
        <xdr:cNvPr id="243" name="フローチャート: 判断 242">
          <a:extLst>
            <a:ext uri="{FF2B5EF4-FFF2-40B4-BE49-F238E27FC236}">
              <a16:creationId xmlns:a16="http://schemas.microsoft.com/office/drawing/2014/main" id="{536E47F5-5650-43C7-8877-83BF91999E1B}"/>
            </a:ext>
          </a:extLst>
        </xdr:cNvPr>
        <xdr:cNvSpPr/>
      </xdr:nvSpPr>
      <xdr:spPr>
        <a:xfrm>
          <a:off x="1968500" y="1621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44450</xdr:rowOff>
    </xdr:from>
    <xdr:ext cx="532130" cy="259080"/>
    <xdr:sp macro="" textlink="">
      <xdr:nvSpPr>
        <xdr:cNvPr id="244" name="テキスト ボックス 243">
          <a:extLst>
            <a:ext uri="{FF2B5EF4-FFF2-40B4-BE49-F238E27FC236}">
              <a16:creationId xmlns:a16="http://schemas.microsoft.com/office/drawing/2014/main" id="{D6541C51-C6A8-4DD1-8C88-5AA5599B3611}"/>
            </a:ext>
          </a:extLst>
        </xdr:cNvPr>
        <xdr:cNvSpPr txBox="1"/>
      </xdr:nvSpPr>
      <xdr:spPr>
        <a:xfrm>
          <a:off x="1751965" y="159893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DA98306A-3450-4E1D-8A13-4ACD6AF3C689}"/>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46355</xdr:rowOff>
    </xdr:from>
    <xdr:ext cx="532130" cy="259080"/>
    <xdr:sp macro="" textlink="">
      <xdr:nvSpPr>
        <xdr:cNvPr id="246" name="テキスト ボックス 245">
          <a:extLst>
            <a:ext uri="{FF2B5EF4-FFF2-40B4-BE49-F238E27FC236}">
              <a16:creationId xmlns:a16="http://schemas.microsoft.com/office/drawing/2014/main" id="{76E8F30A-A8DD-4E14-BEEA-328F2785D3E2}"/>
            </a:ext>
          </a:extLst>
        </xdr:cNvPr>
        <xdr:cNvSpPr txBox="1"/>
      </xdr:nvSpPr>
      <xdr:spPr>
        <a:xfrm>
          <a:off x="862965" y="163341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55802043-51C6-45DE-BC9C-509B07B62A45}"/>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7AB51E32-E5F5-4415-8686-2A0319D4C5DA}"/>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736364B1-724F-41F7-AE11-5F07C9DD5506}"/>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DE958563-06FA-4EFF-A3B5-A966CACC3BF6}"/>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CFF7471A-F7BB-4160-9EBB-A9B4D23C931E}"/>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1905</xdr:rowOff>
    </xdr:from>
    <xdr:to>
      <xdr:col>24</xdr:col>
      <xdr:colOff>114300</xdr:colOff>
      <xdr:row>95</xdr:row>
      <xdr:rowOff>103505</xdr:rowOff>
    </xdr:to>
    <xdr:sp macro="" textlink="">
      <xdr:nvSpPr>
        <xdr:cNvPr id="252" name="楕円 251">
          <a:extLst>
            <a:ext uri="{FF2B5EF4-FFF2-40B4-BE49-F238E27FC236}">
              <a16:creationId xmlns:a16="http://schemas.microsoft.com/office/drawing/2014/main" id="{A4A8F08A-9C8F-453F-9A26-5087AB5337D1}"/>
            </a:ext>
          </a:extLst>
        </xdr:cNvPr>
        <xdr:cNvSpPr/>
      </xdr:nvSpPr>
      <xdr:spPr>
        <a:xfrm>
          <a:off x="4584700" y="1628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151765</xdr:rowOff>
    </xdr:from>
    <xdr:ext cx="534670" cy="259080"/>
    <xdr:sp macro="" textlink="">
      <xdr:nvSpPr>
        <xdr:cNvPr id="253" name="扶助費該当値テキスト">
          <a:extLst>
            <a:ext uri="{FF2B5EF4-FFF2-40B4-BE49-F238E27FC236}">
              <a16:creationId xmlns:a16="http://schemas.microsoft.com/office/drawing/2014/main" id="{084F47F5-374C-49BD-AF6C-BC4725F79A18}"/>
            </a:ext>
          </a:extLst>
        </xdr:cNvPr>
        <xdr:cNvSpPr txBox="1"/>
      </xdr:nvSpPr>
      <xdr:spPr>
        <a:xfrm>
          <a:off x="4686300" y="162680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83,328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146050</xdr:rowOff>
    </xdr:from>
    <xdr:to>
      <xdr:col>20</xdr:col>
      <xdr:colOff>38100</xdr:colOff>
      <xdr:row>96</xdr:row>
      <xdr:rowOff>76200</xdr:rowOff>
    </xdr:to>
    <xdr:sp macro="" textlink="">
      <xdr:nvSpPr>
        <xdr:cNvPr id="254" name="楕円 253">
          <a:extLst>
            <a:ext uri="{FF2B5EF4-FFF2-40B4-BE49-F238E27FC236}">
              <a16:creationId xmlns:a16="http://schemas.microsoft.com/office/drawing/2014/main" id="{5CC261D4-9809-4550-9EEA-74D98B4F85D4}"/>
            </a:ext>
          </a:extLst>
        </xdr:cNvPr>
        <xdr:cNvSpPr/>
      </xdr:nvSpPr>
      <xdr:spPr>
        <a:xfrm>
          <a:off x="3746500" y="1643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67310</xdr:rowOff>
    </xdr:from>
    <xdr:ext cx="532130" cy="259080"/>
    <xdr:sp macro="" textlink="">
      <xdr:nvSpPr>
        <xdr:cNvPr id="255" name="テキスト ボックス 254">
          <a:extLst>
            <a:ext uri="{FF2B5EF4-FFF2-40B4-BE49-F238E27FC236}">
              <a16:creationId xmlns:a16="http://schemas.microsoft.com/office/drawing/2014/main" id="{7154D483-3594-4E99-BCE4-2E680F3F6BA8}"/>
            </a:ext>
          </a:extLst>
        </xdr:cNvPr>
        <xdr:cNvSpPr txBox="1"/>
      </xdr:nvSpPr>
      <xdr:spPr>
        <a:xfrm>
          <a:off x="3529965" y="165265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61595</xdr:rowOff>
    </xdr:from>
    <xdr:to>
      <xdr:col>15</xdr:col>
      <xdr:colOff>101600</xdr:colOff>
      <xdr:row>96</xdr:row>
      <xdr:rowOff>163195</xdr:rowOff>
    </xdr:to>
    <xdr:sp macro="" textlink="">
      <xdr:nvSpPr>
        <xdr:cNvPr id="256" name="楕円 255">
          <a:extLst>
            <a:ext uri="{FF2B5EF4-FFF2-40B4-BE49-F238E27FC236}">
              <a16:creationId xmlns:a16="http://schemas.microsoft.com/office/drawing/2014/main" id="{7B1CA423-0DFF-449C-BA4C-D317CEB7FB21}"/>
            </a:ext>
          </a:extLst>
        </xdr:cNvPr>
        <xdr:cNvSpPr/>
      </xdr:nvSpPr>
      <xdr:spPr>
        <a:xfrm>
          <a:off x="2857500" y="165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154940</xdr:rowOff>
    </xdr:from>
    <xdr:ext cx="532130" cy="256540"/>
    <xdr:sp macro="" textlink="">
      <xdr:nvSpPr>
        <xdr:cNvPr id="257" name="テキスト ボックス 256">
          <a:extLst>
            <a:ext uri="{FF2B5EF4-FFF2-40B4-BE49-F238E27FC236}">
              <a16:creationId xmlns:a16="http://schemas.microsoft.com/office/drawing/2014/main" id="{1B22EA56-FC30-471F-A287-1CB5740BDBC9}"/>
            </a:ext>
          </a:extLst>
        </xdr:cNvPr>
        <xdr:cNvSpPr txBox="1"/>
      </xdr:nvSpPr>
      <xdr:spPr>
        <a:xfrm>
          <a:off x="2640965" y="166141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65,155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42545</xdr:rowOff>
    </xdr:from>
    <xdr:to>
      <xdr:col>10</xdr:col>
      <xdr:colOff>165100</xdr:colOff>
      <xdr:row>95</xdr:row>
      <xdr:rowOff>144145</xdr:rowOff>
    </xdr:to>
    <xdr:sp macro="" textlink="">
      <xdr:nvSpPr>
        <xdr:cNvPr id="258" name="楕円 257">
          <a:extLst>
            <a:ext uri="{FF2B5EF4-FFF2-40B4-BE49-F238E27FC236}">
              <a16:creationId xmlns:a16="http://schemas.microsoft.com/office/drawing/2014/main" id="{67EADE8D-024C-4886-9CD2-D2DAA80BFE06}"/>
            </a:ext>
          </a:extLst>
        </xdr:cNvPr>
        <xdr:cNvSpPr/>
      </xdr:nvSpPr>
      <xdr:spPr>
        <a:xfrm>
          <a:off x="1968500" y="1633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135255</xdr:rowOff>
    </xdr:from>
    <xdr:ext cx="532130" cy="256540"/>
    <xdr:sp macro="" textlink="">
      <xdr:nvSpPr>
        <xdr:cNvPr id="259" name="テキスト ボックス 258">
          <a:extLst>
            <a:ext uri="{FF2B5EF4-FFF2-40B4-BE49-F238E27FC236}">
              <a16:creationId xmlns:a16="http://schemas.microsoft.com/office/drawing/2014/main" id="{882523AE-A0D1-412C-B4B2-5100C4FE3DC8}"/>
            </a:ext>
          </a:extLst>
        </xdr:cNvPr>
        <xdr:cNvSpPr txBox="1"/>
      </xdr:nvSpPr>
      <xdr:spPr>
        <a:xfrm>
          <a:off x="1751965" y="164230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80,127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45720</xdr:rowOff>
    </xdr:from>
    <xdr:to>
      <xdr:col>6</xdr:col>
      <xdr:colOff>38100</xdr:colOff>
      <xdr:row>97</xdr:row>
      <xdr:rowOff>147320</xdr:rowOff>
    </xdr:to>
    <xdr:sp macro="" textlink="">
      <xdr:nvSpPr>
        <xdr:cNvPr id="260" name="楕円 259">
          <a:extLst>
            <a:ext uri="{FF2B5EF4-FFF2-40B4-BE49-F238E27FC236}">
              <a16:creationId xmlns:a16="http://schemas.microsoft.com/office/drawing/2014/main" id="{A1A09B95-80BA-4F87-8E0D-10C836E6413E}"/>
            </a:ext>
          </a:extLst>
        </xdr:cNvPr>
        <xdr:cNvSpPr/>
      </xdr:nvSpPr>
      <xdr:spPr>
        <a:xfrm>
          <a:off x="1079500" y="1667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138430</xdr:rowOff>
    </xdr:from>
    <xdr:ext cx="532130" cy="259080"/>
    <xdr:sp macro="" textlink="">
      <xdr:nvSpPr>
        <xdr:cNvPr id="261" name="テキスト ボックス 260">
          <a:extLst>
            <a:ext uri="{FF2B5EF4-FFF2-40B4-BE49-F238E27FC236}">
              <a16:creationId xmlns:a16="http://schemas.microsoft.com/office/drawing/2014/main" id="{E372F28C-BFF8-4CFD-A5B9-6FBE5E01E1D8}"/>
            </a:ext>
          </a:extLst>
        </xdr:cNvPr>
        <xdr:cNvSpPr txBox="1"/>
      </xdr:nvSpPr>
      <xdr:spPr>
        <a:xfrm>
          <a:off x="862965" y="167690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23AC7CA3-0911-48F8-96CE-D23FB8CD9C74}"/>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28AD2893-F16B-4574-AFB0-EB11E766A904}"/>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B2D3D144-8072-45F6-BFF0-41E6E55F0889}"/>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DB308AB4-BB26-4355-BB17-2D33AD5AA499}"/>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D63C3666-84FF-4E30-9562-B94463F5891D}"/>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246013D6-695C-4222-B8E3-0228E2FEDF72}"/>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8375BEF6-BF3A-4E9D-AD10-E9531ADCDD0A}"/>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7293B217-AFA4-4498-A7F4-C48E2F2F0274}"/>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345" cy="222885"/>
    <xdr:sp macro="" textlink="">
      <xdr:nvSpPr>
        <xdr:cNvPr id="270" name="テキスト ボックス 269">
          <a:extLst>
            <a:ext uri="{FF2B5EF4-FFF2-40B4-BE49-F238E27FC236}">
              <a16:creationId xmlns:a16="http://schemas.microsoft.com/office/drawing/2014/main" id="{80262F51-36F2-4FC9-9DE8-093FE70D6B53}"/>
            </a:ext>
          </a:extLst>
        </xdr:cNvPr>
        <xdr:cNvSpPr txBox="1"/>
      </xdr:nvSpPr>
      <xdr:spPr>
        <a:xfrm>
          <a:off x="6565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3480B7F6-D9BC-481E-9091-988756FAEC3B}"/>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54275E2C-313A-4FBD-8C51-DE0BF0FB181C}"/>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6380" cy="256540"/>
    <xdr:sp macro="" textlink="">
      <xdr:nvSpPr>
        <xdr:cNvPr id="273" name="テキスト ボックス 272">
          <a:extLst>
            <a:ext uri="{FF2B5EF4-FFF2-40B4-BE49-F238E27FC236}">
              <a16:creationId xmlns:a16="http://schemas.microsoft.com/office/drawing/2014/main" id="{9B7E4579-0763-4B92-B873-5C03C8DB42FD}"/>
            </a:ext>
          </a:extLst>
        </xdr:cNvPr>
        <xdr:cNvSpPr txBox="1"/>
      </xdr:nvSpPr>
      <xdr:spPr>
        <a:xfrm>
          <a:off x="6355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2A5A5451-4A71-444E-9208-76DC83B63308}"/>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35</xdr:row>
      <xdr:rowOff>54610</xdr:rowOff>
    </xdr:from>
    <xdr:ext cx="593090" cy="256540"/>
    <xdr:sp macro="" textlink="">
      <xdr:nvSpPr>
        <xdr:cNvPr id="275" name="テキスト ボックス 274">
          <a:extLst>
            <a:ext uri="{FF2B5EF4-FFF2-40B4-BE49-F238E27FC236}">
              <a16:creationId xmlns:a16="http://schemas.microsoft.com/office/drawing/2014/main" id="{680CEF02-8152-4784-9B48-8A5AA12AE651}"/>
            </a:ext>
          </a:extLst>
        </xdr:cNvPr>
        <xdr:cNvSpPr txBox="1"/>
      </xdr:nvSpPr>
      <xdr:spPr>
        <a:xfrm>
          <a:off x="6008370" y="6055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D0A45C1-0384-4B20-9DEC-E59825ED9B31}"/>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111760</xdr:rowOff>
    </xdr:from>
    <xdr:ext cx="593090" cy="256540"/>
    <xdr:sp macro="" textlink="">
      <xdr:nvSpPr>
        <xdr:cNvPr id="277" name="テキスト ボックス 276">
          <a:extLst>
            <a:ext uri="{FF2B5EF4-FFF2-40B4-BE49-F238E27FC236}">
              <a16:creationId xmlns:a16="http://schemas.microsoft.com/office/drawing/2014/main" id="{B5018A4C-A5E2-4D9D-9664-C5B19389BB2F}"/>
            </a:ext>
          </a:extLst>
        </xdr:cNvPr>
        <xdr:cNvSpPr txBox="1"/>
      </xdr:nvSpPr>
      <xdr:spPr>
        <a:xfrm>
          <a:off x="6008370" y="5598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5E121BE7-2609-4072-9948-058897FCBABD}"/>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168910</xdr:rowOff>
    </xdr:from>
    <xdr:ext cx="593090" cy="256540"/>
    <xdr:sp macro="" textlink="">
      <xdr:nvSpPr>
        <xdr:cNvPr id="279" name="テキスト ボックス 278">
          <a:extLst>
            <a:ext uri="{FF2B5EF4-FFF2-40B4-BE49-F238E27FC236}">
              <a16:creationId xmlns:a16="http://schemas.microsoft.com/office/drawing/2014/main" id="{D57F60FC-4B67-454B-A627-A8E4375437A0}"/>
            </a:ext>
          </a:extLst>
        </xdr:cNvPr>
        <xdr:cNvSpPr txBox="1"/>
      </xdr:nvSpPr>
      <xdr:spPr>
        <a:xfrm>
          <a:off x="6008370" y="5140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DAA9F5E8-2D28-4DC8-A6E2-ED7AFC4C4A37}"/>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3090" cy="256540"/>
    <xdr:sp macro="" textlink="">
      <xdr:nvSpPr>
        <xdr:cNvPr id="281" name="テキスト ボックス 280">
          <a:extLst>
            <a:ext uri="{FF2B5EF4-FFF2-40B4-BE49-F238E27FC236}">
              <a16:creationId xmlns:a16="http://schemas.microsoft.com/office/drawing/2014/main" id="{5262F3CE-352C-4729-8012-E0881B96216F}"/>
            </a:ext>
          </a:extLst>
        </xdr:cNvPr>
        <xdr:cNvSpPr txBox="1"/>
      </xdr:nvSpPr>
      <xdr:spPr>
        <a:xfrm>
          <a:off x="6008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795C853B-8C5E-4AAB-AC09-529D09507255}"/>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45720</xdr:rowOff>
    </xdr:from>
    <xdr:to>
      <xdr:col>54</xdr:col>
      <xdr:colOff>189865</xdr:colOff>
      <xdr:row>37</xdr:row>
      <xdr:rowOff>102870</xdr:rowOff>
    </xdr:to>
    <xdr:cxnSp macro="">
      <xdr:nvCxnSpPr>
        <xdr:cNvPr id="283" name="直線コネクタ 282">
          <a:extLst>
            <a:ext uri="{FF2B5EF4-FFF2-40B4-BE49-F238E27FC236}">
              <a16:creationId xmlns:a16="http://schemas.microsoft.com/office/drawing/2014/main" id="{DE6548AD-CF85-47D4-AC84-DF9E6084B55F}"/>
            </a:ext>
          </a:extLst>
        </xdr:cNvPr>
        <xdr:cNvCxnSpPr/>
      </xdr:nvCxnSpPr>
      <xdr:spPr>
        <a:xfrm flipV="1">
          <a:off x="10475595" y="5360670"/>
          <a:ext cx="1270" cy="1085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106680</xdr:rowOff>
    </xdr:from>
    <xdr:ext cx="534670" cy="259080"/>
    <xdr:sp macro="" textlink="">
      <xdr:nvSpPr>
        <xdr:cNvPr id="284" name="補助費等最小値テキスト">
          <a:extLst>
            <a:ext uri="{FF2B5EF4-FFF2-40B4-BE49-F238E27FC236}">
              <a16:creationId xmlns:a16="http://schemas.microsoft.com/office/drawing/2014/main" id="{FBF5AA4C-A2A5-456C-9B98-6FB42DB53ABD}"/>
            </a:ext>
          </a:extLst>
        </xdr:cNvPr>
        <xdr:cNvSpPr txBox="1"/>
      </xdr:nvSpPr>
      <xdr:spPr>
        <a:xfrm>
          <a:off x="10528300" y="6450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45,565</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102870</xdr:rowOff>
    </xdr:from>
    <xdr:to>
      <xdr:col>55</xdr:col>
      <xdr:colOff>88900</xdr:colOff>
      <xdr:row>37</xdr:row>
      <xdr:rowOff>102870</xdr:rowOff>
    </xdr:to>
    <xdr:cxnSp macro="">
      <xdr:nvCxnSpPr>
        <xdr:cNvPr id="285" name="直線コネクタ 284">
          <a:extLst>
            <a:ext uri="{FF2B5EF4-FFF2-40B4-BE49-F238E27FC236}">
              <a16:creationId xmlns:a16="http://schemas.microsoft.com/office/drawing/2014/main" id="{8B3B8F02-C7A8-4114-8C13-CEFB94882524}"/>
            </a:ext>
          </a:extLst>
        </xdr:cNvPr>
        <xdr:cNvCxnSpPr/>
      </xdr:nvCxnSpPr>
      <xdr:spPr>
        <a:xfrm>
          <a:off x="10388600" y="6446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163830</xdr:rowOff>
    </xdr:from>
    <xdr:ext cx="598805" cy="259080"/>
    <xdr:sp macro="" textlink="">
      <xdr:nvSpPr>
        <xdr:cNvPr id="286" name="補助費等最大値テキスト">
          <a:extLst>
            <a:ext uri="{FF2B5EF4-FFF2-40B4-BE49-F238E27FC236}">
              <a16:creationId xmlns:a16="http://schemas.microsoft.com/office/drawing/2014/main" id="{8E3F92ED-EAB5-43A2-A7AC-F359D1C7B205}"/>
            </a:ext>
          </a:extLst>
        </xdr:cNvPr>
        <xdr:cNvSpPr txBox="1"/>
      </xdr:nvSpPr>
      <xdr:spPr>
        <a:xfrm>
          <a:off x="10528300" y="51358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283,029</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45720</xdr:rowOff>
    </xdr:from>
    <xdr:to>
      <xdr:col>55</xdr:col>
      <xdr:colOff>88900</xdr:colOff>
      <xdr:row>31</xdr:row>
      <xdr:rowOff>45720</xdr:rowOff>
    </xdr:to>
    <xdr:cxnSp macro="">
      <xdr:nvCxnSpPr>
        <xdr:cNvPr id="287" name="直線コネクタ 286">
          <a:extLst>
            <a:ext uri="{FF2B5EF4-FFF2-40B4-BE49-F238E27FC236}">
              <a16:creationId xmlns:a16="http://schemas.microsoft.com/office/drawing/2014/main" id="{C99CA783-5141-4111-80D7-AA852E28B592}"/>
            </a:ext>
          </a:extLst>
        </xdr:cNvPr>
        <xdr:cNvCxnSpPr/>
      </xdr:nvCxnSpPr>
      <xdr:spPr>
        <a:xfrm>
          <a:off x="10388600" y="5360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0</xdr:rowOff>
    </xdr:from>
    <xdr:to>
      <xdr:col>55</xdr:col>
      <xdr:colOff>0</xdr:colOff>
      <xdr:row>37</xdr:row>
      <xdr:rowOff>35560</xdr:rowOff>
    </xdr:to>
    <xdr:cxnSp macro="">
      <xdr:nvCxnSpPr>
        <xdr:cNvPr id="288" name="直線コネクタ 287">
          <a:extLst>
            <a:ext uri="{FF2B5EF4-FFF2-40B4-BE49-F238E27FC236}">
              <a16:creationId xmlns:a16="http://schemas.microsoft.com/office/drawing/2014/main" id="{30D2E9B5-8A86-4319-B218-292E63E541AD}"/>
            </a:ext>
          </a:extLst>
        </xdr:cNvPr>
        <xdr:cNvCxnSpPr/>
      </xdr:nvCxnSpPr>
      <xdr:spPr>
        <a:xfrm flipV="1">
          <a:off x="9639300" y="634365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116205</xdr:rowOff>
    </xdr:from>
    <xdr:ext cx="598805" cy="259080"/>
    <xdr:sp macro="" textlink="">
      <xdr:nvSpPr>
        <xdr:cNvPr id="289" name="補助費等平均値テキスト">
          <a:extLst>
            <a:ext uri="{FF2B5EF4-FFF2-40B4-BE49-F238E27FC236}">
              <a16:creationId xmlns:a16="http://schemas.microsoft.com/office/drawing/2014/main" id="{48B2DD5C-3C9F-474D-A2A0-2DDB76B29CC5}"/>
            </a:ext>
          </a:extLst>
        </xdr:cNvPr>
        <xdr:cNvSpPr txBox="1"/>
      </xdr:nvSpPr>
      <xdr:spPr>
        <a:xfrm>
          <a:off x="10528300" y="59455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111,534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93345</xdr:rowOff>
    </xdr:from>
    <xdr:to>
      <xdr:col>55</xdr:col>
      <xdr:colOff>50800</xdr:colOff>
      <xdr:row>36</xdr:row>
      <xdr:rowOff>23495</xdr:rowOff>
    </xdr:to>
    <xdr:sp macro="" textlink="">
      <xdr:nvSpPr>
        <xdr:cNvPr id="290" name="フローチャート: 判断 289">
          <a:extLst>
            <a:ext uri="{FF2B5EF4-FFF2-40B4-BE49-F238E27FC236}">
              <a16:creationId xmlns:a16="http://schemas.microsoft.com/office/drawing/2014/main" id="{34676EA6-5B37-4070-B544-F54B42CB1340}"/>
            </a:ext>
          </a:extLst>
        </xdr:cNvPr>
        <xdr:cNvSpPr/>
      </xdr:nvSpPr>
      <xdr:spPr>
        <a:xfrm>
          <a:off x="104267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25400</xdr:rowOff>
    </xdr:from>
    <xdr:to>
      <xdr:col>50</xdr:col>
      <xdr:colOff>114300</xdr:colOff>
      <xdr:row>37</xdr:row>
      <xdr:rowOff>35560</xdr:rowOff>
    </xdr:to>
    <xdr:cxnSp macro="">
      <xdr:nvCxnSpPr>
        <xdr:cNvPr id="291" name="直線コネクタ 290">
          <a:extLst>
            <a:ext uri="{FF2B5EF4-FFF2-40B4-BE49-F238E27FC236}">
              <a16:creationId xmlns:a16="http://schemas.microsoft.com/office/drawing/2014/main" id="{ACFF2367-2D12-4ABD-A086-B448A3B2256B}"/>
            </a:ext>
          </a:extLst>
        </xdr:cNvPr>
        <xdr:cNvCxnSpPr/>
      </xdr:nvCxnSpPr>
      <xdr:spPr>
        <a:xfrm>
          <a:off x="8750300" y="636905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147955</xdr:rowOff>
    </xdr:from>
    <xdr:to>
      <xdr:col>50</xdr:col>
      <xdr:colOff>165100</xdr:colOff>
      <xdr:row>36</xdr:row>
      <xdr:rowOff>78105</xdr:rowOff>
    </xdr:to>
    <xdr:sp macro="" textlink="">
      <xdr:nvSpPr>
        <xdr:cNvPr id="292" name="フローチャート: 判断 291">
          <a:extLst>
            <a:ext uri="{FF2B5EF4-FFF2-40B4-BE49-F238E27FC236}">
              <a16:creationId xmlns:a16="http://schemas.microsoft.com/office/drawing/2014/main" id="{37816F34-0E57-4486-B2E3-9E7E59ED831C}"/>
            </a:ext>
          </a:extLst>
        </xdr:cNvPr>
        <xdr:cNvSpPr/>
      </xdr:nvSpPr>
      <xdr:spPr>
        <a:xfrm>
          <a:off x="9588500" y="61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94615</xdr:rowOff>
    </xdr:from>
    <xdr:ext cx="532130" cy="259080"/>
    <xdr:sp macro="" textlink="">
      <xdr:nvSpPr>
        <xdr:cNvPr id="293" name="テキスト ボックス 292">
          <a:extLst>
            <a:ext uri="{FF2B5EF4-FFF2-40B4-BE49-F238E27FC236}">
              <a16:creationId xmlns:a16="http://schemas.microsoft.com/office/drawing/2014/main" id="{DE156D1F-9CB8-489C-B10E-E94EB6A738F6}"/>
            </a:ext>
          </a:extLst>
        </xdr:cNvPr>
        <xdr:cNvSpPr txBox="1"/>
      </xdr:nvSpPr>
      <xdr:spPr>
        <a:xfrm>
          <a:off x="9371965" y="59239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99,649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25400</xdr:rowOff>
    </xdr:from>
    <xdr:to>
      <xdr:col>45</xdr:col>
      <xdr:colOff>177800</xdr:colOff>
      <xdr:row>37</xdr:row>
      <xdr:rowOff>92075</xdr:rowOff>
    </xdr:to>
    <xdr:cxnSp macro="">
      <xdr:nvCxnSpPr>
        <xdr:cNvPr id="294" name="直線コネクタ 293">
          <a:extLst>
            <a:ext uri="{FF2B5EF4-FFF2-40B4-BE49-F238E27FC236}">
              <a16:creationId xmlns:a16="http://schemas.microsoft.com/office/drawing/2014/main" id="{8A894B59-287E-4C80-A06B-B0D96F461265}"/>
            </a:ext>
          </a:extLst>
        </xdr:cNvPr>
        <xdr:cNvCxnSpPr/>
      </xdr:nvCxnSpPr>
      <xdr:spPr>
        <a:xfrm flipV="1">
          <a:off x="7861300" y="636905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154940</xdr:rowOff>
    </xdr:from>
    <xdr:to>
      <xdr:col>46</xdr:col>
      <xdr:colOff>38100</xdr:colOff>
      <xdr:row>36</xdr:row>
      <xdr:rowOff>84455</xdr:rowOff>
    </xdr:to>
    <xdr:sp macro="" textlink="">
      <xdr:nvSpPr>
        <xdr:cNvPr id="295" name="フローチャート: 判断 294">
          <a:extLst>
            <a:ext uri="{FF2B5EF4-FFF2-40B4-BE49-F238E27FC236}">
              <a16:creationId xmlns:a16="http://schemas.microsoft.com/office/drawing/2014/main" id="{CF2B1588-4A08-4E44-B78D-59E33D815C2A}"/>
            </a:ext>
          </a:extLst>
        </xdr:cNvPr>
        <xdr:cNvSpPr/>
      </xdr:nvSpPr>
      <xdr:spPr>
        <a:xfrm>
          <a:off x="8699500" y="6155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100965</xdr:rowOff>
    </xdr:from>
    <xdr:ext cx="532130" cy="256540"/>
    <xdr:sp macro="" textlink="">
      <xdr:nvSpPr>
        <xdr:cNvPr id="296" name="テキスト ボックス 295">
          <a:extLst>
            <a:ext uri="{FF2B5EF4-FFF2-40B4-BE49-F238E27FC236}">
              <a16:creationId xmlns:a16="http://schemas.microsoft.com/office/drawing/2014/main" id="{E6F1CA06-EEE3-45B0-929B-50C7E647BF90}"/>
            </a:ext>
          </a:extLst>
        </xdr:cNvPr>
        <xdr:cNvSpPr txBox="1"/>
      </xdr:nvSpPr>
      <xdr:spPr>
        <a:xfrm>
          <a:off x="8482965" y="593026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21590</xdr:rowOff>
    </xdr:from>
    <xdr:to>
      <xdr:col>41</xdr:col>
      <xdr:colOff>50800</xdr:colOff>
      <xdr:row>37</xdr:row>
      <xdr:rowOff>92075</xdr:rowOff>
    </xdr:to>
    <xdr:cxnSp macro="">
      <xdr:nvCxnSpPr>
        <xdr:cNvPr id="297" name="直線コネクタ 296">
          <a:extLst>
            <a:ext uri="{FF2B5EF4-FFF2-40B4-BE49-F238E27FC236}">
              <a16:creationId xmlns:a16="http://schemas.microsoft.com/office/drawing/2014/main" id="{7D055D5A-DB23-45AD-854B-8502CB1160AD}"/>
            </a:ext>
          </a:extLst>
        </xdr:cNvPr>
        <xdr:cNvCxnSpPr/>
      </xdr:nvCxnSpPr>
      <xdr:spPr>
        <a:xfrm>
          <a:off x="6972300" y="5850890"/>
          <a:ext cx="889000" cy="584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13335</xdr:rowOff>
    </xdr:from>
    <xdr:to>
      <xdr:col>41</xdr:col>
      <xdr:colOff>101600</xdr:colOff>
      <xdr:row>36</xdr:row>
      <xdr:rowOff>114935</xdr:rowOff>
    </xdr:to>
    <xdr:sp macro="" textlink="">
      <xdr:nvSpPr>
        <xdr:cNvPr id="298" name="フローチャート: 判断 297">
          <a:extLst>
            <a:ext uri="{FF2B5EF4-FFF2-40B4-BE49-F238E27FC236}">
              <a16:creationId xmlns:a16="http://schemas.microsoft.com/office/drawing/2014/main" id="{89BB8D6A-253B-4808-82FC-7B3F756EA6A0}"/>
            </a:ext>
          </a:extLst>
        </xdr:cNvPr>
        <xdr:cNvSpPr/>
      </xdr:nvSpPr>
      <xdr:spPr>
        <a:xfrm>
          <a:off x="7810500" y="618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132080</xdr:rowOff>
    </xdr:from>
    <xdr:ext cx="532130" cy="256540"/>
    <xdr:sp macro="" textlink="">
      <xdr:nvSpPr>
        <xdr:cNvPr id="299" name="テキスト ボックス 298">
          <a:extLst>
            <a:ext uri="{FF2B5EF4-FFF2-40B4-BE49-F238E27FC236}">
              <a16:creationId xmlns:a16="http://schemas.microsoft.com/office/drawing/2014/main" id="{FC313EE0-0E19-4E6C-B50B-267CC8AB93B3}"/>
            </a:ext>
          </a:extLst>
        </xdr:cNvPr>
        <xdr:cNvSpPr txBox="1"/>
      </xdr:nvSpPr>
      <xdr:spPr>
        <a:xfrm>
          <a:off x="7593965" y="59613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33</xdr:row>
      <xdr:rowOff>46990</xdr:rowOff>
    </xdr:from>
    <xdr:to>
      <xdr:col>36</xdr:col>
      <xdr:colOff>165100</xdr:colOff>
      <xdr:row>33</xdr:row>
      <xdr:rowOff>148590</xdr:rowOff>
    </xdr:to>
    <xdr:sp macro="" textlink="">
      <xdr:nvSpPr>
        <xdr:cNvPr id="300" name="フローチャート: 判断 299">
          <a:extLst>
            <a:ext uri="{FF2B5EF4-FFF2-40B4-BE49-F238E27FC236}">
              <a16:creationId xmlns:a16="http://schemas.microsoft.com/office/drawing/2014/main" id="{8E89A97B-77F3-4488-95E7-8588E139881F}"/>
            </a:ext>
          </a:extLst>
        </xdr:cNvPr>
        <xdr:cNvSpPr/>
      </xdr:nvSpPr>
      <xdr:spPr>
        <a:xfrm>
          <a:off x="6921500" y="570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165100</xdr:rowOff>
    </xdr:from>
    <xdr:ext cx="596265" cy="259080"/>
    <xdr:sp macro="" textlink="">
      <xdr:nvSpPr>
        <xdr:cNvPr id="301" name="テキスト ボックス 300">
          <a:extLst>
            <a:ext uri="{FF2B5EF4-FFF2-40B4-BE49-F238E27FC236}">
              <a16:creationId xmlns:a16="http://schemas.microsoft.com/office/drawing/2014/main" id="{0E247455-561A-4517-86D1-281E4330C2C3}"/>
            </a:ext>
          </a:extLst>
        </xdr:cNvPr>
        <xdr:cNvSpPr txBox="1"/>
      </xdr:nvSpPr>
      <xdr:spPr>
        <a:xfrm>
          <a:off x="6672580" y="548005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196,620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C48E1AF6-FD3D-4C11-ACFE-22808AB7AF5B}"/>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E5A0E3B0-7A4E-4B5C-A695-C4B1DE611699}"/>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73742CE5-67AF-4C69-A340-74EDE6FB1079}"/>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3D0AB326-9DE4-41AE-8FE9-C86BD2DE1BA5}"/>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924B8A7B-9EAE-47A5-9972-65659E91876B}"/>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120650</xdr:rowOff>
    </xdr:from>
    <xdr:to>
      <xdr:col>55</xdr:col>
      <xdr:colOff>50800</xdr:colOff>
      <xdr:row>37</xdr:row>
      <xdr:rowOff>50800</xdr:rowOff>
    </xdr:to>
    <xdr:sp macro="" textlink="">
      <xdr:nvSpPr>
        <xdr:cNvPr id="307" name="楕円 306">
          <a:extLst>
            <a:ext uri="{FF2B5EF4-FFF2-40B4-BE49-F238E27FC236}">
              <a16:creationId xmlns:a16="http://schemas.microsoft.com/office/drawing/2014/main" id="{C8813A5C-CEAF-45D1-B803-051D90964FD0}"/>
            </a:ext>
          </a:extLst>
        </xdr:cNvPr>
        <xdr:cNvSpPr/>
      </xdr:nvSpPr>
      <xdr:spPr>
        <a:xfrm>
          <a:off x="104267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35560</xdr:rowOff>
    </xdr:from>
    <xdr:ext cx="534670" cy="259080"/>
    <xdr:sp macro="" textlink="">
      <xdr:nvSpPr>
        <xdr:cNvPr id="308" name="補助費等該当値テキスト">
          <a:extLst>
            <a:ext uri="{FF2B5EF4-FFF2-40B4-BE49-F238E27FC236}">
              <a16:creationId xmlns:a16="http://schemas.microsoft.com/office/drawing/2014/main" id="{40FF0F33-D4D2-4AF6-B51B-C1F72741E160}"/>
            </a:ext>
          </a:extLst>
        </xdr:cNvPr>
        <xdr:cNvSpPr txBox="1"/>
      </xdr:nvSpPr>
      <xdr:spPr>
        <a:xfrm>
          <a:off x="10528300" y="62077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156210</xdr:rowOff>
    </xdr:from>
    <xdr:to>
      <xdr:col>50</xdr:col>
      <xdr:colOff>165100</xdr:colOff>
      <xdr:row>37</xdr:row>
      <xdr:rowOff>86360</xdr:rowOff>
    </xdr:to>
    <xdr:sp macro="" textlink="">
      <xdr:nvSpPr>
        <xdr:cNvPr id="309" name="楕円 308">
          <a:extLst>
            <a:ext uri="{FF2B5EF4-FFF2-40B4-BE49-F238E27FC236}">
              <a16:creationId xmlns:a16="http://schemas.microsoft.com/office/drawing/2014/main" id="{EC1A6EDD-2B83-4CAF-ABB5-C9D9CFD8CA57}"/>
            </a:ext>
          </a:extLst>
        </xdr:cNvPr>
        <xdr:cNvSpPr/>
      </xdr:nvSpPr>
      <xdr:spPr>
        <a:xfrm>
          <a:off x="9588500" y="63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77470</xdr:rowOff>
    </xdr:from>
    <xdr:ext cx="532130" cy="256540"/>
    <xdr:sp macro="" textlink="">
      <xdr:nvSpPr>
        <xdr:cNvPr id="310" name="テキスト ボックス 309">
          <a:extLst>
            <a:ext uri="{FF2B5EF4-FFF2-40B4-BE49-F238E27FC236}">
              <a16:creationId xmlns:a16="http://schemas.microsoft.com/office/drawing/2014/main" id="{FA450BFF-71AD-48F1-99C8-56524DF25607}"/>
            </a:ext>
          </a:extLst>
        </xdr:cNvPr>
        <xdr:cNvSpPr txBox="1"/>
      </xdr:nvSpPr>
      <xdr:spPr>
        <a:xfrm>
          <a:off x="9371965" y="64211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60,226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146050</xdr:rowOff>
    </xdr:from>
    <xdr:to>
      <xdr:col>46</xdr:col>
      <xdr:colOff>38100</xdr:colOff>
      <xdr:row>37</xdr:row>
      <xdr:rowOff>76200</xdr:rowOff>
    </xdr:to>
    <xdr:sp macro="" textlink="">
      <xdr:nvSpPr>
        <xdr:cNvPr id="311" name="楕円 310">
          <a:extLst>
            <a:ext uri="{FF2B5EF4-FFF2-40B4-BE49-F238E27FC236}">
              <a16:creationId xmlns:a16="http://schemas.microsoft.com/office/drawing/2014/main" id="{50FC5E72-EB1D-4C44-A023-330BC84F3095}"/>
            </a:ext>
          </a:extLst>
        </xdr:cNvPr>
        <xdr:cNvSpPr/>
      </xdr:nvSpPr>
      <xdr:spPr>
        <a:xfrm>
          <a:off x="8699500"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67310</xdr:rowOff>
    </xdr:from>
    <xdr:ext cx="532130" cy="259080"/>
    <xdr:sp macro="" textlink="">
      <xdr:nvSpPr>
        <xdr:cNvPr id="312" name="テキスト ボックス 311">
          <a:extLst>
            <a:ext uri="{FF2B5EF4-FFF2-40B4-BE49-F238E27FC236}">
              <a16:creationId xmlns:a16="http://schemas.microsoft.com/office/drawing/2014/main" id="{AD4F2A47-6819-4D62-A847-990577E2176E}"/>
            </a:ext>
          </a:extLst>
        </xdr:cNvPr>
        <xdr:cNvSpPr txBox="1"/>
      </xdr:nvSpPr>
      <xdr:spPr>
        <a:xfrm>
          <a:off x="8482965" y="64109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62,464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41275</xdr:rowOff>
    </xdr:from>
    <xdr:to>
      <xdr:col>41</xdr:col>
      <xdr:colOff>101600</xdr:colOff>
      <xdr:row>37</xdr:row>
      <xdr:rowOff>143510</xdr:rowOff>
    </xdr:to>
    <xdr:sp macro="" textlink="">
      <xdr:nvSpPr>
        <xdr:cNvPr id="313" name="楕円 312">
          <a:extLst>
            <a:ext uri="{FF2B5EF4-FFF2-40B4-BE49-F238E27FC236}">
              <a16:creationId xmlns:a16="http://schemas.microsoft.com/office/drawing/2014/main" id="{7F3431CA-06DC-4C9A-943C-B9CCE7910D9D}"/>
            </a:ext>
          </a:extLst>
        </xdr:cNvPr>
        <xdr:cNvSpPr/>
      </xdr:nvSpPr>
      <xdr:spPr>
        <a:xfrm>
          <a:off x="7810500" y="6384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133985</xdr:rowOff>
    </xdr:from>
    <xdr:ext cx="532130" cy="256540"/>
    <xdr:sp macro="" textlink="">
      <xdr:nvSpPr>
        <xdr:cNvPr id="314" name="テキスト ボックス 313">
          <a:extLst>
            <a:ext uri="{FF2B5EF4-FFF2-40B4-BE49-F238E27FC236}">
              <a16:creationId xmlns:a16="http://schemas.microsoft.com/office/drawing/2014/main" id="{97A3F1BF-9604-48C3-B286-E76F40B8012B}"/>
            </a:ext>
          </a:extLst>
        </xdr:cNvPr>
        <xdr:cNvSpPr txBox="1"/>
      </xdr:nvSpPr>
      <xdr:spPr>
        <a:xfrm>
          <a:off x="7593965" y="647763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47,869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33</xdr:row>
      <xdr:rowOff>142240</xdr:rowOff>
    </xdr:from>
    <xdr:to>
      <xdr:col>36</xdr:col>
      <xdr:colOff>165100</xdr:colOff>
      <xdr:row>34</xdr:row>
      <xdr:rowOff>72390</xdr:rowOff>
    </xdr:to>
    <xdr:sp macro="" textlink="">
      <xdr:nvSpPr>
        <xdr:cNvPr id="315" name="楕円 314">
          <a:extLst>
            <a:ext uri="{FF2B5EF4-FFF2-40B4-BE49-F238E27FC236}">
              <a16:creationId xmlns:a16="http://schemas.microsoft.com/office/drawing/2014/main" id="{C1CB0312-6836-453C-9ADB-D77C1EB9274E}"/>
            </a:ext>
          </a:extLst>
        </xdr:cNvPr>
        <xdr:cNvSpPr/>
      </xdr:nvSpPr>
      <xdr:spPr>
        <a:xfrm>
          <a:off x="6921500" y="580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63500</xdr:rowOff>
    </xdr:from>
    <xdr:ext cx="596265" cy="256540"/>
    <xdr:sp macro="" textlink="">
      <xdr:nvSpPr>
        <xdr:cNvPr id="316" name="テキスト ボックス 315">
          <a:extLst>
            <a:ext uri="{FF2B5EF4-FFF2-40B4-BE49-F238E27FC236}">
              <a16:creationId xmlns:a16="http://schemas.microsoft.com/office/drawing/2014/main" id="{1CB48F19-751A-4A9D-B7BC-72AFC0EC0D06}"/>
            </a:ext>
          </a:extLst>
        </xdr:cNvPr>
        <xdr:cNvSpPr txBox="1"/>
      </xdr:nvSpPr>
      <xdr:spPr>
        <a:xfrm>
          <a:off x="6672580" y="589280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175,841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9C4C4AB-BD9F-4C9F-B476-B26394EC667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C83BC8B4-0B38-441C-B56B-C3D8F1501DAD}"/>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5DE30ED3-57E1-4416-A3E1-7B70D3665BB9}"/>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B60FFE6C-5EC5-4A9F-8D52-56FAD860B4D9}"/>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8CB8D53C-E8AA-40A7-8BC5-7D1FB0B7E5A6}"/>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6EE2DBE6-EFAC-47D7-9F6C-FD4F58951F73}"/>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9EAA0AD0-482F-4557-AFD8-7F5DE91FF86E}"/>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54,815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8512DFC8-61E0-4FB6-A045-1CC03D70DA57}"/>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345" cy="222885"/>
    <xdr:sp macro="" textlink="">
      <xdr:nvSpPr>
        <xdr:cNvPr id="325" name="テキスト ボックス 324">
          <a:extLst>
            <a:ext uri="{FF2B5EF4-FFF2-40B4-BE49-F238E27FC236}">
              <a16:creationId xmlns:a16="http://schemas.microsoft.com/office/drawing/2014/main" id="{38496CC7-D620-4D75-B220-1D1A1D722419}"/>
            </a:ext>
          </a:extLst>
        </xdr:cNvPr>
        <xdr:cNvSpPr txBox="1"/>
      </xdr:nvSpPr>
      <xdr:spPr>
        <a:xfrm>
          <a:off x="6565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291A64E1-0C28-413C-A581-7F8344A03EDA}"/>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887CD85E-8341-48D7-A685-66601D99943B}"/>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6380" cy="259080"/>
    <xdr:sp macro="" textlink="">
      <xdr:nvSpPr>
        <xdr:cNvPr id="328" name="テキスト ボックス 327">
          <a:extLst>
            <a:ext uri="{FF2B5EF4-FFF2-40B4-BE49-F238E27FC236}">
              <a16:creationId xmlns:a16="http://schemas.microsoft.com/office/drawing/2014/main" id="{A67E5CAA-E1C9-40F7-A994-D66DBD368EF9}"/>
            </a:ext>
          </a:extLst>
        </xdr:cNvPr>
        <xdr:cNvSpPr txBox="1"/>
      </xdr:nvSpPr>
      <xdr:spPr>
        <a:xfrm>
          <a:off x="6355080" y="10017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5588C668-2298-474A-BE63-3068F3A00B08}"/>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0" name="テキスト ボックス 329">
          <a:extLst>
            <a:ext uri="{FF2B5EF4-FFF2-40B4-BE49-F238E27FC236}">
              <a16:creationId xmlns:a16="http://schemas.microsoft.com/office/drawing/2014/main" id="{FFCCDED2-6CB6-427F-81B5-CCFF5750877B}"/>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DEB117E0-65AA-4419-9A6B-3279E68ACAFB}"/>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93090" cy="256540"/>
    <xdr:sp macro="" textlink="">
      <xdr:nvSpPr>
        <xdr:cNvPr id="332" name="テキスト ボックス 331">
          <a:extLst>
            <a:ext uri="{FF2B5EF4-FFF2-40B4-BE49-F238E27FC236}">
              <a16:creationId xmlns:a16="http://schemas.microsoft.com/office/drawing/2014/main" id="{509CD8B5-6301-4ADD-82DC-8E2C77769B57}"/>
            </a:ext>
          </a:extLst>
        </xdr:cNvPr>
        <xdr:cNvSpPr txBox="1"/>
      </xdr:nvSpPr>
      <xdr:spPr>
        <a:xfrm>
          <a:off x="6008370" y="925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DB869A45-2E4E-45DC-A457-07B6CFF2C94A}"/>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3090" cy="259080"/>
    <xdr:sp macro="" textlink="">
      <xdr:nvSpPr>
        <xdr:cNvPr id="334" name="テキスト ボックス 333">
          <a:extLst>
            <a:ext uri="{FF2B5EF4-FFF2-40B4-BE49-F238E27FC236}">
              <a16:creationId xmlns:a16="http://schemas.microsoft.com/office/drawing/2014/main" id="{1970F5E8-A022-420D-85D1-9C2FDEFD722C}"/>
            </a:ext>
          </a:extLst>
        </xdr:cNvPr>
        <xdr:cNvSpPr txBox="1"/>
      </xdr:nvSpPr>
      <xdr:spPr>
        <a:xfrm>
          <a:off x="6008370" y="887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857C93C9-4A4A-4935-8694-42661E59C547}"/>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3090" cy="259080"/>
    <xdr:sp macro="" textlink="">
      <xdr:nvSpPr>
        <xdr:cNvPr id="336" name="テキスト ボックス 335">
          <a:extLst>
            <a:ext uri="{FF2B5EF4-FFF2-40B4-BE49-F238E27FC236}">
              <a16:creationId xmlns:a16="http://schemas.microsoft.com/office/drawing/2014/main" id="{5AD1E446-7A1D-4F19-BE37-358D42237DFD}"/>
            </a:ext>
          </a:extLst>
        </xdr:cNvPr>
        <xdr:cNvSpPr txBox="1"/>
      </xdr:nvSpPr>
      <xdr:spPr>
        <a:xfrm>
          <a:off x="6008370" y="849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B5DFAFB-E4F5-4BD6-B7D3-512DA04AE503}"/>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3090" cy="256540"/>
    <xdr:sp macro="" textlink="">
      <xdr:nvSpPr>
        <xdr:cNvPr id="338" name="テキスト ボックス 337">
          <a:extLst>
            <a:ext uri="{FF2B5EF4-FFF2-40B4-BE49-F238E27FC236}">
              <a16:creationId xmlns:a16="http://schemas.microsoft.com/office/drawing/2014/main" id="{D9972880-0689-4EBE-A381-81EA56B12E1C}"/>
            </a:ext>
          </a:extLst>
        </xdr:cNvPr>
        <xdr:cNvSpPr txBox="1"/>
      </xdr:nvSpPr>
      <xdr:spPr>
        <a:xfrm>
          <a:off x="6008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12CD6DA7-2C6D-4DF4-BE6A-43FC2821CFF3}"/>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43180</xdr:rowOff>
    </xdr:from>
    <xdr:to>
      <xdr:col>54</xdr:col>
      <xdr:colOff>189865</xdr:colOff>
      <xdr:row>57</xdr:row>
      <xdr:rowOff>96520</xdr:rowOff>
    </xdr:to>
    <xdr:cxnSp macro="">
      <xdr:nvCxnSpPr>
        <xdr:cNvPr id="340" name="直線コネクタ 339">
          <a:extLst>
            <a:ext uri="{FF2B5EF4-FFF2-40B4-BE49-F238E27FC236}">
              <a16:creationId xmlns:a16="http://schemas.microsoft.com/office/drawing/2014/main" id="{E5F38DFD-FBDC-442D-9A94-644DAD847C84}"/>
            </a:ext>
          </a:extLst>
        </xdr:cNvPr>
        <xdr:cNvCxnSpPr/>
      </xdr:nvCxnSpPr>
      <xdr:spPr>
        <a:xfrm flipV="1">
          <a:off x="10475595" y="8615680"/>
          <a:ext cx="127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100330</xdr:rowOff>
    </xdr:from>
    <xdr:ext cx="534670" cy="256540"/>
    <xdr:sp macro="" textlink="">
      <xdr:nvSpPr>
        <xdr:cNvPr id="341" name="普通建設事業費最小値テキスト">
          <a:extLst>
            <a:ext uri="{FF2B5EF4-FFF2-40B4-BE49-F238E27FC236}">
              <a16:creationId xmlns:a16="http://schemas.microsoft.com/office/drawing/2014/main" id="{8C254BBB-781D-4D29-8A1E-4F1250E62A0F}"/>
            </a:ext>
          </a:extLst>
        </xdr:cNvPr>
        <xdr:cNvSpPr txBox="1"/>
      </xdr:nvSpPr>
      <xdr:spPr>
        <a:xfrm>
          <a:off x="10528300" y="987298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38,178</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96520</xdr:rowOff>
    </xdr:from>
    <xdr:to>
      <xdr:col>55</xdr:col>
      <xdr:colOff>88900</xdr:colOff>
      <xdr:row>57</xdr:row>
      <xdr:rowOff>96520</xdr:rowOff>
    </xdr:to>
    <xdr:cxnSp macro="">
      <xdr:nvCxnSpPr>
        <xdr:cNvPr id="342" name="直線コネクタ 341">
          <a:extLst>
            <a:ext uri="{FF2B5EF4-FFF2-40B4-BE49-F238E27FC236}">
              <a16:creationId xmlns:a16="http://schemas.microsoft.com/office/drawing/2014/main" id="{ECA9B426-2822-4977-AE26-07CFAEDD6F3C}"/>
            </a:ext>
          </a:extLst>
        </xdr:cNvPr>
        <xdr:cNvCxnSpPr/>
      </xdr:nvCxnSpPr>
      <xdr:spPr>
        <a:xfrm>
          <a:off x="10388600" y="9869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161290</xdr:rowOff>
    </xdr:from>
    <xdr:ext cx="598805" cy="259080"/>
    <xdr:sp macro="" textlink="">
      <xdr:nvSpPr>
        <xdr:cNvPr id="343" name="普通建設事業費最大値テキスト">
          <a:extLst>
            <a:ext uri="{FF2B5EF4-FFF2-40B4-BE49-F238E27FC236}">
              <a16:creationId xmlns:a16="http://schemas.microsoft.com/office/drawing/2014/main" id="{6253C5B7-5378-4700-90B2-EE8EE64013C4}"/>
            </a:ext>
          </a:extLst>
        </xdr:cNvPr>
        <xdr:cNvSpPr txBox="1"/>
      </xdr:nvSpPr>
      <xdr:spPr>
        <a:xfrm>
          <a:off x="10528300" y="83908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202,640</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43180</xdr:rowOff>
    </xdr:from>
    <xdr:to>
      <xdr:col>55</xdr:col>
      <xdr:colOff>88900</xdr:colOff>
      <xdr:row>50</xdr:row>
      <xdr:rowOff>43180</xdr:rowOff>
    </xdr:to>
    <xdr:cxnSp macro="">
      <xdr:nvCxnSpPr>
        <xdr:cNvPr id="344" name="直線コネクタ 343">
          <a:extLst>
            <a:ext uri="{FF2B5EF4-FFF2-40B4-BE49-F238E27FC236}">
              <a16:creationId xmlns:a16="http://schemas.microsoft.com/office/drawing/2014/main" id="{9E81D218-5999-4278-A317-ADB18E68EE4F}"/>
            </a:ext>
          </a:extLst>
        </xdr:cNvPr>
        <xdr:cNvCxnSpPr/>
      </xdr:nvCxnSpPr>
      <xdr:spPr>
        <a:xfrm>
          <a:off x="10388600" y="8615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22860</xdr:rowOff>
    </xdr:from>
    <xdr:to>
      <xdr:col>55</xdr:col>
      <xdr:colOff>0</xdr:colOff>
      <xdr:row>58</xdr:row>
      <xdr:rowOff>6350</xdr:rowOff>
    </xdr:to>
    <xdr:cxnSp macro="">
      <xdr:nvCxnSpPr>
        <xdr:cNvPr id="345" name="直線コネクタ 344">
          <a:extLst>
            <a:ext uri="{FF2B5EF4-FFF2-40B4-BE49-F238E27FC236}">
              <a16:creationId xmlns:a16="http://schemas.microsoft.com/office/drawing/2014/main" id="{574E2192-8AA6-4681-A709-874D8182F5AD}"/>
            </a:ext>
          </a:extLst>
        </xdr:cNvPr>
        <xdr:cNvCxnSpPr/>
      </xdr:nvCxnSpPr>
      <xdr:spPr>
        <a:xfrm flipV="1">
          <a:off x="9639300" y="9452610"/>
          <a:ext cx="838200" cy="497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163195</xdr:rowOff>
    </xdr:from>
    <xdr:ext cx="534670" cy="259080"/>
    <xdr:sp macro="" textlink="">
      <xdr:nvSpPr>
        <xdr:cNvPr id="346" name="普通建設事業費平均値テキスト">
          <a:extLst>
            <a:ext uri="{FF2B5EF4-FFF2-40B4-BE49-F238E27FC236}">
              <a16:creationId xmlns:a16="http://schemas.microsoft.com/office/drawing/2014/main" id="{BE43230A-16D9-40BB-A6FD-63EA225750FD}"/>
            </a:ext>
          </a:extLst>
        </xdr:cNvPr>
        <xdr:cNvSpPr txBox="1"/>
      </xdr:nvSpPr>
      <xdr:spPr>
        <a:xfrm>
          <a:off x="10528300" y="94214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87,379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13335</xdr:rowOff>
    </xdr:from>
    <xdr:to>
      <xdr:col>55</xdr:col>
      <xdr:colOff>50800</xdr:colOff>
      <xdr:row>55</xdr:row>
      <xdr:rowOff>114935</xdr:rowOff>
    </xdr:to>
    <xdr:sp macro="" textlink="">
      <xdr:nvSpPr>
        <xdr:cNvPr id="347" name="フローチャート: 判断 346">
          <a:extLst>
            <a:ext uri="{FF2B5EF4-FFF2-40B4-BE49-F238E27FC236}">
              <a16:creationId xmlns:a16="http://schemas.microsoft.com/office/drawing/2014/main" id="{E2D635BB-FBBA-4619-8F74-6C36213C432F}"/>
            </a:ext>
          </a:extLst>
        </xdr:cNvPr>
        <xdr:cNvSpPr/>
      </xdr:nvSpPr>
      <xdr:spPr>
        <a:xfrm>
          <a:off x="10426700" y="944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30480</xdr:rowOff>
    </xdr:from>
    <xdr:to>
      <xdr:col>50</xdr:col>
      <xdr:colOff>114300</xdr:colOff>
      <xdr:row>58</xdr:row>
      <xdr:rowOff>6350</xdr:rowOff>
    </xdr:to>
    <xdr:cxnSp macro="">
      <xdr:nvCxnSpPr>
        <xdr:cNvPr id="348" name="直線コネクタ 347">
          <a:extLst>
            <a:ext uri="{FF2B5EF4-FFF2-40B4-BE49-F238E27FC236}">
              <a16:creationId xmlns:a16="http://schemas.microsoft.com/office/drawing/2014/main" id="{B6BF0A93-1D63-41BE-935E-F7237267C7C3}"/>
            </a:ext>
          </a:extLst>
        </xdr:cNvPr>
        <xdr:cNvCxnSpPr/>
      </xdr:nvCxnSpPr>
      <xdr:spPr>
        <a:xfrm>
          <a:off x="8750300" y="9803130"/>
          <a:ext cx="8890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74930</xdr:rowOff>
    </xdr:from>
    <xdr:to>
      <xdr:col>50</xdr:col>
      <xdr:colOff>165100</xdr:colOff>
      <xdr:row>56</xdr:row>
      <xdr:rowOff>4445</xdr:rowOff>
    </xdr:to>
    <xdr:sp macro="" textlink="">
      <xdr:nvSpPr>
        <xdr:cNvPr id="349" name="フローチャート: 判断 348">
          <a:extLst>
            <a:ext uri="{FF2B5EF4-FFF2-40B4-BE49-F238E27FC236}">
              <a16:creationId xmlns:a16="http://schemas.microsoft.com/office/drawing/2014/main" id="{F2E66ED2-4779-4B59-B84F-B5C6628D3556}"/>
            </a:ext>
          </a:extLst>
        </xdr:cNvPr>
        <xdr:cNvSpPr/>
      </xdr:nvSpPr>
      <xdr:spPr>
        <a:xfrm>
          <a:off x="9588500" y="95046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20955</xdr:rowOff>
    </xdr:from>
    <xdr:ext cx="532130" cy="256540"/>
    <xdr:sp macro="" textlink="">
      <xdr:nvSpPr>
        <xdr:cNvPr id="350" name="テキスト ボックス 349">
          <a:extLst>
            <a:ext uri="{FF2B5EF4-FFF2-40B4-BE49-F238E27FC236}">
              <a16:creationId xmlns:a16="http://schemas.microsoft.com/office/drawing/2014/main" id="{8C510DCE-EFFF-41C4-A0D2-A4E07136C769}"/>
            </a:ext>
          </a:extLst>
        </xdr:cNvPr>
        <xdr:cNvSpPr txBox="1"/>
      </xdr:nvSpPr>
      <xdr:spPr>
        <a:xfrm>
          <a:off x="9371965" y="927925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79,401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167005</xdr:rowOff>
    </xdr:from>
    <xdr:to>
      <xdr:col>45</xdr:col>
      <xdr:colOff>177800</xdr:colOff>
      <xdr:row>57</xdr:row>
      <xdr:rowOff>30480</xdr:rowOff>
    </xdr:to>
    <xdr:cxnSp macro="">
      <xdr:nvCxnSpPr>
        <xdr:cNvPr id="351" name="直線コネクタ 350">
          <a:extLst>
            <a:ext uri="{FF2B5EF4-FFF2-40B4-BE49-F238E27FC236}">
              <a16:creationId xmlns:a16="http://schemas.microsoft.com/office/drawing/2014/main" id="{E16283B0-AFF9-497B-97A2-73CC333487AD}"/>
            </a:ext>
          </a:extLst>
        </xdr:cNvPr>
        <xdr:cNvCxnSpPr/>
      </xdr:nvCxnSpPr>
      <xdr:spPr>
        <a:xfrm>
          <a:off x="7861300" y="976820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118110</xdr:rowOff>
    </xdr:from>
    <xdr:to>
      <xdr:col>46</xdr:col>
      <xdr:colOff>38100</xdr:colOff>
      <xdr:row>56</xdr:row>
      <xdr:rowOff>48260</xdr:rowOff>
    </xdr:to>
    <xdr:sp macro="" textlink="">
      <xdr:nvSpPr>
        <xdr:cNvPr id="352" name="フローチャート: 判断 351">
          <a:extLst>
            <a:ext uri="{FF2B5EF4-FFF2-40B4-BE49-F238E27FC236}">
              <a16:creationId xmlns:a16="http://schemas.microsoft.com/office/drawing/2014/main" id="{97E81243-BD91-4671-8BC1-B843B6247B95}"/>
            </a:ext>
          </a:extLst>
        </xdr:cNvPr>
        <xdr:cNvSpPr/>
      </xdr:nvSpPr>
      <xdr:spPr>
        <a:xfrm>
          <a:off x="8699500" y="9547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64770</xdr:rowOff>
    </xdr:from>
    <xdr:ext cx="532130" cy="256540"/>
    <xdr:sp macro="" textlink="">
      <xdr:nvSpPr>
        <xdr:cNvPr id="353" name="テキスト ボックス 352">
          <a:extLst>
            <a:ext uri="{FF2B5EF4-FFF2-40B4-BE49-F238E27FC236}">
              <a16:creationId xmlns:a16="http://schemas.microsoft.com/office/drawing/2014/main" id="{A181EDED-F33E-491F-AD05-32E722EE44F2}"/>
            </a:ext>
          </a:extLst>
        </xdr:cNvPr>
        <xdr:cNvSpPr txBox="1"/>
      </xdr:nvSpPr>
      <xdr:spPr>
        <a:xfrm>
          <a:off x="8482965" y="93230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73,693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97790</xdr:rowOff>
    </xdr:from>
    <xdr:to>
      <xdr:col>41</xdr:col>
      <xdr:colOff>50800</xdr:colOff>
      <xdr:row>56</xdr:row>
      <xdr:rowOff>167005</xdr:rowOff>
    </xdr:to>
    <xdr:cxnSp macro="">
      <xdr:nvCxnSpPr>
        <xdr:cNvPr id="354" name="直線コネクタ 353">
          <a:extLst>
            <a:ext uri="{FF2B5EF4-FFF2-40B4-BE49-F238E27FC236}">
              <a16:creationId xmlns:a16="http://schemas.microsoft.com/office/drawing/2014/main" id="{35A13438-CB8D-470B-B184-5120A47C259D}"/>
            </a:ext>
          </a:extLst>
        </xdr:cNvPr>
        <xdr:cNvCxnSpPr/>
      </xdr:nvCxnSpPr>
      <xdr:spPr>
        <a:xfrm>
          <a:off x="6972300" y="969899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111125</xdr:rowOff>
    </xdr:from>
    <xdr:to>
      <xdr:col>41</xdr:col>
      <xdr:colOff>101600</xdr:colOff>
      <xdr:row>56</xdr:row>
      <xdr:rowOff>41275</xdr:rowOff>
    </xdr:to>
    <xdr:sp macro="" textlink="">
      <xdr:nvSpPr>
        <xdr:cNvPr id="355" name="フローチャート: 判断 354">
          <a:extLst>
            <a:ext uri="{FF2B5EF4-FFF2-40B4-BE49-F238E27FC236}">
              <a16:creationId xmlns:a16="http://schemas.microsoft.com/office/drawing/2014/main" id="{72DEB3B5-CB18-4F9B-A365-606E3351EB5A}"/>
            </a:ext>
          </a:extLst>
        </xdr:cNvPr>
        <xdr:cNvSpPr/>
      </xdr:nvSpPr>
      <xdr:spPr>
        <a:xfrm>
          <a:off x="7810500" y="9540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57785</xdr:rowOff>
    </xdr:from>
    <xdr:ext cx="532130" cy="259080"/>
    <xdr:sp macro="" textlink="">
      <xdr:nvSpPr>
        <xdr:cNvPr id="356" name="テキスト ボックス 355">
          <a:extLst>
            <a:ext uri="{FF2B5EF4-FFF2-40B4-BE49-F238E27FC236}">
              <a16:creationId xmlns:a16="http://schemas.microsoft.com/office/drawing/2014/main" id="{A0BA1B01-493E-4039-A706-CB5C88B489B3}"/>
            </a:ext>
          </a:extLst>
        </xdr:cNvPr>
        <xdr:cNvSpPr txBox="1"/>
      </xdr:nvSpPr>
      <xdr:spPr>
        <a:xfrm>
          <a:off x="7593965" y="93160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35560</xdr:rowOff>
    </xdr:from>
    <xdr:to>
      <xdr:col>36</xdr:col>
      <xdr:colOff>165100</xdr:colOff>
      <xdr:row>55</xdr:row>
      <xdr:rowOff>137160</xdr:rowOff>
    </xdr:to>
    <xdr:sp macro="" textlink="">
      <xdr:nvSpPr>
        <xdr:cNvPr id="357" name="フローチャート: 判断 356">
          <a:extLst>
            <a:ext uri="{FF2B5EF4-FFF2-40B4-BE49-F238E27FC236}">
              <a16:creationId xmlns:a16="http://schemas.microsoft.com/office/drawing/2014/main" id="{2321B9B3-5F19-4AFD-89F7-05467148B8AD}"/>
            </a:ext>
          </a:extLst>
        </xdr:cNvPr>
        <xdr:cNvSpPr/>
      </xdr:nvSpPr>
      <xdr:spPr>
        <a:xfrm>
          <a:off x="6921500" y="946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154940</xdr:rowOff>
    </xdr:from>
    <xdr:ext cx="532130" cy="256540"/>
    <xdr:sp macro="" textlink="">
      <xdr:nvSpPr>
        <xdr:cNvPr id="358" name="テキスト ボックス 357">
          <a:extLst>
            <a:ext uri="{FF2B5EF4-FFF2-40B4-BE49-F238E27FC236}">
              <a16:creationId xmlns:a16="http://schemas.microsoft.com/office/drawing/2014/main" id="{352E084B-EDD9-43B8-ABE4-E20DF6DB2AFC}"/>
            </a:ext>
          </a:extLst>
        </xdr:cNvPr>
        <xdr:cNvSpPr txBox="1"/>
      </xdr:nvSpPr>
      <xdr:spPr>
        <a:xfrm>
          <a:off x="6704965" y="92417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84,459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758606B2-46F4-45E3-AD17-49A93B276229}"/>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98FEC15A-512C-4998-AA38-CDEABCFF0135}"/>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EE96ADAD-E5F9-43A6-A1ED-CA7581A9F60E}"/>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40FF7216-4BD8-4C1E-BD02-707C9007671B}"/>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3088E730-F53A-48B8-9B8D-72BC7B92A09D}"/>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143510</xdr:rowOff>
    </xdr:from>
    <xdr:to>
      <xdr:col>55</xdr:col>
      <xdr:colOff>50800</xdr:colOff>
      <xdr:row>55</xdr:row>
      <xdr:rowOff>73660</xdr:rowOff>
    </xdr:to>
    <xdr:sp macro="" textlink="">
      <xdr:nvSpPr>
        <xdr:cNvPr id="364" name="楕円 363">
          <a:extLst>
            <a:ext uri="{FF2B5EF4-FFF2-40B4-BE49-F238E27FC236}">
              <a16:creationId xmlns:a16="http://schemas.microsoft.com/office/drawing/2014/main" id="{6F9EE0F4-6D39-4CC6-A10F-0546C5FF6269}"/>
            </a:ext>
          </a:extLst>
        </xdr:cNvPr>
        <xdr:cNvSpPr/>
      </xdr:nvSpPr>
      <xdr:spPr>
        <a:xfrm>
          <a:off x="10426700" y="940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166370</xdr:rowOff>
    </xdr:from>
    <xdr:ext cx="534670" cy="256540"/>
    <xdr:sp macro="" textlink="">
      <xdr:nvSpPr>
        <xdr:cNvPr id="365" name="普通建設事業費該当値テキスト">
          <a:extLst>
            <a:ext uri="{FF2B5EF4-FFF2-40B4-BE49-F238E27FC236}">
              <a16:creationId xmlns:a16="http://schemas.microsoft.com/office/drawing/2014/main" id="{69201A92-573B-4C6E-85CF-4CC0AAF25BA3}"/>
            </a:ext>
          </a:extLst>
        </xdr:cNvPr>
        <xdr:cNvSpPr txBox="1"/>
      </xdr:nvSpPr>
      <xdr:spPr>
        <a:xfrm>
          <a:off x="10528300" y="925322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92,834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127000</xdr:rowOff>
    </xdr:from>
    <xdr:to>
      <xdr:col>50</xdr:col>
      <xdr:colOff>165100</xdr:colOff>
      <xdr:row>58</xdr:row>
      <xdr:rowOff>57150</xdr:rowOff>
    </xdr:to>
    <xdr:sp macro="" textlink="">
      <xdr:nvSpPr>
        <xdr:cNvPr id="366" name="楕円 365">
          <a:extLst>
            <a:ext uri="{FF2B5EF4-FFF2-40B4-BE49-F238E27FC236}">
              <a16:creationId xmlns:a16="http://schemas.microsoft.com/office/drawing/2014/main" id="{44572E70-266E-44F1-89D6-70A04468721C}"/>
            </a:ext>
          </a:extLst>
        </xdr:cNvPr>
        <xdr:cNvSpPr/>
      </xdr:nvSpPr>
      <xdr:spPr>
        <a:xfrm>
          <a:off x="9588500" y="989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48260</xdr:rowOff>
    </xdr:from>
    <xdr:ext cx="532130" cy="259080"/>
    <xdr:sp macro="" textlink="">
      <xdr:nvSpPr>
        <xdr:cNvPr id="367" name="テキスト ボックス 366">
          <a:extLst>
            <a:ext uri="{FF2B5EF4-FFF2-40B4-BE49-F238E27FC236}">
              <a16:creationId xmlns:a16="http://schemas.microsoft.com/office/drawing/2014/main" id="{B2B7146E-8E05-4AE4-A42F-F68CC5D9AFDF}"/>
            </a:ext>
          </a:extLst>
        </xdr:cNvPr>
        <xdr:cNvSpPr txBox="1"/>
      </xdr:nvSpPr>
      <xdr:spPr>
        <a:xfrm>
          <a:off x="9371965" y="99923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27,495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151130</xdr:rowOff>
    </xdr:from>
    <xdr:to>
      <xdr:col>46</xdr:col>
      <xdr:colOff>38100</xdr:colOff>
      <xdr:row>57</xdr:row>
      <xdr:rowOff>81280</xdr:rowOff>
    </xdr:to>
    <xdr:sp macro="" textlink="">
      <xdr:nvSpPr>
        <xdr:cNvPr id="368" name="楕円 367">
          <a:extLst>
            <a:ext uri="{FF2B5EF4-FFF2-40B4-BE49-F238E27FC236}">
              <a16:creationId xmlns:a16="http://schemas.microsoft.com/office/drawing/2014/main" id="{D2CED892-EFE7-4A09-9297-368718C0C868}"/>
            </a:ext>
          </a:extLst>
        </xdr:cNvPr>
        <xdr:cNvSpPr/>
      </xdr:nvSpPr>
      <xdr:spPr>
        <a:xfrm>
          <a:off x="8699500" y="975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72390</xdr:rowOff>
    </xdr:from>
    <xdr:ext cx="532130" cy="259080"/>
    <xdr:sp macro="" textlink="">
      <xdr:nvSpPr>
        <xdr:cNvPr id="369" name="テキスト ボックス 368">
          <a:extLst>
            <a:ext uri="{FF2B5EF4-FFF2-40B4-BE49-F238E27FC236}">
              <a16:creationId xmlns:a16="http://schemas.microsoft.com/office/drawing/2014/main" id="{CD0F64AE-79B8-41D0-B809-921274A71126}"/>
            </a:ext>
          </a:extLst>
        </xdr:cNvPr>
        <xdr:cNvSpPr txBox="1"/>
      </xdr:nvSpPr>
      <xdr:spPr>
        <a:xfrm>
          <a:off x="8482965" y="98450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46,839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116205</xdr:rowOff>
    </xdr:from>
    <xdr:to>
      <xdr:col>41</xdr:col>
      <xdr:colOff>101600</xdr:colOff>
      <xdr:row>57</xdr:row>
      <xdr:rowOff>46355</xdr:rowOff>
    </xdr:to>
    <xdr:sp macro="" textlink="">
      <xdr:nvSpPr>
        <xdr:cNvPr id="370" name="楕円 369">
          <a:extLst>
            <a:ext uri="{FF2B5EF4-FFF2-40B4-BE49-F238E27FC236}">
              <a16:creationId xmlns:a16="http://schemas.microsoft.com/office/drawing/2014/main" id="{99860576-D585-41D9-8ABF-57FF7F7270D4}"/>
            </a:ext>
          </a:extLst>
        </xdr:cNvPr>
        <xdr:cNvSpPr/>
      </xdr:nvSpPr>
      <xdr:spPr>
        <a:xfrm>
          <a:off x="7810500" y="971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37465</xdr:rowOff>
    </xdr:from>
    <xdr:ext cx="532130" cy="259080"/>
    <xdr:sp macro="" textlink="">
      <xdr:nvSpPr>
        <xdr:cNvPr id="371" name="テキスト ボックス 370">
          <a:extLst>
            <a:ext uri="{FF2B5EF4-FFF2-40B4-BE49-F238E27FC236}">
              <a16:creationId xmlns:a16="http://schemas.microsoft.com/office/drawing/2014/main" id="{06448459-C7C3-45FD-86BF-4104D5BFE44A}"/>
            </a:ext>
          </a:extLst>
        </xdr:cNvPr>
        <xdr:cNvSpPr txBox="1"/>
      </xdr:nvSpPr>
      <xdr:spPr>
        <a:xfrm>
          <a:off x="7593965" y="98101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51,423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46990</xdr:rowOff>
    </xdr:from>
    <xdr:to>
      <xdr:col>36</xdr:col>
      <xdr:colOff>165100</xdr:colOff>
      <xdr:row>56</xdr:row>
      <xdr:rowOff>148590</xdr:rowOff>
    </xdr:to>
    <xdr:sp macro="" textlink="">
      <xdr:nvSpPr>
        <xdr:cNvPr id="372" name="楕円 371">
          <a:extLst>
            <a:ext uri="{FF2B5EF4-FFF2-40B4-BE49-F238E27FC236}">
              <a16:creationId xmlns:a16="http://schemas.microsoft.com/office/drawing/2014/main" id="{DC8C8B8D-7FB2-4539-87D4-D599DFAF5880}"/>
            </a:ext>
          </a:extLst>
        </xdr:cNvPr>
        <xdr:cNvSpPr/>
      </xdr:nvSpPr>
      <xdr:spPr>
        <a:xfrm>
          <a:off x="6921500" y="964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139700</xdr:rowOff>
    </xdr:from>
    <xdr:ext cx="532130" cy="259080"/>
    <xdr:sp macro="" textlink="">
      <xdr:nvSpPr>
        <xdr:cNvPr id="373" name="テキスト ボックス 372">
          <a:extLst>
            <a:ext uri="{FF2B5EF4-FFF2-40B4-BE49-F238E27FC236}">
              <a16:creationId xmlns:a16="http://schemas.microsoft.com/office/drawing/2014/main" id="{7ADB5D0D-B8F0-45DD-9DCA-C93123298FDF}"/>
            </a:ext>
          </a:extLst>
        </xdr:cNvPr>
        <xdr:cNvSpPr txBox="1"/>
      </xdr:nvSpPr>
      <xdr:spPr>
        <a:xfrm>
          <a:off x="6704965" y="97409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60,535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C73D13D-E5D0-4051-AC23-BA3968E6C14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F1B1746-CF20-4057-9AC6-123BC930415D}"/>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E8D4005F-A92B-47A3-88D9-9A9DB21951B7}"/>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F32A0ADD-3BF9-4541-8421-C2B990BB9B9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6975C53B-E493-47BC-B95C-2411BE5A7415}"/>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F2B1988-37C9-4CC7-9DC6-B2405B183EE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A3F095E7-AD24-490D-92FB-D1083D7B0EB4}"/>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E9451FBA-EF94-4A93-9E85-33D040DB5502}"/>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345" cy="222885"/>
    <xdr:sp macro="" textlink="">
      <xdr:nvSpPr>
        <xdr:cNvPr id="382" name="テキスト ボックス 381">
          <a:extLst>
            <a:ext uri="{FF2B5EF4-FFF2-40B4-BE49-F238E27FC236}">
              <a16:creationId xmlns:a16="http://schemas.microsoft.com/office/drawing/2014/main" id="{47F46AB7-7ABE-4CB4-BD1C-94E700AE9612}"/>
            </a:ext>
          </a:extLst>
        </xdr:cNvPr>
        <xdr:cNvSpPr txBox="1"/>
      </xdr:nvSpPr>
      <xdr:spPr>
        <a:xfrm>
          <a:off x="6565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DAB27B80-A25E-4DF9-8C47-2D1AFFBFE2C3}"/>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26872321-836F-4DEE-B5DB-B9CCB9C952B1}"/>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6380" cy="256540"/>
    <xdr:sp macro="" textlink="">
      <xdr:nvSpPr>
        <xdr:cNvPr id="385" name="テキスト ボックス 384">
          <a:extLst>
            <a:ext uri="{FF2B5EF4-FFF2-40B4-BE49-F238E27FC236}">
              <a16:creationId xmlns:a16="http://schemas.microsoft.com/office/drawing/2014/main" id="{A2BDF9AB-E05F-4899-9C36-87F534E69EC7}"/>
            </a:ext>
          </a:extLst>
        </xdr:cNvPr>
        <xdr:cNvSpPr txBox="1"/>
      </xdr:nvSpPr>
      <xdr:spPr>
        <a:xfrm>
          <a:off x="6355080" y="1337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EF7F2022-407C-4ED1-83E5-5E8BB25702DD}"/>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6540"/>
    <xdr:sp macro="" textlink="">
      <xdr:nvSpPr>
        <xdr:cNvPr id="387" name="テキスト ボックス 386">
          <a:extLst>
            <a:ext uri="{FF2B5EF4-FFF2-40B4-BE49-F238E27FC236}">
              <a16:creationId xmlns:a16="http://schemas.microsoft.com/office/drawing/2014/main" id="{4F160C1F-7079-4342-ACBE-5ED01E610DB1}"/>
            </a:ext>
          </a:extLst>
        </xdr:cNvPr>
        <xdr:cNvSpPr txBox="1"/>
      </xdr:nvSpPr>
      <xdr:spPr>
        <a:xfrm>
          <a:off x="6072505" y="12913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A58F2C86-2711-4F89-B544-BB4527426C95}"/>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93090" cy="256540"/>
    <xdr:sp macro="" textlink="">
      <xdr:nvSpPr>
        <xdr:cNvPr id="389" name="テキスト ボックス 388">
          <a:extLst>
            <a:ext uri="{FF2B5EF4-FFF2-40B4-BE49-F238E27FC236}">
              <a16:creationId xmlns:a16="http://schemas.microsoft.com/office/drawing/2014/main" id="{854D75B3-CD40-40F5-9F46-049DCC9436CB}"/>
            </a:ext>
          </a:extLst>
        </xdr:cNvPr>
        <xdr:cNvSpPr txBox="1"/>
      </xdr:nvSpPr>
      <xdr:spPr>
        <a:xfrm>
          <a:off x="6008370" y="12456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7939D275-5F31-497F-8677-8D18781DF321}"/>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93090" cy="256540"/>
    <xdr:sp macro="" textlink="">
      <xdr:nvSpPr>
        <xdr:cNvPr id="391" name="テキスト ボックス 390">
          <a:extLst>
            <a:ext uri="{FF2B5EF4-FFF2-40B4-BE49-F238E27FC236}">
              <a16:creationId xmlns:a16="http://schemas.microsoft.com/office/drawing/2014/main" id="{24BBD78D-995A-4744-86F4-D30532E5D385}"/>
            </a:ext>
          </a:extLst>
        </xdr:cNvPr>
        <xdr:cNvSpPr txBox="1"/>
      </xdr:nvSpPr>
      <xdr:spPr>
        <a:xfrm>
          <a:off x="6008370" y="11998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37648CB8-5FED-411A-9DD7-9CF43D00C8CE}"/>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3090" cy="256540"/>
    <xdr:sp macro="" textlink="">
      <xdr:nvSpPr>
        <xdr:cNvPr id="393" name="テキスト ボックス 392">
          <a:extLst>
            <a:ext uri="{FF2B5EF4-FFF2-40B4-BE49-F238E27FC236}">
              <a16:creationId xmlns:a16="http://schemas.microsoft.com/office/drawing/2014/main" id="{218974EB-4809-4610-A3AB-0286775747B3}"/>
            </a:ext>
          </a:extLst>
        </xdr:cNvPr>
        <xdr:cNvSpPr txBox="1"/>
      </xdr:nvSpPr>
      <xdr:spPr>
        <a:xfrm>
          <a:off x="6008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62ABB5C7-D1F9-44F9-8828-F475CBD2C5DD}"/>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88900</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id="{B6579BD7-39EB-445A-B627-55449A8D70FA}"/>
            </a:ext>
          </a:extLst>
        </xdr:cNvPr>
        <xdr:cNvCxnSpPr/>
      </xdr:nvCxnSpPr>
      <xdr:spPr>
        <a:xfrm flipV="1">
          <a:off x="10475595" y="1209040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6540"/>
    <xdr:sp macro="" textlink="">
      <xdr:nvSpPr>
        <xdr:cNvPr id="396" name="普通建設事業費 （ うち新規整備　）最小値テキスト">
          <a:extLst>
            <a:ext uri="{FF2B5EF4-FFF2-40B4-BE49-F238E27FC236}">
              <a16:creationId xmlns:a16="http://schemas.microsoft.com/office/drawing/2014/main" id="{5F7B40B4-3EED-4FDF-84FF-016A459F5F1E}"/>
            </a:ext>
          </a:extLst>
        </xdr:cNvPr>
        <xdr:cNvSpPr txBox="1"/>
      </xdr:nvSpPr>
      <xdr:spPr>
        <a:xfrm>
          <a:off x="10528300" y="13516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id="{26855FBA-9E62-4CFB-B46B-4265909694D5}"/>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35560</xdr:rowOff>
    </xdr:from>
    <xdr:ext cx="598805" cy="259080"/>
    <xdr:sp macro="" textlink="">
      <xdr:nvSpPr>
        <xdr:cNvPr id="398" name="普通建設事業費 （ うち新規整備　）最大値テキスト">
          <a:extLst>
            <a:ext uri="{FF2B5EF4-FFF2-40B4-BE49-F238E27FC236}">
              <a16:creationId xmlns:a16="http://schemas.microsoft.com/office/drawing/2014/main" id="{87AB50F3-CA49-4402-8181-ABDD6746AD32}"/>
            </a:ext>
          </a:extLst>
        </xdr:cNvPr>
        <xdr:cNvSpPr txBox="1"/>
      </xdr:nvSpPr>
      <xdr:spPr>
        <a:xfrm>
          <a:off x="10528300" y="11865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155,526</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88900</xdr:rowOff>
    </xdr:from>
    <xdr:to>
      <xdr:col>55</xdr:col>
      <xdr:colOff>88900</xdr:colOff>
      <xdr:row>70</xdr:row>
      <xdr:rowOff>88900</xdr:rowOff>
    </xdr:to>
    <xdr:cxnSp macro="">
      <xdr:nvCxnSpPr>
        <xdr:cNvPr id="399" name="直線コネクタ 398">
          <a:extLst>
            <a:ext uri="{FF2B5EF4-FFF2-40B4-BE49-F238E27FC236}">
              <a16:creationId xmlns:a16="http://schemas.microsoft.com/office/drawing/2014/main" id="{4AE89C4C-074F-4178-8DE1-7892F27106FF}"/>
            </a:ext>
          </a:extLst>
        </xdr:cNvPr>
        <xdr:cNvCxnSpPr/>
      </xdr:nvCxnSpPr>
      <xdr:spPr>
        <a:xfrm>
          <a:off x="10388600" y="1209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29845</xdr:rowOff>
    </xdr:from>
    <xdr:to>
      <xdr:col>55</xdr:col>
      <xdr:colOff>0</xdr:colOff>
      <xdr:row>78</xdr:row>
      <xdr:rowOff>45085</xdr:rowOff>
    </xdr:to>
    <xdr:cxnSp macro="">
      <xdr:nvCxnSpPr>
        <xdr:cNvPr id="400" name="直線コネクタ 399">
          <a:extLst>
            <a:ext uri="{FF2B5EF4-FFF2-40B4-BE49-F238E27FC236}">
              <a16:creationId xmlns:a16="http://schemas.microsoft.com/office/drawing/2014/main" id="{08895F9D-FE2F-495B-940D-4E64EA3AF24B}"/>
            </a:ext>
          </a:extLst>
        </xdr:cNvPr>
        <xdr:cNvCxnSpPr/>
      </xdr:nvCxnSpPr>
      <xdr:spPr>
        <a:xfrm flipV="1">
          <a:off x="9639300" y="12888595"/>
          <a:ext cx="838200" cy="529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16510</xdr:rowOff>
    </xdr:from>
    <xdr:ext cx="534670" cy="259080"/>
    <xdr:sp macro="" textlink="">
      <xdr:nvSpPr>
        <xdr:cNvPr id="401" name="普通建設事業費 （ うち新規整備　）平均値テキスト">
          <a:extLst>
            <a:ext uri="{FF2B5EF4-FFF2-40B4-BE49-F238E27FC236}">
              <a16:creationId xmlns:a16="http://schemas.microsoft.com/office/drawing/2014/main" id="{D1B560D3-0E6A-4F4C-913F-2753C420793D}"/>
            </a:ext>
          </a:extLst>
        </xdr:cNvPr>
        <xdr:cNvSpPr txBox="1"/>
      </xdr:nvSpPr>
      <xdr:spPr>
        <a:xfrm>
          <a:off x="10528300" y="132181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24,278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38100</xdr:rowOff>
    </xdr:from>
    <xdr:to>
      <xdr:col>55</xdr:col>
      <xdr:colOff>50800</xdr:colOff>
      <xdr:row>77</xdr:row>
      <xdr:rowOff>139700</xdr:rowOff>
    </xdr:to>
    <xdr:sp macro="" textlink="">
      <xdr:nvSpPr>
        <xdr:cNvPr id="402" name="フローチャート: 判断 401">
          <a:extLst>
            <a:ext uri="{FF2B5EF4-FFF2-40B4-BE49-F238E27FC236}">
              <a16:creationId xmlns:a16="http://schemas.microsoft.com/office/drawing/2014/main" id="{9597B217-DD5E-4E8E-A5EB-B64C4E2D557B}"/>
            </a:ext>
          </a:extLst>
        </xdr:cNvPr>
        <xdr:cNvSpPr/>
      </xdr:nvSpPr>
      <xdr:spPr>
        <a:xfrm>
          <a:off x="104267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45085</xdr:rowOff>
    </xdr:from>
    <xdr:to>
      <xdr:col>50</xdr:col>
      <xdr:colOff>114300</xdr:colOff>
      <xdr:row>78</xdr:row>
      <xdr:rowOff>85090</xdr:rowOff>
    </xdr:to>
    <xdr:cxnSp macro="">
      <xdr:nvCxnSpPr>
        <xdr:cNvPr id="403" name="直線コネクタ 402">
          <a:extLst>
            <a:ext uri="{FF2B5EF4-FFF2-40B4-BE49-F238E27FC236}">
              <a16:creationId xmlns:a16="http://schemas.microsoft.com/office/drawing/2014/main" id="{8AD2B2FB-3231-422A-92D2-43AC26B5585A}"/>
            </a:ext>
          </a:extLst>
        </xdr:cNvPr>
        <xdr:cNvCxnSpPr/>
      </xdr:nvCxnSpPr>
      <xdr:spPr>
        <a:xfrm flipV="1">
          <a:off x="8750300" y="1341818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120650</xdr:rowOff>
    </xdr:from>
    <xdr:to>
      <xdr:col>50</xdr:col>
      <xdr:colOff>165100</xdr:colOff>
      <xdr:row>78</xdr:row>
      <xdr:rowOff>50800</xdr:rowOff>
    </xdr:to>
    <xdr:sp macro="" textlink="">
      <xdr:nvSpPr>
        <xdr:cNvPr id="404" name="フローチャート: 判断 403">
          <a:extLst>
            <a:ext uri="{FF2B5EF4-FFF2-40B4-BE49-F238E27FC236}">
              <a16:creationId xmlns:a16="http://schemas.microsoft.com/office/drawing/2014/main" id="{FD1614FE-5FB0-4106-A047-E442BA8A80B0}"/>
            </a:ext>
          </a:extLst>
        </xdr:cNvPr>
        <xdr:cNvSpPr/>
      </xdr:nvSpPr>
      <xdr:spPr>
        <a:xfrm>
          <a:off x="9588500" y="1332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67310</xdr:rowOff>
    </xdr:from>
    <xdr:ext cx="532130" cy="259080"/>
    <xdr:sp macro="" textlink="">
      <xdr:nvSpPr>
        <xdr:cNvPr id="405" name="テキスト ボックス 404">
          <a:extLst>
            <a:ext uri="{FF2B5EF4-FFF2-40B4-BE49-F238E27FC236}">
              <a16:creationId xmlns:a16="http://schemas.microsoft.com/office/drawing/2014/main" id="{BB276336-9941-4A8A-88BB-2E18FCCDF490}"/>
            </a:ext>
          </a:extLst>
        </xdr:cNvPr>
        <xdr:cNvSpPr txBox="1"/>
      </xdr:nvSpPr>
      <xdr:spPr>
        <a:xfrm>
          <a:off x="9371965" y="130975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143510</xdr:rowOff>
    </xdr:from>
    <xdr:to>
      <xdr:col>45</xdr:col>
      <xdr:colOff>177800</xdr:colOff>
      <xdr:row>78</xdr:row>
      <xdr:rowOff>85090</xdr:rowOff>
    </xdr:to>
    <xdr:cxnSp macro="">
      <xdr:nvCxnSpPr>
        <xdr:cNvPr id="406" name="直線コネクタ 405">
          <a:extLst>
            <a:ext uri="{FF2B5EF4-FFF2-40B4-BE49-F238E27FC236}">
              <a16:creationId xmlns:a16="http://schemas.microsoft.com/office/drawing/2014/main" id="{20A7C7F3-9411-417B-ACC2-E76958C647D7}"/>
            </a:ext>
          </a:extLst>
        </xdr:cNvPr>
        <xdr:cNvCxnSpPr/>
      </xdr:nvCxnSpPr>
      <xdr:spPr>
        <a:xfrm>
          <a:off x="7861300" y="1334516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118745</xdr:rowOff>
    </xdr:from>
    <xdr:to>
      <xdr:col>46</xdr:col>
      <xdr:colOff>38100</xdr:colOff>
      <xdr:row>78</xdr:row>
      <xdr:rowOff>48895</xdr:rowOff>
    </xdr:to>
    <xdr:sp macro="" textlink="">
      <xdr:nvSpPr>
        <xdr:cNvPr id="407" name="フローチャート: 判断 406">
          <a:extLst>
            <a:ext uri="{FF2B5EF4-FFF2-40B4-BE49-F238E27FC236}">
              <a16:creationId xmlns:a16="http://schemas.microsoft.com/office/drawing/2014/main" id="{B489D869-8B9D-4838-A515-BB18D4BEE349}"/>
            </a:ext>
          </a:extLst>
        </xdr:cNvPr>
        <xdr:cNvSpPr/>
      </xdr:nvSpPr>
      <xdr:spPr>
        <a:xfrm>
          <a:off x="8699500" y="1332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65405</xdr:rowOff>
    </xdr:from>
    <xdr:ext cx="532130" cy="256540"/>
    <xdr:sp macro="" textlink="">
      <xdr:nvSpPr>
        <xdr:cNvPr id="408" name="テキスト ボックス 407">
          <a:extLst>
            <a:ext uri="{FF2B5EF4-FFF2-40B4-BE49-F238E27FC236}">
              <a16:creationId xmlns:a16="http://schemas.microsoft.com/office/drawing/2014/main" id="{9F4940D4-BD0E-4C26-B81C-93DC4CCD4DC7}"/>
            </a:ext>
          </a:extLst>
        </xdr:cNvPr>
        <xdr:cNvSpPr txBox="1"/>
      </xdr:nvSpPr>
      <xdr:spPr>
        <a:xfrm>
          <a:off x="8482965" y="130956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15,482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143510</xdr:rowOff>
    </xdr:from>
    <xdr:to>
      <xdr:col>41</xdr:col>
      <xdr:colOff>50800</xdr:colOff>
      <xdr:row>77</xdr:row>
      <xdr:rowOff>151130</xdr:rowOff>
    </xdr:to>
    <xdr:cxnSp macro="">
      <xdr:nvCxnSpPr>
        <xdr:cNvPr id="409" name="直線コネクタ 408">
          <a:extLst>
            <a:ext uri="{FF2B5EF4-FFF2-40B4-BE49-F238E27FC236}">
              <a16:creationId xmlns:a16="http://schemas.microsoft.com/office/drawing/2014/main" id="{17F04C74-B417-4F4D-BC4B-F2D8C84CE191}"/>
            </a:ext>
          </a:extLst>
        </xdr:cNvPr>
        <xdr:cNvCxnSpPr/>
      </xdr:nvCxnSpPr>
      <xdr:spPr>
        <a:xfrm flipV="1">
          <a:off x="6972300" y="133451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127000</xdr:rowOff>
    </xdr:from>
    <xdr:to>
      <xdr:col>41</xdr:col>
      <xdr:colOff>101600</xdr:colOff>
      <xdr:row>78</xdr:row>
      <xdr:rowOff>57150</xdr:rowOff>
    </xdr:to>
    <xdr:sp macro="" textlink="">
      <xdr:nvSpPr>
        <xdr:cNvPr id="410" name="フローチャート: 判断 409">
          <a:extLst>
            <a:ext uri="{FF2B5EF4-FFF2-40B4-BE49-F238E27FC236}">
              <a16:creationId xmlns:a16="http://schemas.microsoft.com/office/drawing/2014/main" id="{DF9DC491-6C22-48A6-BB14-5BF4C50E6653}"/>
            </a:ext>
          </a:extLst>
        </xdr:cNvPr>
        <xdr:cNvSpPr/>
      </xdr:nvSpPr>
      <xdr:spPr>
        <a:xfrm>
          <a:off x="7810500" y="1332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48260</xdr:rowOff>
    </xdr:from>
    <xdr:ext cx="532130" cy="259080"/>
    <xdr:sp macro="" textlink="">
      <xdr:nvSpPr>
        <xdr:cNvPr id="411" name="テキスト ボックス 410">
          <a:extLst>
            <a:ext uri="{FF2B5EF4-FFF2-40B4-BE49-F238E27FC236}">
              <a16:creationId xmlns:a16="http://schemas.microsoft.com/office/drawing/2014/main" id="{A1E57A56-36A8-4BCE-965B-5469ECC0CFC4}"/>
            </a:ext>
          </a:extLst>
        </xdr:cNvPr>
        <xdr:cNvSpPr txBox="1"/>
      </xdr:nvSpPr>
      <xdr:spPr>
        <a:xfrm>
          <a:off x="7593965" y="134213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130810</xdr:rowOff>
    </xdr:from>
    <xdr:to>
      <xdr:col>36</xdr:col>
      <xdr:colOff>165100</xdr:colOff>
      <xdr:row>78</xdr:row>
      <xdr:rowOff>60960</xdr:rowOff>
    </xdr:to>
    <xdr:sp macro="" textlink="">
      <xdr:nvSpPr>
        <xdr:cNvPr id="412" name="フローチャート: 判断 411">
          <a:extLst>
            <a:ext uri="{FF2B5EF4-FFF2-40B4-BE49-F238E27FC236}">
              <a16:creationId xmlns:a16="http://schemas.microsoft.com/office/drawing/2014/main" id="{83691264-8D0B-4E48-809A-E68BCE55F258}"/>
            </a:ext>
          </a:extLst>
        </xdr:cNvPr>
        <xdr:cNvSpPr/>
      </xdr:nvSpPr>
      <xdr:spPr>
        <a:xfrm>
          <a:off x="6921500" y="1333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52070</xdr:rowOff>
    </xdr:from>
    <xdr:ext cx="532130" cy="256540"/>
    <xdr:sp macro="" textlink="">
      <xdr:nvSpPr>
        <xdr:cNvPr id="413" name="テキスト ボックス 412">
          <a:extLst>
            <a:ext uri="{FF2B5EF4-FFF2-40B4-BE49-F238E27FC236}">
              <a16:creationId xmlns:a16="http://schemas.microsoft.com/office/drawing/2014/main" id="{E90337A8-7646-4303-8D29-25EF8ED95EC3}"/>
            </a:ext>
          </a:extLst>
        </xdr:cNvPr>
        <xdr:cNvSpPr txBox="1"/>
      </xdr:nvSpPr>
      <xdr:spPr>
        <a:xfrm>
          <a:off x="6704965" y="134251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14,178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4" name="テキスト ボックス 413">
          <a:extLst>
            <a:ext uri="{FF2B5EF4-FFF2-40B4-BE49-F238E27FC236}">
              <a16:creationId xmlns:a16="http://schemas.microsoft.com/office/drawing/2014/main" id="{F5F5BA30-7743-406D-8CB2-42BDA821E922}"/>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4D33F3DD-37AB-45F0-ADA0-5F26450572C9}"/>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6BD7618C-7EED-44E2-8911-6BF2AE172217}"/>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7CAF2269-F7EE-49C5-9EA5-DCDBE127C54F}"/>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FEDE67CA-610C-403D-A9D1-B0CD0067AEE3}"/>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74</xdr:row>
      <xdr:rowOff>150495</xdr:rowOff>
    </xdr:from>
    <xdr:to>
      <xdr:col>55</xdr:col>
      <xdr:colOff>50800</xdr:colOff>
      <xdr:row>75</xdr:row>
      <xdr:rowOff>80645</xdr:rowOff>
    </xdr:to>
    <xdr:sp macro="" textlink="">
      <xdr:nvSpPr>
        <xdr:cNvPr id="419" name="楕円 418">
          <a:extLst>
            <a:ext uri="{FF2B5EF4-FFF2-40B4-BE49-F238E27FC236}">
              <a16:creationId xmlns:a16="http://schemas.microsoft.com/office/drawing/2014/main" id="{4DBCD029-8B9A-4465-ADF7-612813BD99E6}"/>
            </a:ext>
          </a:extLst>
        </xdr:cNvPr>
        <xdr:cNvSpPr/>
      </xdr:nvSpPr>
      <xdr:spPr>
        <a:xfrm>
          <a:off x="10426700" y="1283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1905</xdr:rowOff>
    </xdr:from>
    <xdr:ext cx="534670" cy="259080"/>
    <xdr:sp macro="" textlink="">
      <xdr:nvSpPr>
        <xdr:cNvPr id="420" name="普通建設事業費 （ うち新規整備　）該当値テキスト">
          <a:extLst>
            <a:ext uri="{FF2B5EF4-FFF2-40B4-BE49-F238E27FC236}">
              <a16:creationId xmlns:a16="http://schemas.microsoft.com/office/drawing/2014/main" id="{2D8BE65E-DB51-4999-A890-35F11E61DE35}"/>
            </a:ext>
          </a:extLst>
        </xdr:cNvPr>
        <xdr:cNvSpPr txBox="1"/>
      </xdr:nvSpPr>
      <xdr:spPr>
        <a:xfrm>
          <a:off x="10528300" y="126892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68,284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166370</xdr:rowOff>
    </xdr:from>
    <xdr:to>
      <xdr:col>50</xdr:col>
      <xdr:colOff>165100</xdr:colOff>
      <xdr:row>78</xdr:row>
      <xdr:rowOff>95885</xdr:rowOff>
    </xdr:to>
    <xdr:sp macro="" textlink="">
      <xdr:nvSpPr>
        <xdr:cNvPr id="421" name="楕円 420">
          <a:extLst>
            <a:ext uri="{FF2B5EF4-FFF2-40B4-BE49-F238E27FC236}">
              <a16:creationId xmlns:a16="http://schemas.microsoft.com/office/drawing/2014/main" id="{AD36225F-5C0A-48DF-9E47-9B00B6B93DEB}"/>
            </a:ext>
          </a:extLst>
        </xdr:cNvPr>
        <xdr:cNvSpPr/>
      </xdr:nvSpPr>
      <xdr:spPr>
        <a:xfrm>
          <a:off x="9588500" y="13368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86995</xdr:rowOff>
    </xdr:from>
    <xdr:ext cx="532130" cy="256540"/>
    <xdr:sp macro="" textlink="">
      <xdr:nvSpPr>
        <xdr:cNvPr id="422" name="テキスト ボックス 421">
          <a:extLst>
            <a:ext uri="{FF2B5EF4-FFF2-40B4-BE49-F238E27FC236}">
              <a16:creationId xmlns:a16="http://schemas.microsoft.com/office/drawing/2014/main" id="{9F09E8F3-A4DD-4782-B63E-0B2AEB722478}"/>
            </a:ext>
          </a:extLst>
        </xdr:cNvPr>
        <xdr:cNvSpPr txBox="1"/>
      </xdr:nvSpPr>
      <xdr:spPr>
        <a:xfrm>
          <a:off x="9371965" y="1346009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10,346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34290</xdr:rowOff>
    </xdr:from>
    <xdr:to>
      <xdr:col>46</xdr:col>
      <xdr:colOff>38100</xdr:colOff>
      <xdr:row>78</xdr:row>
      <xdr:rowOff>135890</xdr:rowOff>
    </xdr:to>
    <xdr:sp macro="" textlink="">
      <xdr:nvSpPr>
        <xdr:cNvPr id="423" name="楕円 422">
          <a:extLst>
            <a:ext uri="{FF2B5EF4-FFF2-40B4-BE49-F238E27FC236}">
              <a16:creationId xmlns:a16="http://schemas.microsoft.com/office/drawing/2014/main" id="{47DC58BA-2181-41EE-9642-7ECF5DD8B0D4}"/>
            </a:ext>
          </a:extLst>
        </xdr:cNvPr>
        <xdr:cNvSpPr/>
      </xdr:nvSpPr>
      <xdr:spPr>
        <a:xfrm>
          <a:off x="8699500" y="1340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127000</xdr:rowOff>
    </xdr:from>
    <xdr:ext cx="467360" cy="259080"/>
    <xdr:sp macro="" textlink="">
      <xdr:nvSpPr>
        <xdr:cNvPr id="424" name="テキスト ボックス 423">
          <a:extLst>
            <a:ext uri="{FF2B5EF4-FFF2-40B4-BE49-F238E27FC236}">
              <a16:creationId xmlns:a16="http://schemas.microsoft.com/office/drawing/2014/main" id="{C0F7A441-1AFA-41F0-A762-C6A8F6392D2F}"/>
            </a:ext>
          </a:extLst>
        </xdr:cNvPr>
        <xdr:cNvSpPr txBox="1"/>
      </xdr:nvSpPr>
      <xdr:spPr>
        <a:xfrm>
          <a:off x="8515350" y="135001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92075</xdr:rowOff>
    </xdr:from>
    <xdr:to>
      <xdr:col>41</xdr:col>
      <xdr:colOff>101600</xdr:colOff>
      <xdr:row>78</xdr:row>
      <xdr:rowOff>22225</xdr:rowOff>
    </xdr:to>
    <xdr:sp macro="" textlink="">
      <xdr:nvSpPr>
        <xdr:cNvPr id="425" name="楕円 424">
          <a:extLst>
            <a:ext uri="{FF2B5EF4-FFF2-40B4-BE49-F238E27FC236}">
              <a16:creationId xmlns:a16="http://schemas.microsoft.com/office/drawing/2014/main" id="{EB93EAAB-4F4D-4972-8FBD-7BC47BBA4F05}"/>
            </a:ext>
          </a:extLst>
        </xdr:cNvPr>
        <xdr:cNvSpPr/>
      </xdr:nvSpPr>
      <xdr:spPr>
        <a:xfrm>
          <a:off x="7810500" y="1329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38735</xdr:rowOff>
    </xdr:from>
    <xdr:ext cx="532130" cy="259080"/>
    <xdr:sp macro="" textlink="">
      <xdr:nvSpPr>
        <xdr:cNvPr id="426" name="テキスト ボックス 425">
          <a:extLst>
            <a:ext uri="{FF2B5EF4-FFF2-40B4-BE49-F238E27FC236}">
              <a16:creationId xmlns:a16="http://schemas.microsoft.com/office/drawing/2014/main" id="{EAEF2E2C-8EC6-4E00-ACB2-4B47D6E0E75F}"/>
            </a:ext>
          </a:extLst>
        </xdr:cNvPr>
        <xdr:cNvSpPr txBox="1"/>
      </xdr:nvSpPr>
      <xdr:spPr>
        <a:xfrm>
          <a:off x="7593965" y="130689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18,396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100330</xdr:rowOff>
    </xdr:from>
    <xdr:to>
      <xdr:col>36</xdr:col>
      <xdr:colOff>165100</xdr:colOff>
      <xdr:row>78</xdr:row>
      <xdr:rowOff>30480</xdr:rowOff>
    </xdr:to>
    <xdr:sp macro="" textlink="">
      <xdr:nvSpPr>
        <xdr:cNvPr id="427" name="楕円 426">
          <a:extLst>
            <a:ext uri="{FF2B5EF4-FFF2-40B4-BE49-F238E27FC236}">
              <a16:creationId xmlns:a16="http://schemas.microsoft.com/office/drawing/2014/main" id="{2177C35E-B5FE-41CA-BCB9-C1712CDAD70F}"/>
            </a:ext>
          </a:extLst>
        </xdr:cNvPr>
        <xdr:cNvSpPr/>
      </xdr:nvSpPr>
      <xdr:spPr>
        <a:xfrm>
          <a:off x="6921500" y="1330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46990</xdr:rowOff>
    </xdr:from>
    <xdr:ext cx="532130" cy="259080"/>
    <xdr:sp macro="" textlink="">
      <xdr:nvSpPr>
        <xdr:cNvPr id="428" name="テキスト ボックス 427">
          <a:extLst>
            <a:ext uri="{FF2B5EF4-FFF2-40B4-BE49-F238E27FC236}">
              <a16:creationId xmlns:a16="http://schemas.microsoft.com/office/drawing/2014/main" id="{0E1BC7A8-3169-4D7E-B051-AB5117E05254}"/>
            </a:ext>
          </a:extLst>
        </xdr:cNvPr>
        <xdr:cNvSpPr txBox="1"/>
      </xdr:nvSpPr>
      <xdr:spPr>
        <a:xfrm>
          <a:off x="6704965" y="130771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51265060-9666-471B-BCAC-61BC94B5662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B1408F0F-6738-43BD-8FEC-E5B1480ED777}"/>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746703E0-6400-439D-9BD3-8D7A3A4878BA}"/>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14545663-8162-4CE4-BEA4-A409B646872F}"/>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E44AF1C4-733E-4544-8D5F-1A41A5C048DC}"/>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549B9164-A6CD-4737-BED5-3FB7FAAB469A}"/>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BDEE5B0-AA95-449D-BD14-B0A336D05ECF}"/>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33,987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BEBCACD1-78BA-41FE-9DEC-F4713B74F548}"/>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345" cy="222885"/>
    <xdr:sp macro="" textlink="">
      <xdr:nvSpPr>
        <xdr:cNvPr id="437" name="テキスト ボックス 436">
          <a:extLst>
            <a:ext uri="{FF2B5EF4-FFF2-40B4-BE49-F238E27FC236}">
              <a16:creationId xmlns:a16="http://schemas.microsoft.com/office/drawing/2014/main" id="{69E9EB0E-22B1-467F-93F9-0CBE94B121D3}"/>
            </a:ext>
          </a:extLst>
        </xdr:cNvPr>
        <xdr:cNvSpPr txBox="1"/>
      </xdr:nvSpPr>
      <xdr:spPr>
        <a:xfrm>
          <a:off x="6565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D9CDBB54-A939-4FFA-ADC5-7BAB05C3A80B}"/>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6B1894-8538-49FE-8199-E5C09449F751}"/>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6380" cy="259080"/>
    <xdr:sp macro="" textlink="">
      <xdr:nvSpPr>
        <xdr:cNvPr id="440" name="テキスト ボックス 439">
          <a:extLst>
            <a:ext uri="{FF2B5EF4-FFF2-40B4-BE49-F238E27FC236}">
              <a16:creationId xmlns:a16="http://schemas.microsoft.com/office/drawing/2014/main" id="{D0E210DE-5D06-4F82-B3F7-20053F580A8C}"/>
            </a:ext>
          </a:extLst>
        </xdr:cNvPr>
        <xdr:cNvSpPr txBox="1"/>
      </xdr:nvSpPr>
      <xdr:spPr>
        <a:xfrm>
          <a:off x="635508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FC8D35E5-7D89-479D-A0DB-1987360780C9}"/>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2" name="テキスト ボックス 441">
          <a:extLst>
            <a:ext uri="{FF2B5EF4-FFF2-40B4-BE49-F238E27FC236}">
              <a16:creationId xmlns:a16="http://schemas.microsoft.com/office/drawing/2014/main" id="{353D8326-0339-4730-ADE2-E00BDFA2A3B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B78811D5-35B5-4402-978D-777CF768684B}"/>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3090" cy="256540"/>
    <xdr:sp macro="" textlink="">
      <xdr:nvSpPr>
        <xdr:cNvPr id="444" name="テキスト ボックス 443">
          <a:extLst>
            <a:ext uri="{FF2B5EF4-FFF2-40B4-BE49-F238E27FC236}">
              <a16:creationId xmlns:a16="http://schemas.microsoft.com/office/drawing/2014/main" id="{22B6C8CC-84AD-4FCB-BB65-63E5DAB0C04F}"/>
            </a:ext>
          </a:extLst>
        </xdr:cNvPr>
        <xdr:cNvSpPr txBox="1"/>
      </xdr:nvSpPr>
      <xdr:spPr>
        <a:xfrm>
          <a:off x="6008370" y="1611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EB6712DA-101D-4554-8C32-B470262E8B6A}"/>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3090" cy="259080"/>
    <xdr:sp macro="" textlink="">
      <xdr:nvSpPr>
        <xdr:cNvPr id="446" name="テキスト ボックス 445">
          <a:extLst>
            <a:ext uri="{FF2B5EF4-FFF2-40B4-BE49-F238E27FC236}">
              <a16:creationId xmlns:a16="http://schemas.microsoft.com/office/drawing/2014/main" id="{8A759986-8A70-4BDB-B473-F0B02C839CA0}"/>
            </a:ext>
          </a:extLst>
        </xdr:cNvPr>
        <xdr:cNvSpPr txBox="1"/>
      </xdr:nvSpPr>
      <xdr:spPr>
        <a:xfrm>
          <a:off x="600837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2929FC5A-62BE-46ED-BEA5-51339C6DC23E}"/>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3090" cy="259080"/>
    <xdr:sp macro="" textlink="">
      <xdr:nvSpPr>
        <xdr:cNvPr id="448" name="テキスト ボックス 447">
          <a:extLst>
            <a:ext uri="{FF2B5EF4-FFF2-40B4-BE49-F238E27FC236}">
              <a16:creationId xmlns:a16="http://schemas.microsoft.com/office/drawing/2014/main" id="{BDA1624F-8927-4B55-8F42-FA23EA6E0E89}"/>
            </a:ext>
          </a:extLst>
        </xdr:cNvPr>
        <xdr:cNvSpPr txBox="1"/>
      </xdr:nvSpPr>
      <xdr:spPr>
        <a:xfrm>
          <a:off x="600837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D490120A-BE0C-479F-95AF-DDD94718DA99}"/>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3090" cy="256540"/>
    <xdr:sp macro="" textlink="">
      <xdr:nvSpPr>
        <xdr:cNvPr id="450" name="テキスト ボックス 449">
          <a:extLst>
            <a:ext uri="{FF2B5EF4-FFF2-40B4-BE49-F238E27FC236}">
              <a16:creationId xmlns:a16="http://schemas.microsoft.com/office/drawing/2014/main" id="{D3CBCA01-EFAF-4DDC-988A-B59D53596DB3}"/>
            </a:ext>
          </a:extLst>
        </xdr:cNvPr>
        <xdr:cNvSpPr txBox="1"/>
      </xdr:nvSpPr>
      <xdr:spPr>
        <a:xfrm>
          <a:off x="6008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825EE23B-6216-4109-B7A5-EEC59D37465E}"/>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83185</xdr:rowOff>
    </xdr:from>
    <xdr:to>
      <xdr:col>54</xdr:col>
      <xdr:colOff>189865</xdr:colOff>
      <xdr:row>98</xdr:row>
      <xdr:rowOff>82550</xdr:rowOff>
    </xdr:to>
    <xdr:cxnSp macro="">
      <xdr:nvCxnSpPr>
        <xdr:cNvPr id="452" name="直線コネクタ 451">
          <a:extLst>
            <a:ext uri="{FF2B5EF4-FFF2-40B4-BE49-F238E27FC236}">
              <a16:creationId xmlns:a16="http://schemas.microsoft.com/office/drawing/2014/main" id="{4A1DB22D-9465-4471-8775-0511DD362C65}"/>
            </a:ext>
          </a:extLst>
        </xdr:cNvPr>
        <xdr:cNvCxnSpPr/>
      </xdr:nvCxnSpPr>
      <xdr:spPr>
        <a:xfrm flipV="1">
          <a:off x="10475595" y="15513685"/>
          <a:ext cx="127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86360</xdr:rowOff>
    </xdr:from>
    <xdr:ext cx="534670" cy="256540"/>
    <xdr:sp macro="" textlink="">
      <xdr:nvSpPr>
        <xdr:cNvPr id="453" name="普通建設事業費 （ うち更新整備　）最小値テキスト">
          <a:extLst>
            <a:ext uri="{FF2B5EF4-FFF2-40B4-BE49-F238E27FC236}">
              <a16:creationId xmlns:a16="http://schemas.microsoft.com/office/drawing/2014/main" id="{616D850E-B0FF-4689-A12F-9A4E59DFE5F2}"/>
            </a:ext>
          </a:extLst>
        </xdr:cNvPr>
        <xdr:cNvSpPr txBox="1"/>
      </xdr:nvSpPr>
      <xdr:spPr>
        <a:xfrm>
          <a:off x="10528300" y="1688846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17,534</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82550</xdr:rowOff>
    </xdr:from>
    <xdr:to>
      <xdr:col>55</xdr:col>
      <xdr:colOff>88900</xdr:colOff>
      <xdr:row>98</xdr:row>
      <xdr:rowOff>82550</xdr:rowOff>
    </xdr:to>
    <xdr:cxnSp macro="">
      <xdr:nvCxnSpPr>
        <xdr:cNvPr id="454" name="直線コネクタ 453">
          <a:extLst>
            <a:ext uri="{FF2B5EF4-FFF2-40B4-BE49-F238E27FC236}">
              <a16:creationId xmlns:a16="http://schemas.microsoft.com/office/drawing/2014/main" id="{E047D4D6-858D-456D-ADAC-44B65B596231}"/>
            </a:ext>
          </a:extLst>
        </xdr:cNvPr>
        <xdr:cNvCxnSpPr/>
      </xdr:nvCxnSpPr>
      <xdr:spPr>
        <a:xfrm>
          <a:off x="10388600" y="16884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29845</xdr:rowOff>
    </xdr:from>
    <xdr:ext cx="598805" cy="256540"/>
    <xdr:sp macro="" textlink="">
      <xdr:nvSpPr>
        <xdr:cNvPr id="455" name="普通建設事業費 （ うち更新整備　）最大値テキスト">
          <a:extLst>
            <a:ext uri="{FF2B5EF4-FFF2-40B4-BE49-F238E27FC236}">
              <a16:creationId xmlns:a16="http://schemas.microsoft.com/office/drawing/2014/main" id="{EB856EAA-D35D-40C5-ADE7-6F8EEA8708DF}"/>
            </a:ext>
          </a:extLst>
        </xdr:cNvPr>
        <xdr:cNvSpPr txBox="1"/>
      </xdr:nvSpPr>
      <xdr:spPr>
        <a:xfrm>
          <a:off x="10528300" y="1528889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197,378</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83185</xdr:rowOff>
    </xdr:from>
    <xdr:to>
      <xdr:col>55</xdr:col>
      <xdr:colOff>88900</xdr:colOff>
      <xdr:row>90</xdr:row>
      <xdr:rowOff>83185</xdr:rowOff>
    </xdr:to>
    <xdr:cxnSp macro="">
      <xdr:nvCxnSpPr>
        <xdr:cNvPr id="456" name="直線コネクタ 455">
          <a:extLst>
            <a:ext uri="{FF2B5EF4-FFF2-40B4-BE49-F238E27FC236}">
              <a16:creationId xmlns:a16="http://schemas.microsoft.com/office/drawing/2014/main" id="{EF87049A-5C5A-4AFE-83F3-96ABBBE819B7}"/>
            </a:ext>
          </a:extLst>
        </xdr:cNvPr>
        <xdr:cNvCxnSpPr/>
      </xdr:nvCxnSpPr>
      <xdr:spPr>
        <a:xfrm>
          <a:off x="10388600" y="15513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29210</xdr:rowOff>
    </xdr:from>
    <xdr:to>
      <xdr:col>55</xdr:col>
      <xdr:colOff>0</xdr:colOff>
      <xdr:row>98</xdr:row>
      <xdr:rowOff>111760</xdr:rowOff>
    </xdr:to>
    <xdr:cxnSp macro="">
      <xdr:nvCxnSpPr>
        <xdr:cNvPr id="457" name="直線コネクタ 456">
          <a:extLst>
            <a:ext uri="{FF2B5EF4-FFF2-40B4-BE49-F238E27FC236}">
              <a16:creationId xmlns:a16="http://schemas.microsoft.com/office/drawing/2014/main" id="{D3375F79-3310-4A2E-9258-5F96D362E3A9}"/>
            </a:ext>
          </a:extLst>
        </xdr:cNvPr>
        <xdr:cNvCxnSpPr/>
      </xdr:nvCxnSpPr>
      <xdr:spPr>
        <a:xfrm flipV="1">
          <a:off x="9639300" y="16831310"/>
          <a:ext cx="8382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125095</xdr:rowOff>
    </xdr:from>
    <xdr:ext cx="534670" cy="258445"/>
    <xdr:sp macro="" textlink="">
      <xdr:nvSpPr>
        <xdr:cNvPr id="458" name="普通建設事業費 （ うち更新整備　）平均値テキスト">
          <a:extLst>
            <a:ext uri="{FF2B5EF4-FFF2-40B4-BE49-F238E27FC236}">
              <a16:creationId xmlns:a16="http://schemas.microsoft.com/office/drawing/2014/main" id="{3D7632F8-45BB-43D2-AF08-D6F046E126EF}"/>
            </a:ext>
          </a:extLst>
        </xdr:cNvPr>
        <xdr:cNvSpPr txBox="1"/>
      </xdr:nvSpPr>
      <xdr:spPr>
        <a:xfrm>
          <a:off x="10528300" y="164128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53,223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102235</xdr:rowOff>
    </xdr:from>
    <xdr:to>
      <xdr:col>55</xdr:col>
      <xdr:colOff>50800</xdr:colOff>
      <xdr:row>97</xdr:row>
      <xdr:rowOff>32385</xdr:rowOff>
    </xdr:to>
    <xdr:sp macro="" textlink="">
      <xdr:nvSpPr>
        <xdr:cNvPr id="459" name="フローチャート: 判断 458">
          <a:extLst>
            <a:ext uri="{FF2B5EF4-FFF2-40B4-BE49-F238E27FC236}">
              <a16:creationId xmlns:a16="http://schemas.microsoft.com/office/drawing/2014/main" id="{4F034199-DF06-4D1E-8F87-AA2FA2F678EF}"/>
            </a:ext>
          </a:extLst>
        </xdr:cNvPr>
        <xdr:cNvSpPr/>
      </xdr:nvSpPr>
      <xdr:spPr>
        <a:xfrm>
          <a:off x="10426700" y="1656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75565</xdr:rowOff>
    </xdr:from>
    <xdr:to>
      <xdr:col>50</xdr:col>
      <xdr:colOff>114300</xdr:colOff>
      <xdr:row>98</xdr:row>
      <xdr:rowOff>111760</xdr:rowOff>
    </xdr:to>
    <xdr:cxnSp macro="">
      <xdr:nvCxnSpPr>
        <xdr:cNvPr id="460" name="直線コネクタ 459">
          <a:extLst>
            <a:ext uri="{FF2B5EF4-FFF2-40B4-BE49-F238E27FC236}">
              <a16:creationId xmlns:a16="http://schemas.microsoft.com/office/drawing/2014/main" id="{B5AF8B8E-F421-4F73-BB58-88B6E20F963E}"/>
            </a:ext>
          </a:extLst>
        </xdr:cNvPr>
        <xdr:cNvCxnSpPr/>
      </xdr:nvCxnSpPr>
      <xdr:spPr>
        <a:xfrm>
          <a:off x="8750300" y="16706215"/>
          <a:ext cx="88900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93345</xdr:rowOff>
    </xdr:from>
    <xdr:to>
      <xdr:col>50</xdr:col>
      <xdr:colOff>165100</xdr:colOff>
      <xdr:row>97</xdr:row>
      <xdr:rowOff>23495</xdr:rowOff>
    </xdr:to>
    <xdr:sp macro="" textlink="">
      <xdr:nvSpPr>
        <xdr:cNvPr id="461" name="フローチャート: 判断 460">
          <a:extLst>
            <a:ext uri="{FF2B5EF4-FFF2-40B4-BE49-F238E27FC236}">
              <a16:creationId xmlns:a16="http://schemas.microsoft.com/office/drawing/2014/main" id="{92A79255-42C5-4AD4-B3F3-28C08BF31861}"/>
            </a:ext>
          </a:extLst>
        </xdr:cNvPr>
        <xdr:cNvSpPr/>
      </xdr:nvSpPr>
      <xdr:spPr>
        <a:xfrm>
          <a:off x="9588500" y="1655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40640</xdr:rowOff>
    </xdr:from>
    <xdr:ext cx="532130" cy="256540"/>
    <xdr:sp macro="" textlink="">
      <xdr:nvSpPr>
        <xdr:cNvPr id="462" name="テキスト ボックス 461">
          <a:extLst>
            <a:ext uri="{FF2B5EF4-FFF2-40B4-BE49-F238E27FC236}">
              <a16:creationId xmlns:a16="http://schemas.microsoft.com/office/drawing/2014/main" id="{546EC8D0-4F25-4453-83AC-0EE7B79187B7}"/>
            </a:ext>
          </a:extLst>
        </xdr:cNvPr>
        <xdr:cNvSpPr txBox="1"/>
      </xdr:nvSpPr>
      <xdr:spPr>
        <a:xfrm>
          <a:off x="9371965" y="163283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75565</xdr:rowOff>
    </xdr:from>
    <xdr:to>
      <xdr:col>45</xdr:col>
      <xdr:colOff>177800</xdr:colOff>
      <xdr:row>97</xdr:row>
      <xdr:rowOff>136525</xdr:rowOff>
    </xdr:to>
    <xdr:cxnSp macro="">
      <xdr:nvCxnSpPr>
        <xdr:cNvPr id="463" name="直線コネクタ 462">
          <a:extLst>
            <a:ext uri="{FF2B5EF4-FFF2-40B4-BE49-F238E27FC236}">
              <a16:creationId xmlns:a16="http://schemas.microsoft.com/office/drawing/2014/main" id="{40299A74-4496-49C5-A08D-A537F5C98690}"/>
            </a:ext>
          </a:extLst>
        </xdr:cNvPr>
        <xdr:cNvCxnSpPr/>
      </xdr:nvCxnSpPr>
      <xdr:spPr>
        <a:xfrm flipV="1">
          <a:off x="7861300" y="1670621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142240</xdr:rowOff>
    </xdr:from>
    <xdr:to>
      <xdr:col>46</xdr:col>
      <xdr:colOff>38100</xdr:colOff>
      <xdr:row>97</xdr:row>
      <xdr:rowOff>72390</xdr:rowOff>
    </xdr:to>
    <xdr:sp macro="" textlink="">
      <xdr:nvSpPr>
        <xdr:cNvPr id="464" name="フローチャート: 判断 463">
          <a:extLst>
            <a:ext uri="{FF2B5EF4-FFF2-40B4-BE49-F238E27FC236}">
              <a16:creationId xmlns:a16="http://schemas.microsoft.com/office/drawing/2014/main" id="{2F4CE2C5-1DEA-4F00-9FC0-B998A0905AAE}"/>
            </a:ext>
          </a:extLst>
        </xdr:cNvPr>
        <xdr:cNvSpPr/>
      </xdr:nvSpPr>
      <xdr:spPr>
        <a:xfrm>
          <a:off x="8699500" y="1660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88900</xdr:rowOff>
    </xdr:from>
    <xdr:ext cx="532130" cy="256540"/>
    <xdr:sp macro="" textlink="">
      <xdr:nvSpPr>
        <xdr:cNvPr id="465" name="テキスト ボックス 464">
          <a:extLst>
            <a:ext uri="{FF2B5EF4-FFF2-40B4-BE49-F238E27FC236}">
              <a16:creationId xmlns:a16="http://schemas.microsoft.com/office/drawing/2014/main" id="{DEC0CB01-78C9-4748-ADEC-3967BFBC9A62}"/>
            </a:ext>
          </a:extLst>
        </xdr:cNvPr>
        <xdr:cNvSpPr txBox="1"/>
      </xdr:nvSpPr>
      <xdr:spPr>
        <a:xfrm>
          <a:off x="8482965" y="1637665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47,994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115570</xdr:rowOff>
    </xdr:from>
    <xdr:to>
      <xdr:col>41</xdr:col>
      <xdr:colOff>50800</xdr:colOff>
      <xdr:row>97</xdr:row>
      <xdr:rowOff>136525</xdr:rowOff>
    </xdr:to>
    <xdr:cxnSp macro="">
      <xdr:nvCxnSpPr>
        <xdr:cNvPr id="466" name="直線コネクタ 465">
          <a:extLst>
            <a:ext uri="{FF2B5EF4-FFF2-40B4-BE49-F238E27FC236}">
              <a16:creationId xmlns:a16="http://schemas.microsoft.com/office/drawing/2014/main" id="{4A8A1653-E556-4474-B9ED-A1E553125CE8}"/>
            </a:ext>
          </a:extLst>
        </xdr:cNvPr>
        <xdr:cNvCxnSpPr/>
      </xdr:nvCxnSpPr>
      <xdr:spPr>
        <a:xfrm>
          <a:off x="6972300" y="1674622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143510</xdr:rowOff>
    </xdr:from>
    <xdr:to>
      <xdr:col>41</xdr:col>
      <xdr:colOff>101600</xdr:colOff>
      <xdr:row>97</xdr:row>
      <xdr:rowOff>73025</xdr:rowOff>
    </xdr:to>
    <xdr:sp macro="" textlink="">
      <xdr:nvSpPr>
        <xdr:cNvPr id="467" name="フローチャート: 判断 466">
          <a:extLst>
            <a:ext uri="{FF2B5EF4-FFF2-40B4-BE49-F238E27FC236}">
              <a16:creationId xmlns:a16="http://schemas.microsoft.com/office/drawing/2014/main" id="{00FEDE08-A079-430D-A9BA-66DAC435D941}"/>
            </a:ext>
          </a:extLst>
        </xdr:cNvPr>
        <xdr:cNvSpPr/>
      </xdr:nvSpPr>
      <xdr:spPr>
        <a:xfrm>
          <a:off x="78105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89535</xdr:rowOff>
    </xdr:from>
    <xdr:ext cx="532130" cy="256540"/>
    <xdr:sp macro="" textlink="">
      <xdr:nvSpPr>
        <xdr:cNvPr id="468" name="テキスト ボックス 467">
          <a:extLst>
            <a:ext uri="{FF2B5EF4-FFF2-40B4-BE49-F238E27FC236}">
              <a16:creationId xmlns:a16="http://schemas.microsoft.com/office/drawing/2014/main" id="{8B46616E-D5B8-444C-8E6A-B03863BFD193}"/>
            </a:ext>
          </a:extLst>
        </xdr:cNvPr>
        <xdr:cNvSpPr txBox="1"/>
      </xdr:nvSpPr>
      <xdr:spPr>
        <a:xfrm>
          <a:off x="7593965" y="163772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47,935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63500</xdr:rowOff>
    </xdr:from>
    <xdr:to>
      <xdr:col>36</xdr:col>
      <xdr:colOff>165100</xdr:colOff>
      <xdr:row>96</xdr:row>
      <xdr:rowOff>164465</xdr:rowOff>
    </xdr:to>
    <xdr:sp macro="" textlink="">
      <xdr:nvSpPr>
        <xdr:cNvPr id="469" name="フローチャート: 判断 468">
          <a:extLst>
            <a:ext uri="{FF2B5EF4-FFF2-40B4-BE49-F238E27FC236}">
              <a16:creationId xmlns:a16="http://schemas.microsoft.com/office/drawing/2014/main" id="{DAF9CD45-52EB-43B5-849E-E5E13E35DFCB}"/>
            </a:ext>
          </a:extLst>
        </xdr:cNvPr>
        <xdr:cNvSpPr/>
      </xdr:nvSpPr>
      <xdr:spPr>
        <a:xfrm>
          <a:off x="6921500" y="16522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9525</xdr:rowOff>
    </xdr:from>
    <xdr:ext cx="532130" cy="256540"/>
    <xdr:sp macro="" textlink="">
      <xdr:nvSpPr>
        <xdr:cNvPr id="470" name="テキスト ボックス 469">
          <a:extLst>
            <a:ext uri="{FF2B5EF4-FFF2-40B4-BE49-F238E27FC236}">
              <a16:creationId xmlns:a16="http://schemas.microsoft.com/office/drawing/2014/main" id="{CE69D45A-FFCF-4161-B2CC-77D1D74DDEC2}"/>
            </a:ext>
          </a:extLst>
        </xdr:cNvPr>
        <xdr:cNvSpPr txBox="1"/>
      </xdr:nvSpPr>
      <xdr:spPr>
        <a:xfrm>
          <a:off x="6704965" y="1629727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58,412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4DD10DAF-7AE3-4E1D-9C55-3753EA6B2A04}"/>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5B4D30C8-0916-466B-AD3A-B9F1E630F7CF}"/>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7D77BA14-EB03-42B0-9077-8BC92F924843}"/>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FA06A511-C5B1-4014-AA28-3209B95468E7}"/>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4801AB2D-8E95-45CB-B054-475F7083FDFF}"/>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149225</xdr:rowOff>
    </xdr:from>
    <xdr:to>
      <xdr:col>55</xdr:col>
      <xdr:colOff>50800</xdr:colOff>
      <xdr:row>98</xdr:row>
      <xdr:rowOff>79375</xdr:rowOff>
    </xdr:to>
    <xdr:sp macro="" textlink="">
      <xdr:nvSpPr>
        <xdr:cNvPr id="476" name="楕円 475">
          <a:extLst>
            <a:ext uri="{FF2B5EF4-FFF2-40B4-BE49-F238E27FC236}">
              <a16:creationId xmlns:a16="http://schemas.microsoft.com/office/drawing/2014/main" id="{7809C2C4-0CB1-45FC-B85B-CA4798BA4EEC}"/>
            </a:ext>
          </a:extLst>
        </xdr:cNvPr>
        <xdr:cNvSpPr/>
      </xdr:nvSpPr>
      <xdr:spPr>
        <a:xfrm>
          <a:off x="10426700" y="1677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64135</xdr:rowOff>
    </xdr:from>
    <xdr:ext cx="534670" cy="256540"/>
    <xdr:sp macro="" textlink="">
      <xdr:nvSpPr>
        <xdr:cNvPr id="477" name="普通建設事業費 （ うち更新整備　）該当値テキスト">
          <a:extLst>
            <a:ext uri="{FF2B5EF4-FFF2-40B4-BE49-F238E27FC236}">
              <a16:creationId xmlns:a16="http://schemas.microsoft.com/office/drawing/2014/main" id="{33CB2F35-20A7-44EB-B71A-46C941DEFEA8}"/>
            </a:ext>
          </a:extLst>
        </xdr:cNvPr>
        <xdr:cNvSpPr txBox="1"/>
      </xdr:nvSpPr>
      <xdr:spPr>
        <a:xfrm>
          <a:off x="10528300" y="1669478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24,549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60960</xdr:rowOff>
    </xdr:from>
    <xdr:to>
      <xdr:col>50</xdr:col>
      <xdr:colOff>165100</xdr:colOff>
      <xdr:row>98</xdr:row>
      <xdr:rowOff>162560</xdr:rowOff>
    </xdr:to>
    <xdr:sp macro="" textlink="">
      <xdr:nvSpPr>
        <xdr:cNvPr id="478" name="楕円 477">
          <a:extLst>
            <a:ext uri="{FF2B5EF4-FFF2-40B4-BE49-F238E27FC236}">
              <a16:creationId xmlns:a16="http://schemas.microsoft.com/office/drawing/2014/main" id="{819EFBCF-C66D-4120-9838-CAEA501B1D91}"/>
            </a:ext>
          </a:extLst>
        </xdr:cNvPr>
        <xdr:cNvSpPr/>
      </xdr:nvSpPr>
      <xdr:spPr>
        <a:xfrm>
          <a:off x="9588500" y="1686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153670</xdr:rowOff>
    </xdr:from>
    <xdr:ext cx="532130" cy="259080"/>
    <xdr:sp macro="" textlink="">
      <xdr:nvSpPr>
        <xdr:cNvPr id="479" name="テキスト ボックス 478">
          <a:extLst>
            <a:ext uri="{FF2B5EF4-FFF2-40B4-BE49-F238E27FC236}">
              <a16:creationId xmlns:a16="http://schemas.microsoft.com/office/drawing/2014/main" id="{C72F2846-382C-477F-B825-B6C5A6B9017D}"/>
            </a:ext>
          </a:extLst>
        </xdr:cNvPr>
        <xdr:cNvSpPr txBox="1"/>
      </xdr:nvSpPr>
      <xdr:spPr>
        <a:xfrm>
          <a:off x="9371965" y="169557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13,658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24765</xdr:rowOff>
    </xdr:from>
    <xdr:to>
      <xdr:col>46</xdr:col>
      <xdr:colOff>38100</xdr:colOff>
      <xdr:row>97</xdr:row>
      <xdr:rowOff>126365</xdr:rowOff>
    </xdr:to>
    <xdr:sp macro="" textlink="">
      <xdr:nvSpPr>
        <xdr:cNvPr id="480" name="楕円 479">
          <a:extLst>
            <a:ext uri="{FF2B5EF4-FFF2-40B4-BE49-F238E27FC236}">
              <a16:creationId xmlns:a16="http://schemas.microsoft.com/office/drawing/2014/main" id="{5525081B-0FC2-4416-91CF-17BDA5ADD790}"/>
            </a:ext>
          </a:extLst>
        </xdr:cNvPr>
        <xdr:cNvSpPr/>
      </xdr:nvSpPr>
      <xdr:spPr>
        <a:xfrm>
          <a:off x="8699500" y="1665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117475</xdr:rowOff>
    </xdr:from>
    <xdr:ext cx="532130" cy="259080"/>
    <xdr:sp macro="" textlink="">
      <xdr:nvSpPr>
        <xdr:cNvPr id="481" name="テキスト ボックス 480">
          <a:extLst>
            <a:ext uri="{FF2B5EF4-FFF2-40B4-BE49-F238E27FC236}">
              <a16:creationId xmlns:a16="http://schemas.microsoft.com/office/drawing/2014/main" id="{5825C728-1653-4EE5-A393-958ADFC2D22A}"/>
            </a:ext>
          </a:extLst>
        </xdr:cNvPr>
        <xdr:cNvSpPr txBox="1"/>
      </xdr:nvSpPr>
      <xdr:spPr>
        <a:xfrm>
          <a:off x="8482965" y="167481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86360</xdr:rowOff>
    </xdr:from>
    <xdr:to>
      <xdr:col>41</xdr:col>
      <xdr:colOff>101600</xdr:colOff>
      <xdr:row>98</xdr:row>
      <xdr:rowOff>15875</xdr:rowOff>
    </xdr:to>
    <xdr:sp macro="" textlink="">
      <xdr:nvSpPr>
        <xdr:cNvPr id="482" name="楕円 481">
          <a:extLst>
            <a:ext uri="{FF2B5EF4-FFF2-40B4-BE49-F238E27FC236}">
              <a16:creationId xmlns:a16="http://schemas.microsoft.com/office/drawing/2014/main" id="{7F768DB7-A6AE-4BC6-AA5D-CBCE26B2C078}"/>
            </a:ext>
          </a:extLst>
        </xdr:cNvPr>
        <xdr:cNvSpPr/>
      </xdr:nvSpPr>
      <xdr:spPr>
        <a:xfrm>
          <a:off x="7810500" y="16717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6985</xdr:rowOff>
    </xdr:from>
    <xdr:ext cx="532130" cy="256540"/>
    <xdr:sp macro="" textlink="">
      <xdr:nvSpPr>
        <xdr:cNvPr id="483" name="テキスト ボックス 482">
          <a:extLst>
            <a:ext uri="{FF2B5EF4-FFF2-40B4-BE49-F238E27FC236}">
              <a16:creationId xmlns:a16="http://schemas.microsoft.com/office/drawing/2014/main" id="{F207DA99-E5A5-4356-A88C-70566E687706}"/>
            </a:ext>
          </a:extLst>
        </xdr:cNvPr>
        <xdr:cNvSpPr txBox="1"/>
      </xdr:nvSpPr>
      <xdr:spPr>
        <a:xfrm>
          <a:off x="7593965" y="168090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64770</xdr:rowOff>
    </xdr:from>
    <xdr:to>
      <xdr:col>36</xdr:col>
      <xdr:colOff>165100</xdr:colOff>
      <xdr:row>97</xdr:row>
      <xdr:rowOff>166370</xdr:rowOff>
    </xdr:to>
    <xdr:sp macro="" textlink="">
      <xdr:nvSpPr>
        <xdr:cNvPr id="484" name="楕円 483">
          <a:extLst>
            <a:ext uri="{FF2B5EF4-FFF2-40B4-BE49-F238E27FC236}">
              <a16:creationId xmlns:a16="http://schemas.microsoft.com/office/drawing/2014/main" id="{8C58AFD9-9DC5-4351-A38D-26D3A641A6CE}"/>
            </a:ext>
          </a:extLst>
        </xdr:cNvPr>
        <xdr:cNvSpPr/>
      </xdr:nvSpPr>
      <xdr:spPr>
        <a:xfrm>
          <a:off x="6921500" y="1669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157480</xdr:rowOff>
    </xdr:from>
    <xdr:ext cx="532130" cy="256540"/>
    <xdr:sp macro="" textlink="">
      <xdr:nvSpPr>
        <xdr:cNvPr id="485" name="テキスト ボックス 484">
          <a:extLst>
            <a:ext uri="{FF2B5EF4-FFF2-40B4-BE49-F238E27FC236}">
              <a16:creationId xmlns:a16="http://schemas.microsoft.com/office/drawing/2014/main" id="{DFFA0875-505D-4DDB-A446-8BDA2DC5D946}"/>
            </a:ext>
          </a:extLst>
        </xdr:cNvPr>
        <xdr:cNvSpPr txBox="1"/>
      </xdr:nvSpPr>
      <xdr:spPr>
        <a:xfrm>
          <a:off x="6704965" y="167881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D4566A34-36DF-43DA-BFFF-57044589738B}"/>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B6682165-86F4-42F9-97CC-8097C638EA29}"/>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E8669ED2-37F7-4AA9-AF7C-7A336DF19C34}"/>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2307C56-98C7-419E-80DE-3DA5867E02F2}"/>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9449190C-7F80-4371-963F-8905391760AF}"/>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C9A7D331-8A6C-4D5D-A0AA-D09EDD071E76}"/>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FD15802B-FC32-4E6C-BC32-168D417850AA}"/>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5B14A429-CBE8-4AC4-BDB2-354EC06142C9}"/>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345" cy="222885"/>
    <xdr:sp macro="" textlink="">
      <xdr:nvSpPr>
        <xdr:cNvPr id="494" name="テキスト ボックス 493">
          <a:extLst>
            <a:ext uri="{FF2B5EF4-FFF2-40B4-BE49-F238E27FC236}">
              <a16:creationId xmlns:a16="http://schemas.microsoft.com/office/drawing/2014/main" id="{1CF00EAA-F421-478C-AC86-6E163C3636C7}"/>
            </a:ext>
          </a:extLst>
        </xdr:cNvPr>
        <xdr:cNvSpPr txBox="1"/>
      </xdr:nvSpPr>
      <xdr:spPr>
        <a:xfrm>
          <a:off x="12407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D1EDCC8E-C2D2-44FF-9F0C-707FE60400E6}"/>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496" name="直線コネクタ 495">
          <a:extLst>
            <a:ext uri="{FF2B5EF4-FFF2-40B4-BE49-F238E27FC236}">
              <a16:creationId xmlns:a16="http://schemas.microsoft.com/office/drawing/2014/main" id="{1FBADABF-4F60-486A-AB68-82BCE071E15A}"/>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6380" cy="259080"/>
    <xdr:sp macro="" textlink="">
      <xdr:nvSpPr>
        <xdr:cNvPr id="497" name="テキスト ボックス 496">
          <a:extLst>
            <a:ext uri="{FF2B5EF4-FFF2-40B4-BE49-F238E27FC236}">
              <a16:creationId xmlns:a16="http://schemas.microsoft.com/office/drawing/2014/main" id="{CF02DEBD-468B-430F-9A8C-2A5F70AF1FB6}"/>
            </a:ext>
          </a:extLst>
        </xdr:cNvPr>
        <xdr:cNvSpPr txBox="1"/>
      </xdr:nvSpPr>
      <xdr:spPr>
        <a:xfrm>
          <a:off x="12197080" y="6643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498" name="直線コネクタ 497">
          <a:extLst>
            <a:ext uri="{FF2B5EF4-FFF2-40B4-BE49-F238E27FC236}">
              <a16:creationId xmlns:a16="http://schemas.microsoft.com/office/drawing/2014/main" id="{FA4754EB-9A80-444C-8C5C-76D4E4D6B996}"/>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6540"/>
    <xdr:sp macro="" textlink="">
      <xdr:nvSpPr>
        <xdr:cNvPr id="499" name="テキスト ボックス 498">
          <a:extLst>
            <a:ext uri="{FF2B5EF4-FFF2-40B4-BE49-F238E27FC236}">
              <a16:creationId xmlns:a16="http://schemas.microsoft.com/office/drawing/2014/main" id="{E73A18D3-D050-40EC-A326-B0FEAF6E16DE}"/>
            </a:ext>
          </a:extLst>
        </xdr:cNvPr>
        <xdr:cNvSpPr txBox="1"/>
      </xdr:nvSpPr>
      <xdr:spPr>
        <a:xfrm>
          <a:off x="11914505" y="6316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0" name="直線コネクタ 499">
          <a:extLst>
            <a:ext uri="{FF2B5EF4-FFF2-40B4-BE49-F238E27FC236}">
              <a16:creationId xmlns:a16="http://schemas.microsoft.com/office/drawing/2014/main" id="{6B2A0C44-3F77-4832-9B82-0FDC090CFCE2}"/>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1" name="テキスト ボックス 500">
          <a:extLst>
            <a:ext uri="{FF2B5EF4-FFF2-40B4-BE49-F238E27FC236}">
              <a16:creationId xmlns:a16="http://schemas.microsoft.com/office/drawing/2014/main" id="{AAD79ABF-18AF-427E-97E5-47379F075CF1}"/>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2" name="直線コネクタ 501">
          <a:extLst>
            <a:ext uri="{FF2B5EF4-FFF2-40B4-BE49-F238E27FC236}">
              <a16:creationId xmlns:a16="http://schemas.microsoft.com/office/drawing/2014/main" id="{3CF9DE8D-A0A0-446F-86CA-A10CDCB49079}"/>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6540"/>
    <xdr:sp macro="" textlink="">
      <xdr:nvSpPr>
        <xdr:cNvPr id="503" name="テキスト ボックス 502">
          <a:extLst>
            <a:ext uri="{FF2B5EF4-FFF2-40B4-BE49-F238E27FC236}">
              <a16:creationId xmlns:a16="http://schemas.microsoft.com/office/drawing/2014/main" id="{ABC34965-B44C-4E97-A879-F2F9898D59C6}"/>
            </a:ext>
          </a:extLst>
        </xdr:cNvPr>
        <xdr:cNvSpPr txBox="1"/>
      </xdr:nvSpPr>
      <xdr:spPr>
        <a:xfrm>
          <a:off x="11914505" y="566420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04" name="直線コネクタ 503">
          <a:extLst>
            <a:ext uri="{FF2B5EF4-FFF2-40B4-BE49-F238E27FC236}">
              <a16:creationId xmlns:a16="http://schemas.microsoft.com/office/drawing/2014/main" id="{AE4C33AF-9F71-466A-9DB5-4B3231E45133}"/>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05" name="テキスト ボックス 504">
          <a:extLst>
            <a:ext uri="{FF2B5EF4-FFF2-40B4-BE49-F238E27FC236}">
              <a16:creationId xmlns:a16="http://schemas.microsoft.com/office/drawing/2014/main" id="{7F7F89CA-ACFE-41C4-B5BD-9912BE91DF63}"/>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06" name="直線コネクタ 505">
          <a:extLst>
            <a:ext uri="{FF2B5EF4-FFF2-40B4-BE49-F238E27FC236}">
              <a16:creationId xmlns:a16="http://schemas.microsoft.com/office/drawing/2014/main" id="{09BF9950-998D-4D80-8B5D-D750D005B96F}"/>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3090" cy="259080"/>
    <xdr:sp macro="" textlink="">
      <xdr:nvSpPr>
        <xdr:cNvPr id="507" name="テキスト ボックス 506">
          <a:extLst>
            <a:ext uri="{FF2B5EF4-FFF2-40B4-BE49-F238E27FC236}">
              <a16:creationId xmlns:a16="http://schemas.microsoft.com/office/drawing/2014/main" id="{1ACA23CC-B3BC-474A-82B7-B6F221028843}"/>
            </a:ext>
          </a:extLst>
        </xdr:cNvPr>
        <xdr:cNvSpPr txBox="1"/>
      </xdr:nvSpPr>
      <xdr:spPr>
        <a:xfrm>
          <a:off x="11850370" y="5010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3115A6C8-CFD8-49E1-8BB8-3625AA7503A5}"/>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3090" cy="256540"/>
    <xdr:sp macro="" textlink="">
      <xdr:nvSpPr>
        <xdr:cNvPr id="509" name="テキスト ボックス 508">
          <a:extLst>
            <a:ext uri="{FF2B5EF4-FFF2-40B4-BE49-F238E27FC236}">
              <a16:creationId xmlns:a16="http://schemas.microsoft.com/office/drawing/2014/main" id="{6F987CDC-BBF4-4840-9B9F-03AA9278DE84}"/>
            </a:ext>
          </a:extLst>
        </xdr:cNvPr>
        <xdr:cNvSpPr txBox="1"/>
      </xdr:nvSpPr>
      <xdr:spPr>
        <a:xfrm>
          <a:off x="11850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9764CBE6-E730-406A-8262-CCBF64D6A1AE}"/>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41275</xdr:rowOff>
    </xdr:from>
    <xdr:to>
      <xdr:col>85</xdr:col>
      <xdr:colOff>126365</xdr:colOff>
      <xdr:row>39</xdr:row>
      <xdr:rowOff>99060</xdr:rowOff>
    </xdr:to>
    <xdr:cxnSp macro="">
      <xdr:nvCxnSpPr>
        <xdr:cNvPr id="511" name="直線コネクタ 510">
          <a:extLst>
            <a:ext uri="{FF2B5EF4-FFF2-40B4-BE49-F238E27FC236}">
              <a16:creationId xmlns:a16="http://schemas.microsoft.com/office/drawing/2014/main" id="{0926A585-1D17-4923-B25D-5D412CD792A9}"/>
            </a:ext>
          </a:extLst>
        </xdr:cNvPr>
        <xdr:cNvCxnSpPr/>
      </xdr:nvCxnSpPr>
      <xdr:spPr>
        <a:xfrm flipV="1">
          <a:off x="16317595" y="5184775"/>
          <a:ext cx="1270" cy="1600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102870</xdr:rowOff>
    </xdr:from>
    <xdr:ext cx="249555" cy="259080"/>
    <xdr:sp macro="" textlink="">
      <xdr:nvSpPr>
        <xdr:cNvPr id="512" name="災害復旧事業費最小値テキスト">
          <a:extLst>
            <a:ext uri="{FF2B5EF4-FFF2-40B4-BE49-F238E27FC236}">
              <a16:creationId xmlns:a16="http://schemas.microsoft.com/office/drawing/2014/main" id="{8320B4C7-B286-4364-BD95-B42C36658E84}"/>
            </a:ext>
          </a:extLst>
        </xdr:cNvPr>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13" name="直線コネクタ 512">
          <a:extLst>
            <a:ext uri="{FF2B5EF4-FFF2-40B4-BE49-F238E27FC236}">
              <a16:creationId xmlns:a16="http://schemas.microsoft.com/office/drawing/2014/main" id="{44B336F2-1175-4E23-8F0C-A1D2E8E263C4}"/>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159385</xdr:rowOff>
    </xdr:from>
    <xdr:ext cx="534670" cy="258445"/>
    <xdr:sp macro="" textlink="">
      <xdr:nvSpPr>
        <xdr:cNvPr id="514" name="災害復旧事業費最大値テキスト">
          <a:extLst>
            <a:ext uri="{FF2B5EF4-FFF2-40B4-BE49-F238E27FC236}">
              <a16:creationId xmlns:a16="http://schemas.microsoft.com/office/drawing/2014/main" id="{E7565ED3-DCAC-4B8F-A06D-4410F1B088CC}"/>
            </a:ext>
          </a:extLst>
        </xdr:cNvPr>
        <xdr:cNvSpPr txBox="1"/>
      </xdr:nvSpPr>
      <xdr:spPr>
        <a:xfrm>
          <a:off x="16370300" y="49599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98,022</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41275</xdr:rowOff>
    </xdr:from>
    <xdr:to>
      <xdr:col>86</xdr:col>
      <xdr:colOff>25400</xdr:colOff>
      <xdr:row>30</xdr:row>
      <xdr:rowOff>41275</xdr:rowOff>
    </xdr:to>
    <xdr:cxnSp macro="">
      <xdr:nvCxnSpPr>
        <xdr:cNvPr id="515" name="直線コネクタ 514">
          <a:extLst>
            <a:ext uri="{FF2B5EF4-FFF2-40B4-BE49-F238E27FC236}">
              <a16:creationId xmlns:a16="http://schemas.microsoft.com/office/drawing/2014/main" id="{F20499DD-6CE8-4603-A5A9-DE879C9916A0}"/>
            </a:ext>
          </a:extLst>
        </xdr:cNvPr>
        <xdr:cNvCxnSpPr/>
      </xdr:nvCxnSpPr>
      <xdr:spPr>
        <a:xfrm>
          <a:off x="16230600" y="5184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99060</xdr:rowOff>
    </xdr:from>
    <xdr:to>
      <xdr:col>85</xdr:col>
      <xdr:colOff>127000</xdr:colOff>
      <xdr:row>39</xdr:row>
      <xdr:rowOff>99060</xdr:rowOff>
    </xdr:to>
    <xdr:cxnSp macro="">
      <xdr:nvCxnSpPr>
        <xdr:cNvPr id="516" name="直線コネクタ 515">
          <a:extLst>
            <a:ext uri="{FF2B5EF4-FFF2-40B4-BE49-F238E27FC236}">
              <a16:creationId xmlns:a16="http://schemas.microsoft.com/office/drawing/2014/main" id="{E54C7439-4554-4FE0-ABA8-5A6A068136C0}"/>
            </a:ext>
          </a:extLst>
        </xdr:cNvPr>
        <xdr:cNvCxnSpPr/>
      </xdr:nvCxnSpPr>
      <xdr:spPr>
        <a:xfrm>
          <a:off x="15481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120650</xdr:rowOff>
    </xdr:from>
    <xdr:ext cx="469900" cy="256540"/>
    <xdr:sp macro="" textlink="">
      <xdr:nvSpPr>
        <xdr:cNvPr id="517" name="災害復旧事業費平均値テキスト">
          <a:extLst>
            <a:ext uri="{FF2B5EF4-FFF2-40B4-BE49-F238E27FC236}">
              <a16:creationId xmlns:a16="http://schemas.microsoft.com/office/drawing/2014/main" id="{2929DD4D-A5C5-4DD9-A051-60F5803D8ECA}"/>
            </a:ext>
          </a:extLst>
        </xdr:cNvPr>
        <xdr:cNvSpPr txBox="1"/>
      </xdr:nvSpPr>
      <xdr:spPr>
        <a:xfrm>
          <a:off x="16370300" y="646430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97790</xdr:rowOff>
    </xdr:from>
    <xdr:to>
      <xdr:col>85</xdr:col>
      <xdr:colOff>177800</xdr:colOff>
      <xdr:row>39</xdr:row>
      <xdr:rowOff>27940</xdr:rowOff>
    </xdr:to>
    <xdr:sp macro="" textlink="">
      <xdr:nvSpPr>
        <xdr:cNvPr id="518" name="フローチャート: 判断 517">
          <a:extLst>
            <a:ext uri="{FF2B5EF4-FFF2-40B4-BE49-F238E27FC236}">
              <a16:creationId xmlns:a16="http://schemas.microsoft.com/office/drawing/2014/main" id="{8F7B71D9-A863-4262-A537-56C434719CAF}"/>
            </a:ext>
          </a:extLst>
        </xdr:cNvPr>
        <xdr:cNvSpPr/>
      </xdr:nvSpPr>
      <xdr:spPr>
        <a:xfrm>
          <a:off x="16268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99060</xdr:rowOff>
    </xdr:from>
    <xdr:to>
      <xdr:col>81</xdr:col>
      <xdr:colOff>50800</xdr:colOff>
      <xdr:row>39</xdr:row>
      <xdr:rowOff>99060</xdr:rowOff>
    </xdr:to>
    <xdr:cxnSp macro="">
      <xdr:nvCxnSpPr>
        <xdr:cNvPr id="519" name="直線コネクタ 518">
          <a:extLst>
            <a:ext uri="{FF2B5EF4-FFF2-40B4-BE49-F238E27FC236}">
              <a16:creationId xmlns:a16="http://schemas.microsoft.com/office/drawing/2014/main" id="{DBF9FFA6-160A-4375-BA51-DEA0B93A82C0}"/>
            </a:ext>
          </a:extLst>
        </xdr:cNvPr>
        <xdr:cNvCxnSpPr/>
      </xdr:nvCxnSpPr>
      <xdr:spPr>
        <a:xfrm>
          <a:off x="14592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67310</xdr:rowOff>
    </xdr:from>
    <xdr:to>
      <xdr:col>81</xdr:col>
      <xdr:colOff>101600</xdr:colOff>
      <xdr:row>38</xdr:row>
      <xdr:rowOff>168910</xdr:rowOff>
    </xdr:to>
    <xdr:sp macro="" textlink="">
      <xdr:nvSpPr>
        <xdr:cNvPr id="520" name="フローチャート: 判断 519">
          <a:extLst>
            <a:ext uri="{FF2B5EF4-FFF2-40B4-BE49-F238E27FC236}">
              <a16:creationId xmlns:a16="http://schemas.microsoft.com/office/drawing/2014/main" id="{22EB1460-0073-4830-B623-532600987A18}"/>
            </a:ext>
          </a:extLst>
        </xdr:cNvPr>
        <xdr:cNvSpPr/>
      </xdr:nvSpPr>
      <xdr:spPr>
        <a:xfrm>
          <a:off x="154305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13970</xdr:rowOff>
    </xdr:from>
    <xdr:ext cx="467360" cy="259080"/>
    <xdr:sp macro="" textlink="">
      <xdr:nvSpPr>
        <xdr:cNvPr id="521" name="テキスト ボックス 520">
          <a:extLst>
            <a:ext uri="{FF2B5EF4-FFF2-40B4-BE49-F238E27FC236}">
              <a16:creationId xmlns:a16="http://schemas.microsoft.com/office/drawing/2014/main" id="{7ACCA6C5-63BD-4456-AF50-EBE5DC7FB0D4}"/>
            </a:ext>
          </a:extLst>
        </xdr:cNvPr>
        <xdr:cNvSpPr txBox="1"/>
      </xdr:nvSpPr>
      <xdr:spPr>
        <a:xfrm>
          <a:off x="15246350" y="63576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99060</xdr:rowOff>
    </xdr:from>
    <xdr:to>
      <xdr:col>76</xdr:col>
      <xdr:colOff>114300</xdr:colOff>
      <xdr:row>39</xdr:row>
      <xdr:rowOff>99060</xdr:rowOff>
    </xdr:to>
    <xdr:cxnSp macro="">
      <xdr:nvCxnSpPr>
        <xdr:cNvPr id="522" name="直線コネクタ 521">
          <a:extLst>
            <a:ext uri="{FF2B5EF4-FFF2-40B4-BE49-F238E27FC236}">
              <a16:creationId xmlns:a16="http://schemas.microsoft.com/office/drawing/2014/main" id="{22D93B45-0A4A-4BCC-BFD4-9AE7454C45FB}"/>
            </a:ext>
          </a:extLst>
        </xdr:cNvPr>
        <xdr:cNvCxnSpPr/>
      </xdr:nvCxnSpPr>
      <xdr:spPr>
        <a:xfrm>
          <a:off x="13703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129540</xdr:rowOff>
    </xdr:from>
    <xdr:to>
      <xdr:col>76</xdr:col>
      <xdr:colOff>165100</xdr:colOff>
      <xdr:row>39</xdr:row>
      <xdr:rowOff>59690</xdr:rowOff>
    </xdr:to>
    <xdr:sp macro="" textlink="">
      <xdr:nvSpPr>
        <xdr:cNvPr id="523" name="フローチャート: 判断 522">
          <a:extLst>
            <a:ext uri="{FF2B5EF4-FFF2-40B4-BE49-F238E27FC236}">
              <a16:creationId xmlns:a16="http://schemas.microsoft.com/office/drawing/2014/main" id="{C9B860EF-EA0C-4596-AB8C-4024032E59D6}"/>
            </a:ext>
          </a:extLst>
        </xdr:cNvPr>
        <xdr:cNvSpPr/>
      </xdr:nvSpPr>
      <xdr:spPr>
        <a:xfrm>
          <a:off x="14541500" y="664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76200</xdr:rowOff>
    </xdr:from>
    <xdr:ext cx="467360" cy="256540"/>
    <xdr:sp macro="" textlink="">
      <xdr:nvSpPr>
        <xdr:cNvPr id="524" name="テキスト ボックス 523">
          <a:extLst>
            <a:ext uri="{FF2B5EF4-FFF2-40B4-BE49-F238E27FC236}">
              <a16:creationId xmlns:a16="http://schemas.microsoft.com/office/drawing/2014/main" id="{36EBBAA7-6B3F-44BA-8AE8-0A84AF490536}"/>
            </a:ext>
          </a:extLst>
        </xdr:cNvPr>
        <xdr:cNvSpPr txBox="1"/>
      </xdr:nvSpPr>
      <xdr:spPr>
        <a:xfrm>
          <a:off x="14357350" y="64198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99060</xdr:rowOff>
    </xdr:from>
    <xdr:to>
      <xdr:col>71</xdr:col>
      <xdr:colOff>177800</xdr:colOff>
      <xdr:row>39</xdr:row>
      <xdr:rowOff>99060</xdr:rowOff>
    </xdr:to>
    <xdr:cxnSp macro="">
      <xdr:nvCxnSpPr>
        <xdr:cNvPr id="525" name="直線コネクタ 524">
          <a:extLst>
            <a:ext uri="{FF2B5EF4-FFF2-40B4-BE49-F238E27FC236}">
              <a16:creationId xmlns:a16="http://schemas.microsoft.com/office/drawing/2014/main" id="{6DCE7CA7-546A-4201-B3FE-BA92D90C6002}"/>
            </a:ext>
          </a:extLst>
        </xdr:cNvPr>
        <xdr:cNvCxnSpPr/>
      </xdr:nvCxnSpPr>
      <xdr:spPr>
        <a:xfrm>
          <a:off x="1281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139065</xdr:rowOff>
    </xdr:from>
    <xdr:to>
      <xdr:col>72</xdr:col>
      <xdr:colOff>38100</xdr:colOff>
      <xdr:row>39</xdr:row>
      <xdr:rowOff>69215</xdr:rowOff>
    </xdr:to>
    <xdr:sp macro="" textlink="">
      <xdr:nvSpPr>
        <xdr:cNvPr id="526" name="フローチャート: 判断 525">
          <a:extLst>
            <a:ext uri="{FF2B5EF4-FFF2-40B4-BE49-F238E27FC236}">
              <a16:creationId xmlns:a16="http://schemas.microsoft.com/office/drawing/2014/main" id="{30EDDD66-AB6B-4CD4-8C4A-72D20EAA2650}"/>
            </a:ext>
          </a:extLst>
        </xdr:cNvPr>
        <xdr:cNvSpPr/>
      </xdr:nvSpPr>
      <xdr:spPr>
        <a:xfrm>
          <a:off x="13652500" y="665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86360</xdr:rowOff>
    </xdr:from>
    <xdr:ext cx="467360" cy="256540"/>
    <xdr:sp macro="" textlink="">
      <xdr:nvSpPr>
        <xdr:cNvPr id="527" name="テキスト ボックス 526">
          <a:extLst>
            <a:ext uri="{FF2B5EF4-FFF2-40B4-BE49-F238E27FC236}">
              <a16:creationId xmlns:a16="http://schemas.microsoft.com/office/drawing/2014/main" id="{0F711921-B1DF-4BA5-B5B1-45F3CCD13C90}"/>
            </a:ext>
          </a:extLst>
        </xdr:cNvPr>
        <xdr:cNvSpPr txBox="1"/>
      </xdr:nvSpPr>
      <xdr:spPr>
        <a:xfrm>
          <a:off x="13468350" y="64300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102870</xdr:rowOff>
    </xdr:from>
    <xdr:to>
      <xdr:col>67</xdr:col>
      <xdr:colOff>101600</xdr:colOff>
      <xdr:row>39</xdr:row>
      <xdr:rowOff>33020</xdr:rowOff>
    </xdr:to>
    <xdr:sp macro="" textlink="">
      <xdr:nvSpPr>
        <xdr:cNvPr id="528" name="フローチャート: 判断 527">
          <a:extLst>
            <a:ext uri="{FF2B5EF4-FFF2-40B4-BE49-F238E27FC236}">
              <a16:creationId xmlns:a16="http://schemas.microsoft.com/office/drawing/2014/main" id="{08FBAF4B-5856-40D9-A9D7-F994CD3675CE}"/>
            </a:ext>
          </a:extLst>
        </xdr:cNvPr>
        <xdr:cNvSpPr/>
      </xdr:nvSpPr>
      <xdr:spPr>
        <a:xfrm>
          <a:off x="12763500" y="661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49530</xdr:rowOff>
    </xdr:from>
    <xdr:ext cx="467360" cy="259080"/>
    <xdr:sp macro="" textlink="">
      <xdr:nvSpPr>
        <xdr:cNvPr id="529" name="テキスト ボックス 528">
          <a:extLst>
            <a:ext uri="{FF2B5EF4-FFF2-40B4-BE49-F238E27FC236}">
              <a16:creationId xmlns:a16="http://schemas.microsoft.com/office/drawing/2014/main" id="{438BBED5-FD89-44C0-9F1D-74B6E87DBCCE}"/>
            </a:ext>
          </a:extLst>
        </xdr:cNvPr>
        <xdr:cNvSpPr txBox="1"/>
      </xdr:nvSpPr>
      <xdr:spPr>
        <a:xfrm>
          <a:off x="12579350" y="63931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C5CB5000-20E0-47C5-8FB5-ABC261172E07}"/>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97600EF6-FA35-4AA3-9CAE-FD8966A2447C}"/>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F01383C3-6E3F-4E8B-BCC2-71A8BA4FC268}"/>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C88F1823-B37F-464F-AFC8-B776C7399391}"/>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860058D9-213A-42B3-BD7E-FB82A5F850B7}"/>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48260</xdr:rowOff>
    </xdr:from>
    <xdr:to>
      <xdr:col>85</xdr:col>
      <xdr:colOff>177800</xdr:colOff>
      <xdr:row>39</xdr:row>
      <xdr:rowOff>149860</xdr:rowOff>
    </xdr:to>
    <xdr:sp macro="" textlink="">
      <xdr:nvSpPr>
        <xdr:cNvPr id="535" name="楕円 534">
          <a:extLst>
            <a:ext uri="{FF2B5EF4-FFF2-40B4-BE49-F238E27FC236}">
              <a16:creationId xmlns:a16="http://schemas.microsoft.com/office/drawing/2014/main" id="{D6B6A2B2-CC2B-4862-871D-7C9DA674C0AC}"/>
            </a:ext>
          </a:extLst>
        </xdr:cNvPr>
        <xdr:cNvSpPr/>
      </xdr:nvSpPr>
      <xdr:spPr>
        <a:xfrm>
          <a:off x="16268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134620</xdr:rowOff>
    </xdr:from>
    <xdr:ext cx="249555" cy="256540"/>
    <xdr:sp macro="" textlink="">
      <xdr:nvSpPr>
        <xdr:cNvPr id="536" name="災害復旧事業費該当値テキスト">
          <a:extLst>
            <a:ext uri="{FF2B5EF4-FFF2-40B4-BE49-F238E27FC236}">
              <a16:creationId xmlns:a16="http://schemas.microsoft.com/office/drawing/2014/main" id="{857ED1C5-41E3-435F-A18D-68D3372EC8C1}"/>
            </a:ext>
          </a:extLst>
        </xdr:cNvPr>
        <xdr:cNvSpPr txBox="1"/>
      </xdr:nvSpPr>
      <xdr:spPr>
        <a:xfrm>
          <a:off x="16370300" y="664972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537" name="楕円 536">
          <a:extLst>
            <a:ext uri="{FF2B5EF4-FFF2-40B4-BE49-F238E27FC236}">
              <a16:creationId xmlns:a16="http://schemas.microsoft.com/office/drawing/2014/main" id="{02B83631-B43C-4190-A70B-DE4B5EDA3F63}"/>
            </a:ext>
          </a:extLst>
        </xdr:cNvPr>
        <xdr:cNvSpPr/>
      </xdr:nvSpPr>
      <xdr:spPr>
        <a:xfrm>
          <a:off x="15430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140970</xdr:rowOff>
    </xdr:from>
    <xdr:ext cx="247015" cy="259080"/>
    <xdr:sp macro="" textlink="">
      <xdr:nvSpPr>
        <xdr:cNvPr id="538" name="テキスト ボックス 537">
          <a:extLst>
            <a:ext uri="{FF2B5EF4-FFF2-40B4-BE49-F238E27FC236}">
              <a16:creationId xmlns:a16="http://schemas.microsoft.com/office/drawing/2014/main" id="{AC2A3FD6-9815-4A27-ACE6-F396F78BED7F}"/>
            </a:ext>
          </a:extLst>
        </xdr:cNvPr>
        <xdr:cNvSpPr txBox="1"/>
      </xdr:nvSpPr>
      <xdr:spPr>
        <a:xfrm>
          <a:off x="15356840" y="682752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48260</xdr:rowOff>
    </xdr:from>
    <xdr:to>
      <xdr:col>76</xdr:col>
      <xdr:colOff>165100</xdr:colOff>
      <xdr:row>39</xdr:row>
      <xdr:rowOff>149860</xdr:rowOff>
    </xdr:to>
    <xdr:sp macro="" textlink="">
      <xdr:nvSpPr>
        <xdr:cNvPr id="539" name="楕円 538">
          <a:extLst>
            <a:ext uri="{FF2B5EF4-FFF2-40B4-BE49-F238E27FC236}">
              <a16:creationId xmlns:a16="http://schemas.microsoft.com/office/drawing/2014/main" id="{9D5B4913-FE91-4703-93C9-AD7DD596E22F}"/>
            </a:ext>
          </a:extLst>
        </xdr:cNvPr>
        <xdr:cNvSpPr/>
      </xdr:nvSpPr>
      <xdr:spPr>
        <a:xfrm>
          <a:off x="1454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140970</xdr:rowOff>
    </xdr:from>
    <xdr:ext cx="247015" cy="259080"/>
    <xdr:sp macro="" textlink="">
      <xdr:nvSpPr>
        <xdr:cNvPr id="540" name="テキスト ボックス 539">
          <a:extLst>
            <a:ext uri="{FF2B5EF4-FFF2-40B4-BE49-F238E27FC236}">
              <a16:creationId xmlns:a16="http://schemas.microsoft.com/office/drawing/2014/main" id="{D36A5446-2308-4C39-BD31-292CC147CF7B}"/>
            </a:ext>
          </a:extLst>
        </xdr:cNvPr>
        <xdr:cNvSpPr txBox="1"/>
      </xdr:nvSpPr>
      <xdr:spPr>
        <a:xfrm>
          <a:off x="14467840" y="682752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48260</xdr:rowOff>
    </xdr:from>
    <xdr:to>
      <xdr:col>72</xdr:col>
      <xdr:colOff>38100</xdr:colOff>
      <xdr:row>39</xdr:row>
      <xdr:rowOff>149860</xdr:rowOff>
    </xdr:to>
    <xdr:sp macro="" textlink="">
      <xdr:nvSpPr>
        <xdr:cNvPr id="541" name="楕円 540">
          <a:extLst>
            <a:ext uri="{FF2B5EF4-FFF2-40B4-BE49-F238E27FC236}">
              <a16:creationId xmlns:a16="http://schemas.microsoft.com/office/drawing/2014/main" id="{B49588E8-CD5C-4012-B0D6-AC108116AD8F}"/>
            </a:ext>
          </a:extLst>
        </xdr:cNvPr>
        <xdr:cNvSpPr/>
      </xdr:nvSpPr>
      <xdr:spPr>
        <a:xfrm>
          <a:off x="1365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140970</xdr:rowOff>
    </xdr:from>
    <xdr:ext cx="247015" cy="259080"/>
    <xdr:sp macro="" textlink="">
      <xdr:nvSpPr>
        <xdr:cNvPr id="542" name="テキスト ボックス 541">
          <a:extLst>
            <a:ext uri="{FF2B5EF4-FFF2-40B4-BE49-F238E27FC236}">
              <a16:creationId xmlns:a16="http://schemas.microsoft.com/office/drawing/2014/main" id="{6F0E675E-9241-4F8B-8A03-C52C7E1D0014}"/>
            </a:ext>
          </a:extLst>
        </xdr:cNvPr>
        <xdr:cNvSpPr txBox="1"/>
      </xdr:nvSpPr>
      <xdr:spPr>
        <a:xfrm>
          <a:off x="13578840" y="682752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48260</xdr:rowOff>
    </xdr:from>
    <xdr:to>
      <xdr:col>67</xdr:col>
      <xdr:colOff>101600</xdr:colOff>
      <xdr:row>39</xdr:row>
      <xdr:rowOff>149860</xdr:rowOff>
    </xdr:to>
    <xdr:sp macro="" textlink="">
      <xdr:nvSpPr>
        <xdr:cNvPr id="543" name="楕円 542">
          <a:extLst>
            <a:ext uri="{FF2B5EF4-FFF2-40B4-BE49-F238E27FC236}">
              <a16:creationId xmlns:a16="http://schemas.microsoft.com/office/drawing/2014/main" id="{88D330F5-57D7-42EF-A7CA-C145A9386CA7}"/>
            </a:ext>
          </a:extLst>
        </xdr:cNvPr>
        <xdr:cNvSpPr/>
      </xdr:nvSpPr>
      <xdr:spPr>
        <a:xfrm>
          <a:off x="1276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140970</xdr:rowOff>
    </xdr:from>
    <xdr:ext cx="247015" cy="259080"/>
    <xdr:sp macro="" textlink="">
      <xdr:nvSpPr>
        <xdr:cNvPr id="544" name="テキスト ボックス 543">
          <a:extLst>
            <a:ext uri="{FF2B5EF4-FFF2-40B4-BE49-F238E27FC236}">
              <a16:creationId xmlns:a16="http://schemas.microsoft.com/office/drawing/2014/main" id="{90D53CB6-19D5-4CE1-87B5-1CDD795B2140}"/>
            </a:ext>
          </a:extLst>
        </xdr:cNvPr>
        <xdr:cNvSpPr txBox="1"/>
      </xdr:nvSpPr>
      <xdr:spPr>
        <a:xfrm>
          <a:off x="12689840" y="682752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F91956BB-99D6-4C21-A6CC-43C5A5F0F49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5A15876F-B2EB-4E5C-85FF-D1A1A6727879}"/>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84AB1D5F-07BD-4C47-B84B-9F2CAD64D29D}"/>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DDC0A76A-739E-4CE6-AB69-9F19920CE59B}"/>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312B8760-62DD-44CC-800C-4CB1A81C0D0B}"/>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CE3366F4-A3BE-4A85-B597-7945554BF2DF}"/>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93BD1F1C-C3D4-40B1-970E-853F46B0A9B8}"/>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153A1F45-CD27-4C51-BBD6-B7A960AB334B}"/>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345" cy="222885"/>
    <xdr:sp macro="" textlink="">
      <xdr:nvSpPr>
        <xdr:cNvPr id="553" name="テキスト ボックス 552">
          <a:extLst>
            <a:ext uri="{FF2B5EF4-FFF2-40B4-BE49-F238E27FC236}">
              <a16:creationId xmlns:a16="http://schemas.microsoft.com/office/drawing/2014/main" id="{DBB1DF40-1016-41A9-9758-DAFA5D421C3C}"/>
            </a:ext>
          </a:extLst>
        </xdr:cNvPr>
        <xdr:cNvSpPr txBox="1"/>
      </xdr:nvSpPr>
      <xdr:spPr>
        <a:xfrm>
          <a:off x="12407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23E8FD90-8B4D-4261-BD07-F3B5387FED78}"/>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2F3FA837-38BD-4763-8357-CB7D7517BE44}"/>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6380" cy="256540"/>
    <xdr:sp macro="" textlink="">
      <xdr:nvSpPr>
        <xdr:cNvPr id="556" name="テキスト ボックス 555">
          <a:extLst>
            <a:ext uri="{FF2B5EF4-FFF2-40B4-BE49-F238E27FC236}">
              <a16:creationId xmlns:a16="http://schemas.microsoft.com/office/drawing/2014/main" id="{2F0A2AFC-92D5-4EB0-AFC2-156067310759}"/>
            </a:ext>
          </a:extLst>
        </xdr:cNvPr>
        <xdr:cNvSpPr txBox="1"/>
      </xdr:nvSpPr>
      <xdr:spPr>
        <a:xfrm>
          <a:off x="12197080" y="9255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F805AD1C-3C9C-42FF-909B-53B2260AFD1B}"/>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6380" cy="256540"/>
    <xdr:sp macro="" textlink="">
      <xdr:nvSpPr>
        <xdr:cNvPr id="558" name="テキスト ボックス 557">
          <a:extLst>
            <a:ext uri="{FF2B5EF4-FFF2-40B4-BE49-F238E27FC236}">
              <a16:creationId xmlns:a16="http://schemas.microsoft.com/office/drawing/2014/main" id="{2BA4BB33-643A-4E70-B580-C2C3B3F915C8}"/>
            </a:ext>
          </a:extLst>
        </xdr:cNvPr>
        <xdr:cNvSpPr txBox="1"/>
      </xdr:nvSpPr>
      <xdr:spPr>
        <a:xfrm>
          <a:off x="12197080" y="8112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93916772-48C5-46F3-8382-FA19D7F630C8}"/>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0" name="直線コネクタ 559">
          <a:extLst>
            <a:ext uri="{FF2B5EF4-FFF2-40B4-BE49-F238E27FC236}">
              <a16:creationId xmlns:a16="http://schemas.microsoft.com/office/drawing/2014/main" id="{CBDFFA6B-3D66-436B-9344-36C11DF5DDB7}"/>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1" name="失業対策事業費最小値テキスト">
          <a:extLst>
            <a:ext uri="{FF2B5EF4-FFF2-40B4-BE49-F238E27FC236}">
              <a16:creationId xmlns:a16="http://schemas.microsoft.com/office/drawing/2014/main" id="{EA35F68D-DB13-4D0B-9AA4-28D2D1460347}"/>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32CDF599-E161-4874-A27C-62F22600A203}"/>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3" name="失業対策事業費最大値テキスト">
          <a:extLst>
            <a:ext uri="{FF2B5EF4-FFF2-40B4-BE49-F238E27FC236}">
              <a16:creationId xmlns:a16="http://schemas.microsoft.com/office/drawing/2014/main" id="{EF8BAB16-EDB1-4390-AFD2-23800DC06C61}"/>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8118737-64F1-45D7-A238-597B4DE3BB5F}"/>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C1CB03A6-FB73-4FB7-9D95-DB53A81368A2}"/>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6" name="失業対策事業費平均値テキスト">
          <a:extLst>
            <a:ext uri="{FF2B5EF4-FFF2-40B4-BE49-F238E27FC236}">
              <a16:creationId xmlns:a16="http://schemas.microsoft.com/office/drawing/2014/main" id="{1FE9A349-2B75-4D1A-BF33-778C4E6FAD76}"/>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C5FEEF6E-8208-42BC-BDAF-D6E16201A3C8}"/>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71DDF00E-C216-4328-96D3-880392602798}"/>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7788C673-CA64-493C-9AE0-04819796B43E}"/>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7015" cy="259080"/>
    <xdr:sp macro="" textlink="">
      <xdr:nvSpPr>
        <xdr:cNvPr id="570" name="テキスト ボックス 569">
          <a:extLst>
            <a:ext uri="{FF2B5EF4-FFF2-40B4-BE49-F238E27FC236}">
              <a16:creationId xmlns:a16="http://schemas.microsoft.com/office/drawing/2014/main" id="{BE8F56F5-3AF2-418F-BB80-F6872819AE20}"/>
            </a:ext>
          </a:extLst>
        </xdr:cNvPr>
        <xdr:cNvSpPr txBox="1"/>
      </xdr:nvSpPr>
      <xdr:spPr>
        <a:xfrm>
          <a:off x="15356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E7CF71DE-0E82-4EB7-9C83-19E74AACAF5C}"/>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B29678EC-052C-4E32-9E4D-BDAC3AC37BCC}"/>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7015" cy="259080"/>
    <xdr:sp macro="" textlink="">
      <xdr:nvSpPr>
        <xdr:cNvPr id="573" name="テキスト ボックス 572">
          <a:extLst>
            <a:ext uri="{FF2B5EF4-FFF2-40B4-BE49-F238E27FC236}">
              <a16:creationId xmlns:a16="http://schemas.microsoft.com/office/drawing/2014/main" id="{F6BE04F3-C017-42E2-9405-1DEF7FAE0C5D}"/>
            </a:ext>
          </a:extLst>
        </xdr:cNvPr>
        <xdr:cNvSpPr txBox="1"/>
      </xdr:nvSpPr>
      <xdr:spPr>
        <a:xfrm>
          <a:off x="14467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8177863B-4386-4D37-B142-EFBD3CAC28DE}"/>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5EA2CC29-15AA-4774-8771-A09AA571CE03}"/>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7015" cy="259080"/>
    <xdr:sp macro="" textlink="">
      <xdr:nvSpPr>
        <xdr:cNvPr id="576" name="テキスト ボックス 575">
          <a:extLst>
            <a:ext uri="{FF2B5EF4-FFF2-40B4-BE49-F238E27FC236}">
              <a16:creationId xmlns:a16="http://schemas.microsoft.com/office/drawing/2014/main" id="{647E2938-439A-441C-A624-FD4571A6280E}"/>
            </a:ext>
          </a:extLst>
        </xdr:cNvPr>
        <xdr:cNvSpPr txBox="1"/>
      </xdr:nvSpPr>
      <xdr:spPr>
        <a:xfrm>
          <a:off x="13578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9F2E8572-CBDA-48A0-9BA0-27AC5851DB03}"/>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7015" cy="259080"/>
    <xdr:sp macro="" textlink="">
      <xdr:nvSpPr>
        <xdr:cNvPr id="578" name="テキスト ボックス 577">
          <a:extLst>
            <a:ext uri="{FF2B5EF4-FFF2-40B4-BE49-F238E27FC236}">
              <a16:creationId xmlns:a16="http://schemas.microsoft.com/office/drawing/2014/main" id="{414B60B6-EF6E-463F-A79B-55A43EEB7DA8}"/>
            </a:ext>
          </a:extLst>
        </xdr:cNvPr>
        <xdr:cNvSpPr txBox="1"/>
      </xdr:nvSpPr>
      <xdr:spPr>
        <a:xfrm>
          <a:off x="12689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9" name="テキスト ボックス 578">
          <a:extLst>
            <a:ext uri="{FF2B5EF4-FFF2-40B4-BE49-F238E27FC236}">
              <a16:creationId xmlns:a16="http://schemas.microsoft.com/office/drawing/2014/main" id="{D7CB0302-9CC6-484F-A835-D7735164B11E}"/>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0" name="テキスト ボックス 579">
          <a:extLst>
            <a:ext uri="{FF2B5EF4-FFF2-40B4-BE49-F238E27FC236}">
              <a16:creationId xmlns:a16="http://schemas.microsoft.com/office/drawing/2014/main" id="{DDE2ACBA-08FA-42E3-A8D4-02C6903E2693}"/>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1" name="テキスト ボックス 580">
          <a:extLst>
            <a:ext uri="{FF2B5EF4-FFF2-40B4-BE49-F238E27FC236}">
              <a16:creationId xmlns:a16="http://schemas.microsoft.com/office/drawing/2014/main" id="{CD8A83DF-F302-4C96-97C8-20D0BADA297C}"/>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2" name="テキスト ボックス 581">
          <a:extLst>
            <a:ext uri="{FF2B5EF4-FFF2-40B4-BE49-F238E27FC236}">
              <a16:creationId xmlns:a16="http://schemas.microsoft.com/office/drawing/2014/main" id="{9AE3D535-49D6-460F-B054-2A35A7406CF5}"/>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3" name="テキスト ボックス 582">
          <a:extLst>
            <a:ext uri="{FF2B5EF4-FFF2-40B4-BE49-F238E27FC236}">
              <a16:creationId xmlns:a16="http://schemas.microsoft.com/office/drawing/2014/main" id="{0783D4A7-1F93-45AA-B5A4-0EE0B643EBDE}"/>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21E99069-BAD5-4D2A-A8C5-E1D577B67C93}"/>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5" name="失業対策事業費該当値テキスト">
          <a:extLst>
            <a:ext uri="{FF2B5EF4-FFF2-40B4-BE49-F238E27FC236}">
              <a16:creationId xmlns:a16="http://schemas.microsoft.com/office/drawing/2014/main" id="{CB987B8D-835A-499A-867A-BCA82910BAD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1A422040-5AAF-4CBE-A69A-B7AD2CC4D7D3}"/>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7015" cy="259080"/>
    <xdr:sp macro="" textlink="">
      <xdr:nvSpPr>
        <xdr:cNvPr id="587" name="テキスト ボックス 586">
          <a:extLst>
            <a:ext uri="{FF2B5EF4-FFF2-40B4-BE49-F238E27FC236}">
              <a16:creationId xmlns:a16="http://schemas.microsoft.com/office/drawing/2014/main" id="{B5A63659-2F4C-4E2B-BFEF-34AD465DC980}"/>
            </a:ext>
          </a:extLst>
        </xdr:cNvPr>
        <xdr:cNvSpPr txBox="1"/>
      </xdr:nvSpPr>
      <xdr:spPr>
        <a:xfrm>
          <a:off x="15356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2C46EECD-D249-4DCC-88B5-F246B69F4B11}"/>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7015" cy="259080"/>
    <xdr:sp macro="" textlink="">
      <xdr:nvSpPr>
        <xdr:cNvPr id="589" name="テキスト ボックス 588">
          <a:extLst>
            <a:ext uri="{FF2B5EF4-FFF2-40B4-BE49-F238E27FC236}">
              <a16:creationId xmlns:a16="http://schemas.microsoft.com/office/drawing/2014/main" id="{945A041E-8A2E-4350-A607-A6B1896395B0}"/>
            </a:ext>
          </a:extLst>
        </xdr:cNvPr>
        <xdr:cNvSpPr txBox="1"/>
      </xdr:nvSpPr>
      <xdr:spPr>
        <a:xfrm>
          <a:off x="14467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F709D19C-923D-4316-8B9B-F6771C870FBF}"/>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7015" cy="259080"/>
    <xdr:sp macro="" textlink="">
      <xdr:nvSpPr>
        <xdr:cNvPr id="591" name="テキスト ボックス 590">
          <a:extLst>
            <a:ext uri="{FF2B5EF4-FFF2-40B4-BE49-F238E27FC236}">
              <a16:creationId xmlns:a16="http://schemas.microsoft.com/office/drawing/2014/main" id="{3AAA7B95-1DE4-405B-911F-C3E3E80F9478}"/>
            </a:ext>
          </a:extLst>
        </xdr:cNvPr>
        <xdr:cNvSpPr txBox="1"/>
      </xdr:nvSpPr>
      <xdr:spPr>
        <a:xfrm>
          <a:off x="13578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BBFF0D4E-57B1-4564-B376-3C05E0BC9D3F}"/>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7015" cy="259080"/>
    <xdr:sp macro="" textlink="">
      <xdr:nvSpPr>
        <xdr:cNvPr id="593" name="テキスト ボックス 592">
          <a:extLst>
            <a:ext uri="{FF2B5EF4-FFF2-40B4-BE49-F238E27FC236}">
              <a16:creationId xmlns:a16="http://schemas.microsoft.com/office/drawing/2014/main" id="{966AE6EE-2E29-4EE9-A782-80071857CA19}"/>
            </a:ext>
          </a:extLst>
        </xdr:cNvPr>
        <xdr:cNvSpPr txBox="1"/>
      </xdr:nvSpPr>
      <xdr:spPr>
        <a:xfrm>
          <a:off x="12689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8BB78C2A-E2C4-4155-9B53-E51BEC3C4725}"/>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CF094519-DA93-4204-B278-E6E4FA596BD8}"/>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C215C3EA-339E-4411-9F05-EA6EB51D75C7}"/>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3869B4BE-D49D-42EE-8CCB-860A16147D4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7FE81CD3-119D-4D26-A4F9-5A658C6BE5B5}"/>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EDE2F2FD-E654-4426-9312-C1D65FC71251}"/>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975F4BF1-1494-4270-A5A3-7B5E5D4D0017}"/>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6E5B3525-CA35-4204-AC9E-9FB7CBDD5A49}"/>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345" cy="222885"/>
    <xdr:sp macro="" textlink="">
      <xdr:nvSpPr>
        <xdr:cNvPr id="602" name="テキスト ボックス 601">
          <a:extLst>
            <a:ext uri="{FF2B5EF4-FFF2-40B4-BE49-F238E27FC236}">
              <a16:creationId xmlns:a16="http://schemas.microsoft.com/office/drawing/2014/main" id="{ACE0B9E1-DF7D-4441-BCB5-182A41689A0B}"/>
            </a:ext>
          </a:extLst>
        </xdr:cNvPr>
        <xdr:cNvSpPr txBox="1"/>
      </xdr:nvSpPr>
      <xdr:spPr>
        <a:xfrm>
          <a:off x="12407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6DE17077-92A5-42ED-A1CC-CED58EFF5113}"/>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878E6BB7-D4E8-4DB6-99BB-6A5CFB6581B1}"/>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6380" cy="259080"/>
    <xdr:sp macro="" textlink="">
      <xdr:nvSpPr>
        <xdr:cNvPr id="605" name="テキスト ボックス 604">
          <a:extLst>
            <a:ext uri="{FF2B5EF4-FFF2-40B4-BE49-F238E27FC236}">
              <a16:creationId xmlns:a16="http://schemas.microsoft.com/office/drawing/2014/main" id="{50E916CC-BF80-4CE4-9F0A-C726B26747BB}"/>
            </a:ext>
          </a:extLst>
        </xdr:cNvPr>
        <xdr:cNvSpPr txBox="1"/>
      </xdr:nvSpPr>
      <xdr:spPr>
        <a:xfrm>
          <a:off x="12197080" y="1344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8C38D526-47E9-48C4-99DF-CC768BC204EF}"/>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07" name="テキスト ボックス 606">
          <a:extLst>
            <a:ext uri="{FF2B5EF4-FFF2-40B4-BE49-F238E27FC236}">
              <a16:creationId xmlns:a16="http://schemas.microsoft.com/office/drawing/2014/main" id="{3F92A15A-BC78-460B-9005-1DDEF4943267}"/>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420FCE0F-4DE1-4B95-9384-A7EBCC04A254}"/>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6540"/>
    <xdr:sp macro="" textlink="">
      <xdr:nvSpPr>
        <xdr:cNvPr id="609" name="テキスト ボックス 608">
          <a:extLst>
            <a:ext uri="{FF2B5EF4-FFF2-40B4-BE49-F238E27FC236}">
              <a16:creationId xmlns:a16="http://schemas.microsoft.com/office/drawing/2014/main" id="{A857CBAD-4570-4855-9B2A-90AD441E5255}"/>
            </a:ext>
          </a:extLst>
        </xdr:cNvPr>
        <xdr:cNvSpPr txBox="1"/>
      </xdr:nvSpPr>
      <xdr:spPr>
        <a:xfrm>
          <a:off x="11914505" y="12684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7DDDEE64-C612-4E55-A4C9-DD010C9A71A4}"/>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11" name="テキスト ボックス 610">
          <a:extLst>
            <a:ext uri="{FF2B5EF4-FFF2-40B4-BE49-F238E27FC236}">
              <a16:creationId xmlns:a16="http://schemas.microsoft.com/office/drawing/2014/main" id="{53F8538F-8859-46D7-A34A-8F7F651A2F85}"/>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40EEBE3-6F9B-464F-9467-D7CA7B250264}"/>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3090" cy="259080"/>
    <xdr:sp macro="" textlink="">
      <xdr:nvSpPr>
        <xdr:cNvPr id="613" name="テキスト ボックス 612">
          <a:extLst>
            <a:ext uri="{FF2B5EF4-FFF2-40B4-BE49-F238E27FC236}">
              <a16:creationId xmlns:a16="http://schemas.microsoft.com/office/drawing/2014/main" id="{0D0FB5EA-CD84-4ACB-9EF6-B649D72787E2}"/>
            </a:ext>
          </a:extLst>
        </xdr:cNvPr>
        <xdr:cNvSpPr txBox="1"/>
      </xdr:nvSpPr>
      <xdr:spPr>
        <a:xfrm>
          <a:off x="11850370" y="1192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66D4B3A9-4B50-4D77-94B4-692FE32B727D}"/>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3090" cy="256540"/>
    <xdr:sp macro="" textlink="">
      <xdr:nvSpPr>
        <xdr:cNvPr id="615" name="テキスト ボックス 614">
          <a:extLst>
            <a:ext uri="{FF2B5EF4-FFF2-40B4-BE49-F238E27FC236}">
              <a16:creationId xmlns:a16="http://schemas.microsoft.com/office/drawing/2014/main" id="{273DF549-E637-4CD7-99C5-C443D937A0DB}"/>
            </a:ext>
          </a:extLst>
        </xdr:cNvPr>
        <xdr:cNvSpPr txBox="1"/>
      </xdr:nvSpPr>
      <xdr:spPr>
        <a:xfrm>
          <a:off x="11850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B6BF4E8-9B2D-476E-8702-0188DB67868B}"/>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78740</xdr:rowOff>
    </xdr:from>
    <xdr:to>
      <xdr:col>85</xdr:col>
      <xdr:colOff>126365</xdr:colOff>
      <xdr:row>78</xdr:row>
      <xdr:rowOff>153035</xdr:rowOff>
    </xdr:to>
    <xdr:cxnSp macro="">
      <xdr:nvCxnSpPr>
        <xdr:cNvPr id="617" name="直線コネクタ 616">
          <a:extLst>
            <a:ext uri="{FF2B5EF4-FFF2-40B4-BE49-F238E27FC236}">
              <a16:creationId xmlns:a16="http://schemas.microsoft.com/office/drawing/2014/main" id="{E545BA53-4D1D-4D9D-AAED-EFA60EAE818B}"/>
            </a:ext>
          </a:extLst>
        </xdr:cNvPr>
        <xdr:cNvCxnSpPr/>
      </xdr:nvCxnSpPr>
      <xdr:spPr>
        <a:xfrm flipV="1">
          <a:off x="16317595" y="12080240"/>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156845</xdr:rowOff>
    </xdr:from>
    <xdr:ext cx="469900" cy="256540"/>
    <xdr:sp macro="" textlink="">
      <xdr:nvSpPr>
        <xdr:cNvPr id="618" name="公債費最小値テキスト">
          <a:extLst>
            <a:ext uri="{FF2B5EF4-FFF2-40B4-BE49-F238E27FC236}">
              <a16:creationId xmlns:a16="http://schemas.microsoft.com/office/drawing/2014/main" id="{E0AFBEA3-5127-49FD-983B-6A5852D5F2B9}"/>
            </a:ext>
          </a:extLst>
        </xdr:cNvPr>
        <xdr:cNvSpPr txBox="1"/>
      </xdr:nvSpPr>
      <xdr:spPr>
        <a:xfrm>
          <a:off x="16370300" y="135299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153035</xdr:rowOff>
    </xdr:from>
    <xdr:to>
      <xdr:col>86</xdr:col>
      <xdr:colOff>25400</xdr:colOff>
      <xdr:row>78</xdr:row>
      <xdr:rowOff>153035</xdr:rowOff>
    </xdr:to>
    <xdr:cxnSp macro="">
      <xdr:nvCxnSpPr>
        <xdr:cNvPr id="619" name="直線コネクタ 618">
          <a:extLst>
            <a:ext uri="{FF2B5EF4-FFF2-40B4-BE49-F238E27FC236}">
              <a16:creationId xmlns:a16="http://schemas.microsoft.com/office/drawing/2014/main" id="{59AE287B-874E-4BC2-B482-96D1314657DF}"/>
            </a:ext>
          </a:extLst>
        </xdr:cNvPr>
        <xdr:cNvCxnSpPr/>
      </xdr:nvCxnSpPr>
      <xdr:spPr>
        <a:xfrm>
          <a:off x="16230600" y="13526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25400</xdr:rowOff>
    </xdr:from>
    <xdr:ext cx="598805" cy="259080"/>
    <xdr:sp macro="" textlink="">
      <xdr:nvSpPr>
        <xdr:cNvPr id="620" name="公債費最大値テキスト">
          <a:extLst>
            <a:ext uri="{FF2B5EF4-FFF2-40B4-BE49-F238E27FC236}">
              <a16:creationId xmlns:a16="http://schemas.microsoft.com/office/drawing/2014/main" id="{272CF320-0858-4262-9C36-07DB303E35DB}"/>
            </a:ext>
          </a:extLst>
        </xdr:cNvPr>
        <xdr:cNvSpPr txBox="1"/>
      </xdr:nvSpPr>
      <xdr:spPr>
        <a:xfrm>
          <a:off x="16370300" y="11855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118,806</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78740</xdr:rowOff>
    </xdr:from>
    <xdr:to>
      <xdr:col>86</xdr:col>
      <xdr:colOff>25400</xdr:colOff>
      <xdr:row>70</xdr:row>
      <xdr:rowOff>78740</xdr:rowOff>
    </xdr:to>
    <xdr:cxnSp macro="">
      <xdr:nvCxnSpPr>
        <xdr:cNvPr id="621" name="直線コネクタ 620">
          <a:extLst>
            <a:ext uri="{FF2B5EF4-FFF2-40B4-BE49-F238E27FC236}">
              <a16:creationId xmlns:a16="http://schemas.microsoft.com/office/drawing/2014/main" id="{A348C142-708C-4F1B-9185-34A1D1083394}"/>
            </a:ext>
          </a:extLst>
        </xdr:cNvPr>
        <xdr:cNvCxnSpPr/>
      </xdr:nvCxnSpPr>
      <xdr:spPr>
        <a:xfrm>
          <a:off x="16230600" y="12080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33020</xdr:rowOff>
    </xdr:from>
    <xdr:to>
      <xdr:col>85</xdr:col>
      <xdr:colOff>127000</xdr:colOff>
      <xdr:row>77</xdr:row>
      <xdr:rowOff>45085</xdr:rowOff>
    </xdr:to>
    <xdr:cxnSp macro="">
      <xdr:nvCxnSpPr>
        <xdr:cNvPr id="622" name="直線コネクタ 621">
          <a:extLst>
            <a:ext uri="{FF2B5EF4-FFF2-40B4-BE49-F238E27FC236}">
              <a16:creationId xmlns:a16="http://schemas.microsoft.com/office/drawing/2014/main" id="{93691A34-956E-4702-A44D-ADFA37196A7C}"/>
            </a:ext>
          </a:extLst>
        </xdr:cNvPr>
        <xdr:cNvCxnSpPr/>
      </xdr:nvCxnSpPr>
      <xdr:spPr>
        <a:xfrm flipV="1">
          <a:off x="15481300" y="1323467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130810</xdr:rowOff>
    </xdr:from>
    <xdr:ext cx="534670" cy="259080"/>
    <xdr:sp macro="" textlink="">
      <xdr:nvSpPr>
        <xdr:cNvPr id="623" name="公債費平均値テキスト">
          <a:extLst>
            <a:ext uri="{FF2B5EF4-FFF2-40B4-BE49-F238E27FC236}">
              <a16:creationId xmlns:a16="http://schemas.microsoft.com/office/drawing/2014/main" id="{4CF00480-0F22-4F2E-BC42-B5579B716ED6}"/>
            </a:ext>
          </a:extLst>
        </xdr:cNvPr>
        <xdr:cNvSpPr txBox="1"/>
      </xdr:nvSpPr>
      <xdr:spPr>
        <a:xfrm>
          <a:off x="16370300" y="126466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74</xdr:row>
      <xdr:rowOff>107950</xdr:rowOff>
    </xdr:from>
    <xdr:to>
      <xdr:col>85</xdr:col>
      <xdr:colOff>177800</xdr:colOff>
      <xdr:row>75</xdr:row>
      <xdr:rowOff>38100</xdr:rowOff>
    </xdr:to>
    <xdr:sp macro="" textlink="">
      <xdr:nvSpPr>
        <xdr:cNvPr id="624" name="フローチャート: 判断 623">
          <a:extLst>
            <a:ext uri="{FF2B5EF4-FFF2-40B4-BE49-F238E27FC236}">
              <a16:creationId xmlns:a16="http://schemas.microsoft.com/office/drawing/2014/main" id="{FDBC4AEB-3007-4A23-8714-D8AB1AB3952D}"/>
            </a:ext>
          </a:extLst>
        </xdr:cNvPr>
        <xdr:cNvSpPr/>
      </xdr:nvSpPr>
      <xdr:spPr>
        <a:xfrm>
          <a:off x="16268700" y="1279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30480</xdr:rowOff>
    </xdr:from>
    <xdr:to>
      <xdr:col>81</xdr:col>
      <xdr:colOff>50800</xdr:colOff>
      <xdr:row>77</xdr:row>
      <xdr:rowOff>45085</xdr:rowOff>
    </xdr:to>
    <xdr:cxnSp macro="">
      <xdr:nvCxnSpPr>
        <xdr:cNvPr id="625" name="直線コネクタ 624">
          <a:extLst>
            <a:ext uri="{FF2B5EF4-FFF2-40B4-BE49-F238E27FC236}">
              <a16:creationId xmlns:a16="http://schemas.microsoft.com/office/drawing/2014/main" id="{8DA17E78-AA5F-4FEB-AF9F-61534AB1B8F8}"/>
            </a:ext>
          </a:extLst>
        </xdr:cNvPr>
        <xdr:cNvCxnSpPr/>
      </xdr:nvCxnSpPr>
      <xdr:spPr>
        <a:xfrm>
          <a:off x="14592300" y="1323213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111760</xdr:rowOff>
    </xdr:from>
    <xdr:to>
      <xdr:col>81</xdr:col>
      <xdr:colOff>101600</xdr:colOff>
      <xdr:row>75</xdr:row>
      <xdr:rowOff>41910</xdr:rowOff>
    </xdr:to>
    <xdr:sp macro="" textlink="">
      <xdr:nvSpPr>
        <xdr:cNvPr id="626" name="フローチャート: 判断 625">
          <a:extLst>
            <a:ext uri="{FF2B5EF4-FFF2-40B4-BE49-F238E27FC236}">
              <a16:creationId xmlns:a16="http://schemas.microsoft.com/office/drawing/2014/main" id="{6797D2BC-AE3A-4452-A6E7-EB1A9C576CF2}"/>
            </a:ext>
          </a:extLst>
        </xdr:cNvPr>
        <xdr:cNvSpPr/>
      </xdr:nvSpPr>
      <xdr:spPr>
        <a:xfrm>
          <a:off x="15430500" y="1279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58420</xdr:rowOff>
    </xdr:from>
    <xdr:ext cx="532130" cy="259080"/>
    <xdr:sp macro="" textlink="">
      <xdr:nvSpPr>
        <xdr:cNvPr id="627" name="テキスト ボックス 626">
          <a:extLst>
            <a:ext uri="{FF2B5EF4-FFF2-40B4-BE49-F238E27FC236}">
              <a16:creationId xmlns:a16="http://schemas.microsoft.com/office/drawing/2014/main" id="{5BBA9514-F844-46F1-A616-6448A3157895}"/>
            </a:ext>
          </a:extLst>
        </xdr:cNvPr>
        <xdr:cNvSpPr txBox="1"/>
      </xdr:nvSpPr>
      <xdr:spPr>
        <a:xfrm>
          <a:off x="15213965" y="125742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30480</xdr:rowOff>
    </xdr:from>
    <xdr:to>
      <xdr:col>76</xdr:col>
      <xdr:colOff>114300</xdr:colOff>
      <xdr:row>77</xdr:row>
      <xdr:rowOff>45720</xdr:rowOff>
    </xdr:to>
    <xdr:cxnSp macro="">
      <xdr:nvCxnSpPr>
        <xdr:cNvPr id="628" name="直線コネクタ 627">
          <a:extLst>
            <a:ext uri="{FF2B5EF4-FFF2-40B4-BE49-F238E27FC236}">
              <a16:creationId xmlns:a16="http://schemas.microsoft.com/office/drawing/2014/main" id="{0BBB9CCE-1F50-441F-A27C-2BD1FA9420AF}"/>
            </a:ext>
          </a:extLst>
        </xdr:cNvPr>
        <xdr:cNvCxnSpPr/>
      </xdr:nvCxnSpPr>
      <xdr:spPr>
        <a:xfrm flipV="1">
          <a:off x="13703300" y="1323213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88265</xdr:rowOff>
    </xdr:from>
    <xdr:to>
      <xdr:col>76</xdr:col>
      <xdr:colOff>165100</xdr:colOff>
      <xdr:row>75</xdr:row>
      <xdr:rowOff>18415</xdr:rowOff>
    </xdr:to>
    <xdr:sp macro="" textlink="">
      <xdr:nvSpPr>
        <xdr:cNvPr id="629" name="フローチャート: 判断 628">
          <a:extLst>
            <a:ext uri="{FF2B5EF4-FFF2-40B4-BE49-F238E27FC236}">
              <a16:creationId xmlns:a16="http://schemas.microsoft.com/office/drawing/2014/main" id="{B960EE8F-A9AE-4432-8C61-9453B5F212A2}"/>
            </a:ext>
          </a:extLst>
        </xdr:cNvPr>
        <xdr:cNvSpPr/>
      </xdr:nvSpPr>
      <xdr:spPr>
        <a:xfrm>
          <a:off x="14541500" y="1277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34925</xdr:rowOff>
    </xdr:from>
    <xdr:ext cx="532130" cy="259080"/>
    <xdr:sp macro="" textlink="">
      <xdr:nvSpPr>
        <xdr:cNvPr id="630" name="テキスト ボックス 629">
          <a:extLst>
            <a:ext uri="{FF2B5EF4-FFF2-40B4-BE49-F238E27FC236}">
              <a16:creationId xmlns:a16="http://schemas.microsoft.com/office/drawing/2014/main" id="{F8A02BA0-98A9-4800-B893-AA11E4951972}"/>
            </a:ext>
          </a:extLst>
        </xdr:cNvPr>
        <xdr:cNvSpPr txBox="1"/>
      </xdr:nvSpPr>
      <xdr:spPr>
        <a:xfrm>
          <a:off x="14324965" y="125507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60,044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45720</xdr:rowOff>
    </xdr:from>
    <xdr:to>
      <xdr:col>71</xdr:col>
      <xdr:colOff>177800</xdr:colOff>
      <xdr:row>77</xdr:row>
      <xdr:rowOff>102235</xdr:rowOff>
    </xdr:to>
    <xdr:cxnSp macro="">
      <xdr:nvCxnSpPr>
        <xdr:cNvPr id="631" name="直線コネクタ 630">
          <a:extLst>
            <a:ext uri="{FF2B5EF4-FFF2-40B4-BE49-F238E27FC236}">
              <a16:creationId xmlns:a16="http://schemas.microsoft.com/office/drawing/2014/main" id="{47428B63-2713-49FB-A8D7-F6BA761238EB}"/>
            </a:ext>
          </a:extLst>
        </xdr:cNvPr>
        <xdr:cNvCxnSpPr/>
      </xdr:nvCxnSpPr>
      <xdr:spPr>
        <a:xfrm flipV="1">
          <a:off x="12814300" y="1324737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112395</xdr:rowOff>
    </xdr:from>
    <xdr:to>
      <xdr:col>72</xdr:col>
      <xdr:colOff>38100</xdr:colOff>
      <xdr:row>75</xdr:row>
      <xdr:rowOff>42545</xdr:rowOff>
    </xdr:to>
    <xdr:sp macro="" textlink="">
      <xdr:nvSpPr>
        <xdr:cNvPr id="632" name="フローチャート: 判断 631">
          <a:extLst>
            <a:ext uri="{FF2B5EF4-FFF2-40B4-BE49-F238E27FC236}">
              <a16:creationId xmlns:a16="http://schemas.microsoft.com/office/drawing/2014/main" id="{99FA7E28-00B1-43EE-A90B-906809BB6905}"/>
            </a:ext>
          </a:extLst>
        </xdr:cNvPr>
        <xdr:cNvSpPr/>
      </xdr:nvSpPr>
      <xdr:spPr>
        <a:xfrm>
          <a:off x="13652500" y="1279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59055</xdr:rowOff>
    </xdr:from>
    <xdr:ext cx="532130" cy="259080"/>
    <xdr:sp macro="" textlink="">
      <xdr:nvSpPr>
        <xdr:cNvPr id="633" name="テキスト ボックス 632">
          <a:extLst>
            <a:ext uri="{FF2B5EF4-FFF2-40B4-BE49-F238E27FC236}">
              <a16:creationId xmlns:a16="http://schemas.microsoft.com/office/drawing/2014/main" id="{ACCBF2AF-AF6C-46BD-A709-CA445F227145}"/>
            </a:ext>
          </a:extLst>
        </xdr:cNvPr>
        <xdr:cNvSpPr txBox="1"/>
      </xdr:nvSpPr>
      <xdr:spPr>
        <a:xfrm>
          <a:off x="13435965" y="125749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58,155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74</xdr:row>
      <xdr:rowOff>139700</xdr:rowOff>
    </xdr:from>
    <xdr:to>
      <xdr:col>67</xdr:col>
      <xdr:colOff>101600</xdr:colOff>
      <xdr:row>75</xdr:row>
      <xdr:rowOff>69850</xdr:rowOff>
    </xdr:to>
    <xdr:sp macro="" textlink="">
      <xdr:nvSpPr>
        <xdr:cNvPr id="634" name="フローチャート: 判断 633">
          <a:extLst>
            <a:ext uri="{FF2B5EF4-FFF2-40B4-BE49-F238E27FC236}">
              <a16:creationId xmlns:a16="http://schemas.microsoft.com/office/drawing/2014/main" id="{E9C53D0D-9E67-4049-A951-74ECB553921C}"/>
            </a:ext>
          </a:extLst>
        </xdr:cNvPr>
        <xdr:cNvSpPr/>
      </xdr:nvSpPr>
      <xdr:spPr>
        <a:xfrm>
          <a:off x="12763500" y="1282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73</xdr:row>
      <xdr:rowOff>86360</xdr:rowOff>
    </xdr:from>
    <xdr:ext cx="532130" cy="256540"/>
    <xdr:sp macro="" textlink="">
      <xdr:nvSpPr>
        <xdr:cNvPr id="635" name="テキスト ボックス 634">
          <a:extLst>
            <a:ext uri="{FF2B5EF4-FFF2-40B4-BE49-F238E27FC236}">
              <a16:creationId xmlns:a16="http://schemas.microsoft.com/office/drawing/2014/main" id="{C569FFB0-FF41-480B-8E66-97B32994D3F2}"/>
            </a:ext>
          </a:extLst>
        </xdr:cNvPr>
        <xdr:cNvSpPr txBox="1"/>
      </xdr:nvSpPr>
      <xdr:spPr>
        <a:xfrm>
          <a:off x="12546965" y="126022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56,002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6" name="テキスト ボックス 635">
          <a:extLst>
            <a:ext uri="{FF2B5EF4-FFF2-40B4-BE49-F238E27FC236}">
              <a16:creationId xmlns:a16="http://schemas.microsoft.com/office/drawing/2014/main" id="{E9AAB227-3D2A-472B-A639-5036DAA788AA}"/>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7" name="テキスト ボックス 636">
          <a:extLst>
            <a:ext uri="{FF2B5EF4-FFF2-40B4-BE49-F238E27FC236}">
              <a16:creationId xmlns:a16="http://schemas.microsoft.com/office/drawing/2014/main" id="{FF38783A-4049-4A41-B923-8293D03AFB6A}"/>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8" name="テキスト ボックス 637">
          <a:extLst>
            <a:ext uri="{FF2B5EF4-FFF2-40B4-BE49-F238E27FC236}">
              <a16:creationId xmlns:a16="http://schemas.microsoft.com/office/drawing/2014/main" id="{C3402DBB-A0C9-43DE-802A-0C9931F3B00A}"/>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9" name="テキスト ボックス 638">
          <a:extLst>
            <a:ext uri="{FF2B5EF4-FFF2-40B4-BE49-F238E27FC236}">
              <a16:creationId xmlns:a16="http://schemas.microsoft.com/office/drawing/2014/main" id="{8067F4A1-9170-4BFF-9807-1CB8BABBBB66}"/>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0" name="テキスト ボックス 639">
          <a:extLst>
            <a:ext uri="{FF2B5EF4-FFF2-40B4-BE49-F238E27FC236}">
              <a16:creationId xmlns:a16="http://schemas.microsoft.com/office/drawing/2014/main" id="{CEC08840-7857-4444-BA8E-8B2FE0A4C608}"/>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153670</xdr:rowOff>
    </xdr:from>
    <xdr:to>
      <xdr:col>85</xdr:col>
      <xdr:colOff>177800</xdr:colOff>
      <xdr:row>77</xdr:row>
      <xdr:rowOff>83820</xdr:rowOff>
    </xdr:to>
    <xdr:sp macro="" textlink="">
      <xdr:nvSpPr>
        <xdr:cNvPr id="641" name="楕円 640">
          <a:extLst>
            <a:ext uri="{FF2B5EF4-FFF2-40B4-BE49-F238E27FC236}">
              <a16:creationId xmlns:a16="http://schemas.microsoft.com/office/drawing/2014/main" id="{1BC27D4F-197D-4BF2-86EE-5943C1F5881C}"/>
            </a:ext>
          </a:extLst>
        </xdr:cNvPr>
        <xdr:cNvSpPr/>
      </xdr:nvSpPr>
      <xdr:spPr>
        <a:xfrm>
          <a:off x="1626870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132080</xdr:rowOff>
    </xdr:from>
    <xdr:ext cx="534670" cy="256540"/>
    <xdr:sp macro="" textlink="">
      <xdr:nvSpPr>
        <xdr:cNvPr id="642" name="公債費該当値テキスト">
          <a:extLst>
            <a:ext uri="{FF2B5EF4-FFF2-40B4-BE49-F238E27FC236}">
              <a16:creationId xmlns:a16="http://schemas.microsoft.com/office/drawing/2014/main" id="{9232811B-0E5B-44E0-BA72-D1212EA96D92}"/>
            </a:ext>
          </a:extLst>
        </xdr:cNvPr>
        <xdr:cNvSpPr txBox="1"/>
      </xdr:nvSpPr>
      <xdr:spPr>
        <a:xfrm>
          <a:off x="16370300" y="1316228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27,877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166370</xdr:rowOff>
    </xdr:from>
    <xdr:to>
      <xdr:col>81</xdr:col>
      <xdr:colOff>101600</xdr:colOff>
      <xdr:row>77</xdr:row>
      <xdr:rowOff>95885</xdr:rowOff>
    </xdr:to>
    <xdr:sp macro="" textlink="">
      <xdr:nvSpPr>
        <xdr:cNvPr id="643" name="楕円 642">
          <a:extLst>
            <a:ext uri="{FF2B5EF4-FFF2-40B4-BE49-F238E27FC236}">
              <a16:creationId xmlns:a16="http://schemas.microsoft.com/office/drawing/2014/main" id="{40BBEF94-EE47-4A39-BC2F-928D0DE3EBC9}"/>
            </a:ext>
          </a:extLst>
        </xdr:cNvPr>
        <xdr:cNvSpPr/>
      </xdr:nvSpPr>
      <xdr:spPr>
        <a:xfrm>
          <a:off x="15430500" y="13196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86995</xdr:rowOff>
    </xdr:from>
    <xdr:ext cx="532130" cy="256540"/>
    <xdr:sp macro="" textlink="">
      <xdr:nvSpPr>
        <xdr:cNvPr id="644" name="テキスト ボックス 643">
          <a:extLst>
            <a:ext uri="{FF2B5EF4-FFF2-40B4-BE49-F238E27FC236}">
              <a16:creationId xmlns:a16="http://schemas.microsoft.com/office/drawing/2014/main" id="{486877EE-C92A-489C-85F4-E8648F84A337}"/>
            </a:ext>
          </a:extLst>
        </xdr:cNvPr>
        <xdr:cNvSpPr txBox="1"/>
      </xdr:nvSpPr>
      <xdr:spPr>
        <a:xfrm>
          <a:off x="15213965" y="1328864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26,937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151130</xdr:rowOff>
    </xdr:from>
    <xdr:to>
      <xdr:col>76</xdr:col>
      <xdr:colOff>165100</xdr:colOff>
      <xdr:row>77</xdr:row>
      <xdr:rowOff>81280</xdr:rowOff>
    </xdr:to>
    <xdr:sp macro="" textlink="">
      <xdr:nvSpPr>
        <xdr:cNvPr id="645" name="楕円 644">
          <a:extLst>
            <a:ext uri="{FF2B5EF4-FFF2-40B4-BE49-F238E27FC236}">
              <a16:creationId xmlns:a16="http://schemas.microsoft.com/office/drawing/2014/main" id="{05162A2F-3DD1-4A20-BAEF-167F7CAAC5C8}"/>
            </a:ext>
          </a:extLst>
        </xdr:cNvPr>
        <xdr:cNvSpPr/>
      </xdr:nvSpPr>
      <xdr:spPr>
        <a:xfrm>
          <a:off x="14541500" y="1318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72390</xdr:rowOff>
    </xdr:from>
    <xdr:ext cx="532130" cy="259080"/>
    <xdr:sp macro="" textlink="">
      <xdr:nvSpPr>
        <xdr:cNvPr id="646" name="テキスト ボックス 645">
          <a:extLst>
            <a:ext uri="{FF2B5EF4-FFF2-40B4-BE49-F238E27FC236}">
              <a16:creationId xmlns:a16="http://schemas.microsoft.com/office/drawing/2014/main" id="{FA8A3A3A-41DE-42A6-ABE5-7BC8CE5EF799}"/>
            </a:ext>
          </a:extLst>
        </xdr:cNvPr>
        <xdr:cNvSpPr txBox="1"/>
      </xdr:nvSpPr>
      <xdr:spPr>
        <a:xfrm>
          <a:off x="14324965" y="132740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28,115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166370</xdr:rowOff>
    </xdr:from>
    <xdr:to>
      <xdr:col>72</xdr:col>
      <xdr:colOff>38100</xdr:colOff>
      <xdr:row>77</xdr:row>
      <xdr:rowOff>96520</xdr:rowOff>
    </xdr:to>
    <xdr:sp macro="" textlink="">
      <xdr:nvSpPr>
        <xdr:cNvPr id="647" name="楕円 646">
          <a:extLst>
            <a:ext uri="{FF2B5EF4-FFF2-40B4-BE49-F238E27FC236}">
              <a16:creationId xmlns:a16="http://schemas.microsoft.com/office/drawing/2014/main" id="{9D5A4700-1139-46E6-873A-8EBDD5A24DBB}"/>
            </a:ext>
          </a:extLst>
        </xdr:cNvPr>
        <xdr:cNvSpPr/>
      </xdr:nvSpPr>
      <xdr:spPr>
        <a:xfrm>
          <a:off x="13652500" y="1319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87630</xdr:rowOff>
    </xdr:from>
    <xdr:ext cx="532130" cy="256540"/>
    <xdr:sp macro="" textlink="">
      <xdr:nvSpPr>
        <xdr:cNvPr id="648" name="テキスト ボックス 647">
          <a:extLst>
            <a:ext uri="{FF2B5EF4-FFF2-40B4-BE49-F238E27FC236}">
              <a16:creationId xmlns:a16="http://schemas.microsoft.com/office/drawing/2014/main" id="{41A42C59-2FDE-471C-84C7-273CDA7CA8A1}"/>
            </a:ext>
          </a:extLst>
        </xdr:cNvPr>
        <xdr:cNvSpPr txBox="1"/>
      </xdr:nvSpPr>
      <xdr:spPr>
        <a:xfrm>
          <a:off x="13435965" y="132892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26,917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52070</xdr:rowOff>
    </xdr:from>
    <xdr:to>
      <xdr:col>67</xdr:col>
      <xdr:colOff>101600</xdr:colOff>
      <xdr:row>77</xdr:row>
      <xdr:rowOff>153035</xdr:rowOff>
    </xdr:to>
    <xdr:sp macro="" textlink="">
      <xdr:nvSpPr>
        <xdr:cNvPr id="649" name="楕円 648">
          <a:extLst>
            <a:ext uri="{FF2B5EF4-FFF2-40B4-BE49-F238E27FC236}">
              <a16:creationId xmlns:a16="http://schemas.microsoft.com/office/drawing/2014/main" id="{E211BCEC-7058-462A-AF5A-150B8B9913E7}"/>
            </a:ext>
          </a:extLst>
        </xdr:cNvPr>
        <xdr:cNvSpPr/>
      </xdr:nvSpPr>
      <xdr:spPr>
        <a:xfrm>
          <a:off x="12763500" y="13253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144780</xdr:rowOff>
    </xdr:from>
    <xdr:ext cx="532130" cy="256540"/>
    <xdr:sp macro="" textlink="">
      <xdr:nvSpPr>
        <xdr:cNvPr id="650" name="テキスト ボックス 649">
          <a:extLst>
            <a:ext uri="{FF2B5EF4-FFF2-40B4-BE49-F238E27FC236}">
              <a16:creationId xmlns:a16="http://schemas.microsoft.com/office/drawing/2014/main" id="{E716E355-01B8-4896-AD62-02B0B0700DDC}"/>
            </a:ext>
          </a:extLst>
        </xdr:cNvPr>
        <xdr:cNvSpPr txBox="1"/>
      </xdr:nvSpPr>
      <xdr:spPr>
        <a:xfrm>
          <a:off x="12546965" y="133464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BF08135B-5FFB-4AE5-A737-77352BD5BBB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778E999F-A87A-426F-9CDB-DD96B5722475}"/>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1D0005F5-5AE4-46A9-B98A-40EFD341B278}"/>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7F77E53D-33B6-4D5C-AE20-A13079647396}"/>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C5EE15C9-37BA-4ABE-BA01-3814769313A7}"/>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8C7712C0-5FCA-424B-9B8F-D2A337053022}"/>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E51AD1F9-4703-4846-9812-765F49229816}"/>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24,923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D8EB40F9-904B-4973-A8AB-315E6A9A2C55}"/>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345" cy="222885"/>
    <xdr:sp macro="" textlink="">
      <xdr:nvSpPr>
        <xdr:cNvPr id="659" name="テキスト ボックス 658">
          <a:extLst>
            <a:ext uri="{FF2B5EF4-FFF2-40B4-BE49-F238E27FC236}">
              <a16:creationId xmlns:a16="http://schemas.microsoft.com/office/drawing/2014/main" id="{8652F43A-F67D-443C-89B6-56FF99BF6127}"/>
            </a:ext>
          </a:extLst>
        </xdr:cNvPr>
        <xdr:cNvSpPr txBox="1"/>
      </xdr:nvSpPr>
      <xdr:spPr>
        <a:xfrm>
          <a:off x="12407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19075F7-F19E-40EE-9389-297018A1ABBA}"/>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DEAF4900-666E-4D80-8D68-20F368E7D7FE}"/>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6380" cy="259080"/>
    <xdr:sp macro="" textlink="">
      <xdr:nvSpPr>
        <xdr:cNvPr id="662" name="テキスト ボックス 661">
          <a:extLst>
            <a:ext uri="{FF2B5EF4-FFF2-40B4-BE49-F238E27FC236}">
              <a16:creationId xmlns:a16="http://schemas.microsoft.com/office/drawing/2014/main" id="{A5311C1F-1B77-4A71-B746-5F93E209B39F}"/>
            </a:ext>
          </a:extLst>
        </xdr:cNvPr>
        <xdr:cNvSpPr txBox="1"/>
      </xdr:nvSpPr>
      <xdr:spPr>
        <a:xfrm>
          <a:off x="1219708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7701D620-76F6-4649-AF43-6C21481AADF8}"/>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64" name="テキスト ボックス 663">
          <a:extLst>
            <a:ext uri="{FF2B5EF4-FFF2-40B4-BE49-F238E27FC236}">
              <a16:creationId xmlns:a16="http://schemas.microsoft.com/office/drawing/2014/main" id="{2B87FFA1-D42B-44E1-9F8A-F11E7FE20181}"/>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F760DA2F-2988-49FA-8DB9-A4FF7334916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6540"/>
    <xdr:sp macro="" textlink="">
      <xdr:nvSpPr>
        <xdr:cNvPr id="666" name="テキスト ボックス 665">
          <a:extLst>
            <a:ext uri="{FF2B5EF4-FFF2-40B4-BE49-F238E27FC236}">
              <a16:creationId xmlns:a16="http://schemas.microsoft.com/office/drawing/2014/main" id="{71E1BB10-F271-4D9B-AE86-6F469B84E6A2}"/>
            </a:ext>
          </a:extLst>
        </xdr:cNvPr>
        <xdr:cNvSpPr txBox="1"/>
      </xdr:nvSpPr>
      <xdr:spPr>
        <a:xfrm>
          <a:off x="11914505" y="1611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EA7AE642-AF46-467E-9956-1E4CD19D577E}"/>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68" name="テキスト ボックス 667">
          <a:extLst>
            <a:ext uri="{FF2B5EF4-FFF2-40B4-BE49-F238E27FC236}">
              <a16:creationId xmlns:a16="http://schemas.microsoft.com/office/drawing/2014/main" id="{B03EE21C-954E-4FAE-9D51-C68DB735C5CB}"/>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7EF0E1D7-3FD0-4D5F-92DF-6F942C322963}"/>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3090" cy="259080"/>
    <xdr:sp macro="" textlink="">
      <xdr:nvSpPr>
        <xdr:cNvPr id="670" name="テキスト ボックス 669">
          <a:extLst>
            <a:ext uri="{FF2B5EF4-FFF2-40B4-BE49-F238E27FC236}">
              <a16:creationId xmlns:a16="http://schemas.microsoft.com/office/drawing/2014/main" id="{854DC3A1-F58A-4B49-B1E7-9F71A4CF8713}"/>
            </a:ext>
          </a:extLst>
        </xdr:cNvPr>
        <xdr:cNvSpPr txBox="1"/>
      </xdr:nvSpPr>
      <xdr:spPr>
        <a:xfrm>
          <a:off x="1185037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7B28FE8D-2D8E-4333-B2F5-AECEFF472AEC}"/>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3090" cy="256540"/>
    <xdr:sp macro="" textlink="">
      <xdr:nvSpPr>
        <xdr:cNvPr id="672" name="テキスト ボックス 671">
          <a:extLst>
            <a:ext uri="{FF2B5EF4-FFF2-40B4-BE49-F238E27FC236}">
              <a16:creationId xmlns:a16="http://schemas.microsoft.com/office/drawing/2014/main" id="{7C80AE17-CAA1-44D4-9495-662369BCEF65}"/>
            </a:ext>
          </a:extLst>
        </xdr:cNvPr>
        <xdr:cNvSpPr txBox="1"/>
      </xdr:nvSpPr>
      <xdr:spPr>
        <a:xfrm>
          <a:off x="11850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150D5789-08C2-4EE7-9590-EC1ADE24C19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65405</xdr:rowOff>
    </xdr:from>
    <xdr:to>
      <xdr:col>85</xdr:col>
      <xdr:colOff>126365</xdr:colOff>
      <xdr:row>99</xdr:row>
      <xdr:rowOff>17780</xdr:rowOff>
    </xdr:to>
    <xdr:cxnSp macro="">
      <xdr:nvCxnSpPr>
        <xdr:cNvPr id="674" name="直線コネクタ 673">
          <a:extLst>
            <a:ext uri="{FF2B5EF4-FFF2-40B4-BE49-F238E27FC236}">
              <a16:creationId xmlns:a16="http://schemas.microsoft.com/office/drawing/2014/main" id="{2FA645D8-DE04-4CEA-8C0E-011C842853FE}"/>
            </a:ext>
          </a:extLst>
        </xdr:cNvPr>
        <xdr:cNvCxnSpPr/>
      </xdr:nvCxnSpPr>
      <xdr:spPr>
        <a:xfrm flipV="1">
          <a:off x="16317595" y="15495905"/>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21590</xdr:rowOff>
    </xdr:from>
    <xdr:ext cx="469900" cy="259080"/>
    <xdr:sp macro="" textlink="">
      <xdr:nvSpPr>
        <xdr:cNvPr id="675" name="積立金最小値テキスト">
          <a:extLst>
            <a:ext uri="{FF2B5EF4-FFF2-40B4-BE49-F238E27FC236}">
              <a16:creationId xmlns:a16="http://schemas.microsoft.com/office/drawing/2014/main" id="{202B7700-AEB9-4303-9F38-91E20FEBA947}"/>
            </a:ext>
          </a:extLst>
        </xdr:cNvPr>
        <xdr:cNvSpPr txBox="1"/>
      </xdr:nvSpPr>
      <xdr:spPr>
        <a:xfrm>
          <a:off x="16370300" y="16995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2,119</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17780</xdr:rowOff>
    </xdr:from>
    <xdr:to>
      <xdr:col>86</xdr:col>
      <xdr:colOff>25400</xdr:colOff>
      <xdr:row>99</xdr:row>
      <xdr:rowOff>17780</xdr:rowOff>
    </xdr:to>
    <xdr:cxnSp macro="">
      <xdr:nvCxnSpPr>
        <xdr:cNvPr id="676" name="直線コネクタ 675">
          <a:extLst>
            <a:ext uri="{FF2B5EF4-FFF2-40B4-BE49-F238E27FC236}">
              <a16:creationId xmlns:a16="http://schemas.microsoft.com/office/drawing/2014/main" id="{6F684BC2-DCA6-435F-A482-FC94A7E6DE0E}"/>
            </a:ext>
          </a:extLst>
        </xdr:cNvPr>
        <xdr:cNvCxnSpPr/>
      </xdr:nvCxnSpPr>
      <xdr:spPr>
        <a:xfrm>
          <a:off x="16230600" y="16991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12065</xdr:rowOff>
    </xdr:from>
    <xdr:ext cx="598805" cy="259080"/>
    <xdr:sp macro="" textlink="">
      <xdr:nvSpPr>
        <xdr:cNvPr id="677" name="積立金最大値テキスト">
          <a:extLst>
            <a:ext uri="{FF2B5EF4-FFF2-40B4-BE49-F238E27FC236}">
              <a16:creationId xmlns:a16="http://schemas.microsoft.com/office/drawing/2014/main" id="{8124C048-C866-4755-BE5E-32D73A5653BE}"/>
            </a:ext>
          </a:extLst>
        </xdr:cNvPr>
        <xdr:cNvSpPr txBox="1"/>
      </xdr:nvSpPr>
      <xdr:spPr>
        <a:xfrm>
          <a:off x="16370300" y="152711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119,855</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65405</xdr:rowOff>
    </xdr:from>
    <xdr:to>
      <xdr:col>86</xdr:col>
      <xdr:colOff>25400</xdr:colOff>
      <xdr:row>90</xdr:row>
      <xdr:rowOff>65405</xdr:rowOff>
    </xdr:to>
    <xdr:cxnSp macro="">
      <xdr:nvCxnSpPr>
        <xdr:cNvPr id="678" name="直線コネクタ 677">
          <a:extLst>
            <a:ext uri="{FF2B5EF4-FFF2-40B4-BE49-F238E27FC236}">
              <a16:creationId xmlns:a16="http://schemas.microsoft.com/office/drawing/2014/main" id="{8C7F3ACC-A622-40C7-A4F2-A68C3F8E5348}"/>
            </a:ext>
          </a:extLst>
        </xdr:cNvPr>
        <xdr:cNvCxnSpPr/>
      </xdr:nvCxnSpPr>
      <xdr:spPr>
        <a:xfrm>
          <a:off x="16230600" y="15495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96520</xdr:rowOff>
    </xdr:from>
    <xdr:to>
      <xdr:col>85</xdr:col>
      <xdr:colOff>127000</xdr:colOff>
      <xdr:row>97</xdr:row>
      <xdr:rowOff>40640</xdr:rowOff>
    </xdr:to>
    <xdr:cxnSp macro="">
      <xdr:nvCxnSpPr>
        <xdr:cNvPr id="679" name="直線コネクタ 678">
          <a:extLst>
            <a:ext uri="{FF2B5EF4-FFF2-40B4-BE49-F238E27FC236}">
              <a16:creationId xmlns:a16="http://schemas.microsoft.com/office/drawing/2014/main" id="{245BDE71-7AE7-4CF4-95FF-5756CD42FDAF}"/>
            </a:ext>
          </a:extLst>
        </xdr:cNvPr>
        <xdr:cNvCxnSpPr/>
      </xdr:nvCxnSpPr>
      <xdr:spPr>
        <a:xfrm>
          <a:off x="15481300" y="16384270"/>
          <a:ext cx="838200" cy="287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106045</xdr:rowOff>
    </xdr:from>
    <xdr:ext cx="534670" cy="259080"/>
    <xdr:sp macro="" textlink="">
      <xdr:nvSpPr>
        <xdr:cNvPr id="680" name="積立金平均値テキスト">
          <a:extLst>
            <a:ext uri="{FF2B5EF4-FFF2-40B4-BE49-F238E27FC236}">
              <a16:creationId xmlns:a16="http://schemas.microsoft.com/office/drawing/2014/main" id="{B5A46C57-618C-41D1-A760-961A1BECB72E}"/>
            </a:ext>
          </a:extLst>
        </xdr:cNvPr>
        <xdr:cNvSpPr txBox="1"/>
      </xdr:nvSpPr>
      <xdr:spPr>
        <a:xfrm>
          <a:off x="16370300" y="163937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33,433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83185</xdr:rowOff>
    </xdr:from>
    <xdr:to>
      <xdr:col>85</xdr:col>
      <xdr:colOff>177800</xdr:colOff>
      <xdr:row>97</xdr:row>
      <xdr:rowOff>13335</xdr:rowOff>
    </xdr:to>
    <xdr:sp macro="" textlink="">
      <xdr:nvSpPr>
        <xdr:cNvPr id="681" name="フローチャート: 判断 680">
          <a:extLst>
            <a:ext uri="{FF2B5EF4-FFF2-40B4-BE49-F238E27FC236}">
              <a16:creationId xmlns:a16="http://schemas.microsoft.com/office/drawing/2014/main" id="{FA171111-239D-422B-8838-0E396BF914C4}"/>
            </a:ext>
          </a:extLst>
        </xdr:cNvPr>
        <xdr:cNvSpPr/>
      </xdr:nvSpPr>
      <xdr:spPr>
        <a:xfrm>
          <a:off x="16268700" y="1654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96520</xdr:rowOff>
    </xdr:from>
    <xdr:to>
      <xdr:col>81</xdr:col>
      <xdr:colOff>50800</xdr:colOff>
      <xdr:row>95</xdr:row>
      <xdr:rowOff>151765</xdr:rowOff>
    </xdr:to>
    <xdr:cxnSp macro="">
      <xdr:nvCxnSpPr>
        <xdr:cNvPr id="682" name="直線コネクタ 681">
          <a:extLst>
            <a:ext uri="{FF2B5EF4-FFF2-40B4-BE49-F238E27FC236}">
              <a16:creationId xmlns:a16="http://schemas.microsoft.com/office/drawing/2014/main" id="{DE138ED1-C742-44FD-B91C-8DD2B8B17FA3}"/>
            </a:ext>
          </a:extLst>
        </xdr:cNvPr>
        <xdr:cNvCxnSpPr/>
      </xdr:nvCxnSpPr>
      <xdr:spPr>
        <a:xfrm flipV="1">
          <a:off x="14592300" y="1638427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149860</xdr:rowOff>
    </xdr:from>
    <xdr:to>
      <xdr:col>81</xdr:col>
      <xdr:colOff>101600</xdr:colOff>
      <xdr:row>97</xdr:row>
      <xdr:rowOff>80010</xdr:rowOff>
    </xdr:to>
    <xdr:sp macro="" textlink="">
      <xdr:nvSpPr>
        <xdr:cNvPr id="683" name="フローチャート: 判断 682">
          <a:extLst>
            <a:ext uri="{FF2B5EF4-FFF2-40B4-BE49-F238E27FC236}">
              <a16:creationId xmlns:a16="http://schemas.microsoft.com/office/drawing/2014/main" id="{359A180C-8212-47FF-AF6B-B8D5CFC28C55}"/>
            </a:ext>
          </a:extLst>
        </xdr:cNvPr>
        <xdr:cNvSpPr/>
      </xdr:nvSpPr>
      <xdr:spPr>
        <a:xfrm>
          <a:off x="15430500" y="1660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71120</xdr:rowOff>
    </xdr:from>
    <xdr:ext cx="532130" cy="259080"/>
    <xdr:sp macro="" textlink="">
      <xdr:nvSpPr>
        <xdr:cNvPr id="684" name="テキスト ボックス 683">
          <a:extLst>
            <a:ext uri="{FF2B5EF4-FFF2-40B4-BE49-F238E27FC236}">
              <a16:creationId xmlns:a16="http://schemas.microsoft.com/office/drawing/2014/main" id="{E1D858D5-721C-44EE-B95E-5B0499AC3C89}"/>
            </a:ext>
          </a:extLst>
        </xdr:cNvPr>
        <xdr:cNvSpPr txBox="1"/>
      </xdr:nvSpPr>
      <xdr:spPr>
        <a:xfrm>
          <a:off x="15213965" y="167017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151765</xdr:rowOff>
    </xdr:from>
    <xdr:to>
      <xdr:col>76</xdr:col>
      <xdr:colOff>114300</xdr:colOff>
      <xdr:row>96</xdr:row>
      <xdr:rowOff>124460</xdr:rowOff>
    </xdr:to>
    <xdr:cxnSp macro="">
      <xdr:nvCxnSpPr>
        <xdr:cNvPr id="685" name="直線コネクタ 684">
          <a:extLst>
            <a:ext uri="{FF2B5EF4-FFF2-40B4-BE49-F238E27FC236}">
              <a16:creationId xmlns:a16="http://schemas.microsoft.com/office/drawing/2014/main" id="{BCF8647B-CFEA-4D1A-887F-A2107BC5396D}"/>
            </a:ext>
          </a:extLst>
        </xdr:cNvPr>
        <xdr:cNvCxnSpPr/>
      </xdr:nvCxnSpPr>
      <xdr:spPr>
        <a:xfrm flipV="1">
          <a:off x="13703300" y="16439515"/>
          <a:ext cx="88900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78740</xdr:rowOff>
    </xdr:from>
    <xdr:to>
      <xdr:col>76</xdr:col>
      <xdr:colOff>165100</xdr:colOff>
      <xdr:row>97</xdr:row>
      <xdr:rowOff>8890</xdr:rowOff>
    </xdr:to>
    <xdr:sp macro="" textlink="">
      <xdr:nvSpPr>
        <xdr:cNvPr id="686" name="フローチャート: 判断 685">
          <a:extLst>
            <a:ext uri="{FF2B5EF4-FFF2-40B4-BE49-F238E27FC236}">
              <a16:creationId xmlns:a16="http://schemas.microsoft.com/office/drawing/2014/main" id="{4DD51034-B002-405F-B882-1FF8202950EB}"/>
            </a:ext>
          </a:extLst>
        </xdr:cNvPr>
        <xdr:cNvSpPr/>
      </xdr:nvSpPr>
      <xdr:spPr>
        <a:xfrm>
          <a:off x="14541500" y="1653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171450</xdr:rowOff>
    </xdr:from>
    <xdr:ext cx="532130" cy="259080"/>
    <xdr:sp macro="" textlink="">
      <xdr:nvSpPr>
        <xdr:cNvPr id="687" name="テキスト ボックス 686">
          <a:extLst>
            <a:ext uri="{FF2B5EF4-FFF2-40B4-BE49-F238E27FC236}">
              <a16:creationId xmlns:a16="http://schemas.microsoft.com/office/drawing/2014/main" id="{0BBEE558-622F-491B-96DA-25E7D68106B3}"/>
            </a:ext>
          </a:extLst>
        </xdr:cNvPr>
        <xdr:cNvSpPr txBox="1"/>
      </xdr:nvSpPr>
      <xdr:spPr>
        <a:xfrm>
          <a:off x="14324965" y="166306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33,809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124460</xdr:rowOff>
    </xdr:from>
    <xdr:to>
      <xdr:col>71</xdr:col>
      <xdr:colOff>177800</xdr:colOff>
      <xdr:row>97</xdr:row>
      <xdr:rowOff>76200</xdr:rowOff>
    </xdr:to>
    <xdr:cxnSp macro="">
      <xdr:nvCxnSpPr>
        <xdr:cNvPr id="688" name="直線コネクタ 687">
          <a:extLst>
            <a:ext uri="{FF2B5EF4-FFF2-40B4-BE49-F238E27FC236}">
              <a16:creationId xmlns:a16="http://schemas.microsoft.com/office/drawing/2014/main" id="{8CE3135B-4DCA-4939-BAAE-8DD005E85FF8}"/>
            </a:ext>
          </a:extLst>
        </xdr:cNvPr>
        <xdr:cNvCxnSpPr/>
      </xdr:nvCxnSpPr>
      <xdr:spPr>
        <a:xfrm flipV="1">
          <a:off x="12814300" y="16583660"/>
          <a:ext cx="8890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22860</xdr:rowOff>
    </xdr:from>
    <xdr:to>
      <xdr:col>72</xdr:col>
      <xdr:colOff>38100</xdr:colOff>
      <xdr:row>96</xdr:row>
      <xdr:rowOff>124460</xdr:rowOff>
    </xdr:to>
    <xdr:sp macro="" textlink="">
      <xdr:nvSpPr>
        <xdr:cNvPr id="689" name="フローチャート: 判断 688">
          <a:extLst>
            <a:ext uri="{FF2B5EF4-FFF2-40B4-BE49-F238E27FC236}">
              <a16:creationId xmlns:a16="http://schemas.microsoft.com/office/drawing/2014/main" id="{46F9E3EF-9A13-4DC6-A508-7A2D4B0045E9}"/>
            </a:ext>
          </a:extLst>
        </xdr:cNvPr>
        <xdr:cNvSpPr/>
      </xdr:nvSpPr>
      <xdr:spPr>
        <a:xfrm>
          <a:off x="13652500" y="1648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140970</xdr:rowOff>
    </xdr:from>
    <xdr:ext cx="532130" cy="259080"/>
    <xdr:sp macro="" textlink="">
      <xdr:nvSpPr>
        <xdr:cNvPr id="690" name="テキスト ボックス 689">
          <a:extLst>
            <a:ext uri="{FF2B5EF4-FFF2-40B4-BE49-F238E27FC236}">
              <a16:creationId xmlns:a16="http://schemas.microsoft.com/office/drawing/2014/main" id="{21B16316-DC9E-4D2E-AEC1-7B99BADB03E6}"/>
            </a:ext>
          </a:extLst>
        </xdr:cNvPr>
        <xdr:cNvSpPr txBox="1"/>
      </xdr:nvSpPr>
      <xdr:spPr>
        <a:xfrm>
          <a:off x="13435965" y="162572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38,209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94615</xdr:rowOff>
    </xdr:from>
    <xdr:to>
      <xdr:col>67</xdr:col>
      <xdr:colOff>101600</xdr:colOff>
      <xdr:row>98</xdr:row>
      <xdr:rowOff>24765</xdr:rowOff>
    </xdr:to>
    <xdr:sp macro="" textlink="">
      <xdr:nvSpPr>
        <xdr:cNvPr id="691" name="フローチャート: 判断 690">
          <a:extLst>
            <a:ext uri="{FF2B5EF4-FFF2-40B4-BE49-F238E27FC236}">
              <a16:creationId xmlns:a16="http://schemas.microsoft.com/office/drawing/2014/main" id="{FF6EECCE-6EDB-4919-AE04-77201B76F55D}"/>
            </a:ext>
          </a:extLst>
        </xdr:cNvPr>
        <xdr:cNvSpPr/>
      </xdr:nvSpPr>
      <xdr:spPr>
        <a:xfrm>
          <a:off x="12763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15875</xdr:rowOff>
    </xdr:from>
    <xdr:ext cx="532130" cy="259080"/>
    <xdr:sp macro="" textlink="">
      <xdr:nvSpPr>
        <xdr:cNvPr id="692" name="テキスト ボックス 691">
          <a:extLst>
            <a:ext uri="{FF2B5EF4-FFF2-40B4-BE49-F238E27FC236}">
              <a16:creationId xmlns:a16="http://schemas.microsoft.com/office/drawing/2014/main" id="{89E5198B-1B0F-4FC3-A709-A2C514765BE6}"/>
            </a:ext>
          </a:extLst>
        </xdr:cNvPr>
        <xdr:cNvSpPr txBox="1"/>
      </xdr:nvSpPr>
      <xdr:spPr>
        <a:xfrm>
          <a:off x="12546965" y="168179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a:extLst>
            <a:ext uri="{FF2B5EF4-FFF2-40B4-BE49-F238E27FC236}">
              <a16:creationId xmlns:a16="http://schemas.microsoft.com/office/drawing/2014/main" id="{37C2B2E2-7955-47BE-811F-4FB2E1FE9632}"/>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4" name="テキスト ボックス 693">
          <a:extLst>
            <a:ext uri="{FF2B5EF4-FFF2-40B4-BE49-F238E27FC236}">
              <a16:creationId xmlns:a16="http://schemas.microsoft.com/office/drawing/2014/main" id="{0A527178-C959-495D-A45E-5B213C94F844}"/>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5" name="テキスト ボックス 694">
          <a:extLst>
            <a:ext uri="{FF2B5EF4-FFF2-40B4-BE49-F238E27FC236}">
              <a16:creationId xmlns:a16="http://schemas.microsoft.com/office/drawing/2014/main" id="{81EE919C-56B5-4FDF-9C9C-28D50108BA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6" name="テキスト ボックス 695">
          <a:extLst>
            <a:ext uri="{FF2B5EF4-FFF2-40B4-BE49-F238E27FC236}">
              <a16:creationId xmlns:a16="http://schemas.microsoft.com/office/drawing/2014/main" id="{CB461AEF-A689-4613-9695-C883898873A3}"/>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7" name="テキスト ボックス 696">
          <a:extLst>
            <a:ext uri="{FF2B5EF4-FFF2-40B4-BE49-F238E27FC236}">
              <a16:creationId xmlns:a16="http://schemas.microsoft.com/office/drawing/2014/main" id="{B7706813-9118-4DC5-985D-26642843D121}"/>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160655</xdr:rowOff>
    </xdr:from>
    <xdr:to>
      <xdr:col>85</xdr:col>
      <xdr:colOff>177800</xdr:colOff>
      <xdr:row>97</xdr:row>
      <xdr:rowOff>90805</xdr:rowOff>
    </xdr:to>
    <xdr:sp macro="" textlink="">
      <xdr:nvSpPr>
        <xdr:cNvPr id="698" name="楕円 697">
          <a:extLst>
            <a:ext uri="{FF2B5EF4-FFF2-40B4-BE49-F238E27FC236}">
              <a16:creationId xmlns:a16="http://schemas.microsoft.com/office/drawing/2014/main" id="{B52755CE-E661-4AD0-A239-C5C27188E3E3}"/>
            </a:ext>
          </a:extLst>
        </xdr:cNvPr>
        <xdr:cNvSpPr/>
      </xdr:nvSpPr>
      <xdr:spPr>
        <a:xfrm>
          <a:off x="16268700" y="1661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139065</xdr:rowOff>
    </xdr:from>
    <xdr:ext cx="534670" cy="259080"/>
    <xdr:sp macro="" textlink="">
      <xdr:nvSpPr>
        <xdr:cNvPr id="699" name="積立金該当値テキスト">
          <a:extLst>
            <a:ext uri="{FF2B5EF4-FFF2-40B4-BE49-F238E27FC236}">
              <a16:creationId xmlns:a16="http://schemas.microsoft.com/office/drawing/2014/main" id="{24D44995-1CEA-4A56-A692-A7C8CA43DB35}"/>
            </a:ext>
          </a:extLst>
        </xdr:cNvPr>
        <xdr:cNvSpPr txBox="1"/>
      </xdr:nvSpPr>
      <xdr:spPr>
        <a:xfrm>
          <a:off x="16370300" y="165982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27,350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45720</xdr:rowOff>
    </xdr:from>
    <xdr:to>
      <xdr:col>81</xdr:col>
      <xdr:colOff>101600</xdr:colOff>
      <xdr:row>95</xdr:row>
      <xdr:rowOff>147320</xdr:rowOff>
    </xdr:to>
    <xdr:sp macro="" textlink="">
      <xdr:nvSpPr>
        <xdr:cNvPr id="700" name="楕円 699">
          <a:extLst>
            <a:ext uri="{FF2B5EF4-FFF2-40B4-BE49-F238E27FC236}">
              <a16:creationId xmlns:a16="http://schemas.microsoft.com/office/drawing/2014/main" id="{27883149-B087-49CD-9FFF-DDF4271A2AD7}"/>
            </a:ext>
          </a:extLst>
        </xdr:cNvPr>
        <xdr:cNvSpPr/>
      </xdr:nvSpPr>
      <xdr:spPr>
        <a:xfrm>
          <a:off x="15430500" y="1633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163830</xdr:rowOff>
    </xdr:from>
    <xdr:ext cx="532130" cy="259080"/>
    <xdr:sp macro="" textlink="">
      <xdr:nvSpPr>
        <xdr:cNvPr id="701" name="テキスト ボックス 700">
          <a:extLst>
            <a:ext uri="{FF2B5EF4-FFF2-40B4-BE49-F238E27FC236}">
              <a16:creationId xmlns:a16="http://schemas.microsoft.com/office/drawing/2014/main" id="{A92AADED-D9DB-46DA-9452-C7F337F7DDEE}"/>
            </a:ext>
          </a:extLst>
        </xdr:cNvPr>
        <xdr:cNvSpPr txBox="1"/>
      </xdr:nvSpPr>
      <xdr:spPr>
        <a:xfrm>
          <a:off x="15213965" y="161086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49,891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100965</xdr:rowOff>
    </xdr:from>
    <xdr:to>
      <xdr:col>76</xdr:col>
      <xdr:colOff>165100</xdr:colOff>
      <xdr:row>96</xdr:row>
      <xdr:rowOff>31115</xdr:rowOff>
    </xdr:to>
    <xdr:sp macro="" textlink="">
      <xdr:nvSpPr>
        <xdr:cNvPr id="702" name="楕円 701">
          <a:extLst>
            <a:ext uri="{FF2B5EF4-FFF2-40B4-BE49-F238E27FC236}">
              <a16:creationId xmlns:a16="http://schemas.microsoft.com/office/drawing/2014/main" id="{19678592-07ED-437A-B8F1-F4E608062FD2}"/>
            </a:ext>
          </a:extLst>
        </xdr:cNvPr>
        <xdr:cNvSpPr/>
      </xdr:nvSpPr>
      <xdr:spPr>
        <a:xfrm>
          <a:off x="14541500" y="1638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47625</xdr:rowOff>
    </xdr:from>
    <xdr:ext cx="532130" cy="259080"/>
    <xdr:sp macro="" textlink="">
      <xdr:nvSpPr>
        <xdr:cNvPr id="703" name="テキスト ボックス 702">
          <a:extLst>
            <a:ext uri="{FF2B5EF4-FFF2-40B4-BE49-F238E27FC236}">
              <a16:creationId xmlns:a16="http://schemas.microsoft.com/office/drawing/2014/main" id="{114B3598-5CC2-4BEA-8775-F38EEF7B094A}"/>
            </a:ext>
          </a:extLst>
        </xdr:cNvPr>
        <xdr:cNvSpPr txBox="1"/>
      </xdr:nvSpPr>
      <xdr:spPr>
        <a:xfrm>
          <a:off x="14324965" y="161639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45,547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73660</xdr:rowOff>
    </xdr:from>
    <xdr:to>
      <xdr:col>72</xdr:col>
      <xdr:colOff>38100</xdr:colOff>
      <xdr:row>97</xdr:row>
      <xdr:rowOff>3810</xdr:rowOff>
    </xdr:to>
    <xdr:sp macro="" textlink="">
      <xdr:nvSpPr>
        <xdr:cNvPr id="704" name="楕円 703">
          <a:extLst>
            <a:ext uri="{FF2B5EF4-FFF2-40B4-BE49-F238E27FC236}">
              <a16:creationId xmlns:a16="http://schemas.microsoft.com/office/drawing/2014/main" id="{C2DE8416-5EAA-4AD9-90C3-4587942E712B}"/>
            </a:ext>
          </a:extLst>
        </xdr:cNvPr>
        <xdr:cNvSpPr/>
      </xdr:nvSpPr>
      <xdr:spPr>
        <a:xfrm>
          <a:off x="13652500" y="1653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166370</xdr:rowOff>
    </xdr:from>
    <xdr:ext cx="532130" cy="256540"/>
    <xdr:sp macro="" textlink="">
      <xdr:nvSpPr>
        <xdr:cNvPr id="705" name="テキスト ボックス 704">
          <a:extLst>
            <a:ext uri="{FF2B5EF4-FFF2-40B4-BE49-F238E27FC236}">
              <a16:creationId xmlns:a16="http://schemas.microsoft.com/office/drawing/2014/main" id="{434C6717-1809-4F82-A4FC-49C96AA9A4C7}"/>
            </a:ext>
          </a:extLst>
        </xdr:cNvPr>
        <xdr:cNvSpPr txBox="1"/>
      </xdr:nvSpPr>
      <xdr:spPr>
        <a:xfrm>
          <a:off x="13435965" y="166255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34,197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25400</xdr:rowOff>
    </xdr:from>
    <xdr:to>
      <xdr:col>67</xdr:col>
      <xdr:colOff>101600</xdr:colOff>
      <xdr:row>97</xdr:row>
      <xdr:rowOff>127000</xdr:rowOff>
    </xdr:to>
    <xdr:sp macro="" textlink="">
      <xdr:nvSpPr>
        <xdr:cNvPr id="706" name="楕円 705">
          <a:extLst>
            <a:ext uri="{FF2B5EF4-FFF2-40B4-BE49-F238E27FC236}">
              <a16:creationId xmlns:a16="http://schemas.microsoft.com/office/drawing/2014/main" id="{9E7F702E-0E4F-41EC-A4B6-B6487288C481}"/>
            </a:ext>
          </a:extLst>
        </xdr:cNvPr>
        <xdr:cNvSpPr/>
      </xdr:nvSpPr>
      <xdr:spPr>
        <a:xfrm>
          <a:off x="12763500" y="1665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143510</xdr:rowOff>
    </xdr:from>
    <xdr:ext cx="532130" cy="256540"/>
    <xdr:sp macro="" textlink="">
      <xdr:nvSpPr>
        <xdr:cNvPr id="707" name="テキスト ボックス 706">
          <a:extLst>
            <a:ext uri="{FF2B5EF4-FFF2-40B4-BE49-F238E27FC236}">
              <a16:creationId xmlns:a16="http://schemas.microsoft.com/office/drawing/2014/main" id="{11EED78B-5A81-43D5-A2AC-AEE1D8E40806}"/>
            </a:ext>
          </a:extLst>
        </xdr:cNvPr>
        <xdr:cNvSpPr txBox="1"/>
      </xdr:nvSpPr>
      <xdr:spPr>
        <a:xfrm>
          <a:off x="12546965" y="1643126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C67F7C21-DE0F-420F-91C5-07F4ACF0955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3ABAE14C-8F62-4ED0-913C-106B17C45788}"/>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1F8AF078-AA2A-4A9B-973E-1103A0C21FB9}"/>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14A02DE7-4301-4FD3-8CE0-650EA759D492}"/>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C4020A17-5A8C-45F8-A56F-12B2D77C4C22}"/>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23C8CB97-F440-4567-B5FE-B5EB87CB7F16}"/>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9A45FE76-54A0-4421-A115-8DA918EAE5F5}"/>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DF237F5A-09D8-442A-99AA-67BAB0B8C5D7}"/>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345" cy="222885"/>
    <xdr:sp macro="" textlink="">
      <xdr:nvSpPr>
        <xdr:cNvPr id="716" name="テキスト ボックス 715">
          <a:extLst>
            <a:ext uri="{FF2B5EF4-FFF2-40B4-BE49-F238E27FC236}">
              <a16:creationId xmlns:a16="http://schemas.microsoft.com/office/drawing/2014/main" id="{83ED3030-8F8E-49D1-B9B0-75AA1D52D1F3}"/>
            </a:ext>
          </a:extLst>
        </xdr:cNvPr>
        <xdr:cNvSpPr txBox="1"/>
      </xdr:nvSpPr>
      <xdr:spPr>
        <a:xfrm>
          <a:off x="18249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F081BAB9-2626-4855-9B49-3F4CB1D0A5ED}"/>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8" name="直線コネクタ 717">
          <a:extLst>
            <a:ext uri="{FF2B5EF4-FFF2-40B4-BE49-F238E27FC236}">
              <a16:creationId xmlns:a16="http://schemas.microsoft.com/office/drawing/2014/main" id="{3C6ECD94-C663-4BD3-BE58-EFE0F4A5FE57}"/>
            </a:ext>
          </a:extLst>
        </xdr:cNvPr>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54610</xdr:rowOff>
    </xdr:from>
    <xdr:ext cx="246380" cy="256540"/>
    <xdr:sp macro="" textlink="">
      <xdr:nvSpPr>
        <xdr:cNvPr id="719" name="テキスト ボックス 718">
          <a:extLst>
            <a:ext uri="{FF2B5EF4-FFF2-40B4-BE49-F238E27FC236}">
              <a16:creationId xmlns:a16="http://schemas.microsoft.com/office/drawing/2014/main" id="{6133B72A-1917-4B8E-BB42-2178237F3B26}"/>
            </a:ext>
          </a:extLst>
        </xdr:cNvPr>
        <xdr:cNvSpPr txBox="1"/>
      </xdr:nvSpPr>
      <xdr:spPr>
        <a:xfrm>
          <a:off x="18039080" y="63982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0" name="直線コネクタ 719">
          <a:extLst>
            <a:ext uri="{FF2B5EF4-FFF2-40B4-BE49-F238E27FC236}">
              <a16:creationId xmlns:a16="http://schemas.microsoft.com/office/drawing/2014/main" id="{54F41EF8-056C-4125-8EA5-3932432D4E71}"/>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56540"/>
    <xdr:sp macro="" textlink="">
      <xdr:nvSpPr>
        <xdr:cNvPr id="721" name="テキスト ボックス 720">
          <a:extLst>
            <a:ext uri="{FF2B5EF4-FFF2-40B4-BE49-F238E27FC236}">
              <a16:creationId xmlns:a16="http://schemas.microsoft.com/office/drawing/2014/main" id="{CA3C6FB2-9582-4D16-9F66-1C54733C68B2}"/>
            </a:ext>
          </a:extLst>
        </xdr:cNvPr>
        <xdr:cNvSpPr txBox="1"/>
      </xdr:nvSpPr>
      <xdr:spPr>
        <a:xfrm>
          <a:off x="17756505" y="5826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2" name="直線コネクタ 721">
          <a:extLst>
            <a:ext uri="{FF2B5EF4-FFF2-40B4-BE49-F238E27FC236}">
              <a16:creationId xmlns:a16="http://schemas.microsoft.com/office/drawing/2014/main" id="{67D5390E-A1F4-4EED-B7BA-81074D1B382E}"/>
            </a:ext>
          </a:extLst>
        </xdr:cNvPr>
        <xdr:cNvCxnSpPr/>
      </xdr:nvCxnSpPr>
      <xdr:spPr>
        <a:xfrm>
          <a:off x="18288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111760</xdr:rowOff>
    </xdr:from>
    <xdr:ext cx="531495" cy="256540"/>
    <xdr:sp macro="" textlink="">
      <xdr:nvSpPr>
        <xdr:cNvPr id="723" name="テキスト ボックス 722">
          <a:extLst>
            <a:ext uri="{FF2B5EF4-FFF2-40B4-BE49-F238E27FC236}">
              <a16:creationId xmlns:a16="http://schemas.microsoft.com/office/drawing/2014/main" id="{2F262303-F690-49BB-8971-DD5C01989CCE}"/>
            </a:ext>
          </a:extLst>
        </xdr:cNvPr>
        <xdr:cNvSpPr txBox="1"/>
      </xdr:nvSpPr>
      <xdr:spPr>
        <a:xfrm>
          <a:off x="17756505" y="52552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AC3DBC79-486D-4D90-A1EB-71208F866067}"/>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6540"/>
    <xdr:sp macro="" textlink="">
      <xdr:nvSpPr>
        <xdr:cNvPr id="725" name="テキスト ボックス 724">
          <a:extLst>
            <a:ext uri="{FF2B5EF4-FFF2-40B4-BE49-F238E27FC236}">
              <a16:creationId xmlns:a16="http://schemas.microsoft.com/office/drawing/2014/main" id="{20C81A5C-BE93-40F8-8428-76DB8A90F05F}"/>
            </a:ext>
          </a:extLst>
        </xdr:cNvPr>
        <xdr:cNvSpPr txBox="1"/>
      </xdr:nvSpPr>
      <xdr:spPr>
        <a:xfrm>
          <a:off x="17756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90CE74DB-4A75-47E0-8613-591334666B71}"/>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151130</xdr:rowOff>
    </xdr:from>
    <xdr:to>
      <xdr:col>116</xdr:col>
      <xdr:colOff>62865</xdr:colOff>
      <xdr:row>38</xdr:row>
      <xdr:rowOff>25400</xdr:rowOff>
    </xdr:to>
    <xdr:cxnSp macro="">
      <xdr:nvCxnSpPr>
        <xdr:cNvPr id="727" name="直線コネクタ 726">
          <a:extLst>
            <a:ext uri="{FF2B5EF4-FFF2-40B4-BE49-F238E27FC236}">
              <a16:creationId xmlns:a16="http://schemas.microsoft.com/office/drawing/2014/main" id="{05AACEA5-E401-4EB8-BF63-6FFE65D6A9DB}"/>
            </a:ext>
          </a:extLst>
        </xdr:cNvPr>
        <xdr:cNvCxnSpPr/>
      </xdr:nvCxnSpPr>
      <xdr:spPr>
        <a:xfrm flipV="1">
          <a:off x="22159595" y="5294630"/>
          <a:ext cx="127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29210</xdr:rowOff>
    </xdr:from>
    <xdr:ext cx="249555" cy="256540"/>
    <xdr:sp macro="" textlink="">
      <xdr:nvSpPr>
        <xdr:cNvPr id="728" name="投資及び出資金最小値テキスト">
          <a:extLst>
            <a:ext uri="{FF2B5EF4-FFF2-40B4-BE49-F238E27FC236}">
              <a16:creationId xmlns:a16="http://schemas.microsoft.com/office/drawing/2014/main" id="{680FF77C-4766-4029-90D5-AFFB0E71563A}"/>
            </a:ext>
          </a:extLst>
        </xdr:cNvPr>
        <xdr:cNvSpPr txBox="1"/>
      </xdr:nvSpPr>
      <xdr:spPr>
        <a:xfrm>
          <a:off x="22212300" y="65443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9" name="直線コネクタ 728">
          <a:extLst>
            <a:ext uri="{FF2B5EF4-FFF2-40B4-BE49-F238E27FC236}">
              <a16:creationId xmlns:a16="http://schemas.microsoft.com/office/drawing/2014/main" id="{1DA6A51F-65D1-4AE6-AB85-9FA2F3C1BE02}"/>
            </a:ext>
          </a:extLst>
        </xdr:cNvPr>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97790</xdr:rowOff>
    </xdr:from>
    <xdr:ext cx="534670" cy="256540"/>
    <xdr:sp macro="" textlink="">
      <xdr:nvSpPr>
        <xdr:cNvPr id="730" name="投資及び出資金最大値テキスト">
          <a:extLst>
            <a:ext uri="{FF2B5EF4-FFF2-40B4-BE49-F238E27FC236}">
              <a16:creationId xmlns:a16="http://schemas.microsoft.com/office/drawing/2014/main" id="{822CB7DF-301D-4DBE-B631-54A6FE7DA241}"/>
            </a:ext>
          </a:extLst>
        </xdr:cNvPr>
        <xdr:cNvSpPr txBox="1"/>
      </xdr:nvSpPr>
      <xdr:spPr>
        <a:xfrm>
          <a:off x="22212300" y="506984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21,805</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151130</xdr:rowOff>
    </xdr:from>
    <xdr:to>
      <xdr:col>116</xdr:col>
      <xdr:colOff>152400</xdr:colOff>
      <xdr:row>30</xdr:row>
      <xdr:rowOff>151130</xdr:rowOff>
    </xdr:to>
    <xdr:cxnSp macro="">
      <xdr:nvCxnSpPr>
        <xdr:cNvPr id="731" name="直線コネクタ 730">
          <a:extLst>
            <a:ext uri="{FF2B5EF4-FFF2-40B4-BE49-F238E27FC236}">
              <a16:creationId xmlns:a16="http://schemas.microsoft.com/office/drawing/2014/main" id="{C20C9CA8-8E5B-42D8-95BA-A7B21F7BB609}"/>
            </a:ext>
          </a:extLst>
        </xdr:cNvPr>
        <xdr:cNvCxnSpPr/>
      </xdr:nvCxnSpPr>
      <xdr:spPr>
        <a:xfrm>
          <a:off x="22072600" y="5294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2" name="直線コネクタ 731">
          <a:extLst>
            <a:ext uri="{FF2B5EF4-FFF2-40B4-BE49-F238E27FC236}">
              <a16:creationId xmlns:a16="http://schemas.microsoft.com/office/drawing/2014/main" id="{2A777052-F753-41B3-BDBE-B8254AC2E565}"/>
            </a:ext>
          </a:extLst>
        </xdr:cNvPr>
        <xdr:cNvCxnSpPr/>
      </xdr:nvCxnSpPr>
      <xdr:spPr>
        <a:xfrm>
          <a:off x="21323300" y="6540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115570</xdr:rowOff>
    </xdr:from>
    <xdr:ext cx="469900" cy="259080"/>
    <xdr:sp macro="" textlink="">
      <xdr:nvSpPr>
        <xdr:cNvPr id="733" name="投資及び出資金平均値テキスト">
          <a:extLst>
            <a:ext uri="{FF2B5EF4-FFF2-40B4-BE49-F238E27FC236}">
              <a16:creationId xmlns:a16="http://schemas.microsoft.com/office/drawing/2014/main" id="{3C96F55B-40E8-4792-88FD-5B427DF742C9}"/>
            </a:ext>
          </a:extLst>
        </xdr:cNvPr>
        <xdr:cNvSpPr txBox="1"/>
      </xdr:nvSpPr>
      <xdr:spPr>
        <a:xfrm>
          <a:off x="22212300" y="6116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92710</xdr:rowOff>
    </xdr:from>
    <xdr:to>
      <xdr:col>116</xdr:col>
      <xdr:colOff>114300</xdr:colOff>
      <xdr:row>37</xdr:row>
      <xdr:rowOff>22860</xdr:rowOff>
    </xdr:to>
    <xdr:sp macro="" textlink="">
      <xdr:nvSpPr>
        <xdr:cNvPr id="734" name="フローチャート: 判断 733">
          <a:extLst>
            <a:ext uri="{FF2B5EF4-FFF2-40B4-BE49-F238E27FC236}">
              <a16:creationId xmlns:a16="http://schemas.microsoft.com/office/drawing/2014/main" id="{BC65EE55-BE23-49FC-AD9B-60E3104FA0FB}"/>
            </a:ext>
          </a:extLst>
        </xdr:cNvPr>
        <xdr:cNvSpPr/>
      </xdr:nvSpPr>
      <xdr:spPr>
        <a:xfrm>
          <a:off x="22110700" y="6264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5" name="直線コネクタ 734">
          <a:extLst>
            <a:ext uri="{FF2B5EF4-FFF2-40B4-BE49-F238E27FC236}">
              <a16:creationId xmlns:a16="http://schemas.microsoft.com/office/drawing/2014/main" id="{10FCE790-B29F-447A-878D-1B964E3EC662}"/>
            </a:ext>
          </a:extLst>
        </xdr:cNvPr>
        <xdr:cNvCxnSpPr/>
      </xdr:nvCxnSpPr>
      <xdr:spPr>
        <a:xfrm>
          <a:off x="20434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113030</xdr:rowOff>
    </xdr:from>
    <xdr:to>
      <xdr:col>112</xdr:col>
      <xdr:colOff>38100</xdr:colOff>
      <xdr:row>37</xdr:row>
      <xdr:rowOff>43180</xdr:rowOff>
    </xdr:to>
    <xdr:sp macro="" textlink="">
      <xdr:nvSpPr>
        <xdr:cNvPr id="736" name="フローチャート: 判断 735">
          <a:extLst>
            <a:ext uri="{FF2B5EF4-FFF2-40B4-BE49-F238E27FC236}">
              <a16:creationId xmlns:a16="http://schemas.microsoft.com/office/drawing/2014/main" id="{A3431314-A893-429D-938F-65685C889337}"/>
            </a:ext>
          </a:extLst>
        </xdr:cNvPr>
        <xdr:cNvSpPr/>
      </xdr:nvSpPr>
      <xdr:spPr>
        <a:xfrm>
          <a:off x="21272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59690</xdr:rowOff>
    </xdr:from>
    <xdr:ext cx="467360" cy="259080"/>
    <xdr:sp macro="" textlink="">
      <xdr:nvSpPr>
        <xdr:cNvPr id="737" name="テキスト ボックス 736">
          <a:extLst>
            <a:ext uri="{FF2B5EF4-FFF2-40B4-BE49-F238E27FC236}">
              <a16:creationId xmlns:a16="http://schemas.microsoft.com/office/drawing/2014/main" id="{52E02793-D863-4712-ACBD-27BCD858009E}"/>
            </a:ext>
          </a:extLst>
        </xdr:cNvPr>
        <xdr:cNvSpPr txBox="1"/>
      </xdr:nvSpPr>
      <xdr:spPr>
        <a:xfrm>
          <a:off x="21088350" y="60604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36</xdr:row>
      <xdr:rowOff>27940</xdr:rowOff>
    </xdr:from>
    <xdr:to>
      <xdr:col>107</xdr:col>
      <xdr:colOff>50800</xdr:colOff>
      <xdr:row>38</xdr:row>
      <xdr:rowOff>25400</xdr:rowOff>
    </xdr:to>
    <xdr:cxnSp macro="">
      <xdr:nvCxnSpPr>
        <xdr:cNvPr id="738" name="直線コネクタ 737">
          <a:extLst>
            <a:ext uri="{FF2B5EF4-FFF2-40B4-BE49-F238E27FC236}">
              <a16:creationId xmlns:a16="http://schemas.microsoft.com/office/drawing/2014/main" id="{7FCE4D22-5C71-40C5-A575-D24E3E00269B}"/>
            </a:ext>
          </a:extLst>
        </xdr:cNvPr>
        <xdr:cNvCxnSpPr/>
      </xdr:nvCxnSpPr>
      <xdr:spPr>
        <a:xfrm>
          <a:off x="19545300" y="6200140"/>
          <a:ext cx="889000" cy="340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133350</xdr:rowOff>
    </xdr:from>
    <xdr:to>
      <xdr:col>107</xdr:col>
      <xdr:colOff>101600</xdr:colOff>
      <xdr:row>37</xdr:row>
      <xdr:rowOff>63500</xdr:rowOff>
    </xdr:to>
    <xdr:sp macro="" textlink="">
      <xdr:nvSpPr>
        <xdr:cNvPr id="739" name="フローチャート: 判断 738">
          <a:extLst>
            <a:ext uri="{FF2B5EF4-FFF2-40B4-BE49-F238E27FC236}">
              <a16:creationId xmlns:a16="http://schemas.microsoft.com/office/drawing/2014/main" id="{0E2FF95E-123A-4D0A-A34A-BC283BAD8374}"/>
            </a:ext>
          </a:extLst>
        </xdr:cNvPr>
        <xdr:cNvSpPr/>
      </xdr:nvSpPr>
      <xdr:spPr>
        <a:xfrm>
          <a:off x="203835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80010</xdr:rowOff>
    </xdr:from>
    <xdr:ext cx="467360" cy="259080"/>
    <xdr:sp macro="" textlink="">
      <xdr:nvSpPr>
        <xdr:cNvPr id="740" name="テキスト ボックス 739">
          <a:extLst>
            <a:ext uri="{FF2B5EF4-FFF2-40B4-BE49-F238E27FC236}">
              <a16:creationId xmlns:a16="http://schemas.microsoft.com/office/drawing/2014/main" id="{85F2A422-494D-493C-8706-DDAA737726CE}"/>
            </a:ext>
          </a:extLst>
        </xdr:cNvPr>
        <xdr:cNvSpPr txBox="1"/>
      </xdr:nvSpPr>
      <xdr:spPr>
        <a:xfrm>
          <a:off x="20199350" y="6080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36</xdr:row>
      <xdr:rowOff>27940</xdr:rowOff>
    </xdr:from>
    <xdr:to>
      <xdr:col>102</xdr:col>
      <xdr:colOff>114300</xdr:colOff>
      <xdr:row>36</xdr:row>
      <xdr:rowOff>60960</xdr:rowOff>
    </xdr:to>
    <xdr:cxnSp macro="">
      <xdr:nvCxnSpPr>
        <xdr:cNvPr id="741" name="直線コネクタ 740">
          <a:extLst>
            <a:ext uri="{FF2B5EF4-FFF2-40B4-BE49-F238E27FC236}">
              <a16:creationId xmlns:a16="http://schemas.microsoft.com/office/drawing/2014/main" id="{321FAE23-8BC5-4127-93DB-2D9B3477352B}"/>
            </a:ext>
          </a:extLst>
        </xdr:cNvPr>
        <xdr:cNvCxnSpPr/>
      </xdr:nvCxnSpPr>
      <xdr:spPr>
        <a:xfrm flipV="1">
          <a:off x="18656300" y="620014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114300</xdr:rowOff>
    </xdr:from>
    <xdr:to>
      <xdr:col>102</xdr:col>
      <xdr:colOff>165100</xdr:colOff>
      <xdr:row>37</xdr:row>
      <xdr:rowOff>44450</xdr:rowOff>
    </xdr:to>
    <xdr:sp macro="" textlink="">
      <xdr:nvSpPr>
        <xdr:cNvPr id="742" name="フローチャート: 判断 741">
          <a:extLst>
            <a:ext uri="{FF2B5EF4-FFF2-40B4-BE49-F238E27FC236}">
              <a16:creationId xmlns:a16="http://schemas.microsoft.com/office/drawing/2014/main" id="{B5786D3F-28E5-4CD6-ACC0-872A7B4D0719}"/>
            </a:ext>
          </a:extLst>
        </xdr:cNvPr>
        <xdr:cNvSpPr/>
      </xdr:nvSpPr>
      <xdr:spPr>
        <a:xfrm>
          <a:off x="194945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35560</xdr:rowOff>
    </xdr:from>
    <xdr:ext cx="467360" cy="259080"/>
    <xdr:sp macro="" textlink="">
      <xdr:nvSpPr>
        <xdr:cNvPr id="743" name="テキスト ボックス 742">
          <a:extLst>
            <a:ext uri="{FF2B5EF4-FFF2-40B4-BE49-F238E27FC236}">
              <a16:creationId xmlns:a16="http://schemas.microsoft.com/office/drawing/2014/main" id="{00A0985E-2DB4-471A-9640-08A26131F188}"/>
            </a:ext>
          </a:extLst>
        </xdr:cNvPr>
        <xdr:cNvSpPr txBox="1"/>
      </xdr:nvSpPr>
      <xdr:spPr>
        <a:xfrm>
          <a:off x="19310350" y="63792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87630</xdr:rowOff>
    </xdr:from>
    <xdr:to>
      <xdr:col>98</xdr:col>
      <xdr:colOff>38100</xdr:colOff>
      <xdr:row>37</xdr:row>
      <xdr:rowOff>17780</xdr:rowOff>
    </xdr:to>
    <xdr:sp macro="" textlink="">
      <xdr:nvSpPr>
        <xdr:cNvPr id="744" name="フローチャート: 判断 743">
          <a:extLst>
            <a:ext uri="{FF2B5EF4-FFF2-40B4-BE49-F238E27FC236}">
              <a16:creationId xmlns:a16="http://schemas.microsoft.com/office/drawing/2014/main" id="{83C03901-104D-437B-B2E0-D32589A5F06F}"/>
            </a:ext>
          </a:extLst>
        </xdr:cNvPr>
        <xdr:cNvSpPr/>
      </xdr:nvSpPr>
      <xdr:spPr>
        <a:xfrm>
          <a:off x="18605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8890</xdr:rowOff>
    </xdr:from>
    <xdr:ext cx="467360" cy="256540"/>
    <xdr:sp macro="" textlink="">
      <xdr:nvSpPr>
        <xdr:cNvPr id="745" name="テキスト ボックス 744">
          <a:extLst>
            <a:ext uri="{FF2B5EF4-FFF2-40B4-BE49-F238E27FC236}">
              <a16:creationId xmlns:a16="http://schemas.microsoft.com/office/drawing/2014/main" id="{8052B447-0462-473B-9756-D95AB2BB2773}"/>
            </a:ext>
          </a:extLst>
        </xdr:cNvPr>
        <xdr:cNvSpPr txBox="1"/>
      </xdr:nvSpPr>
      <xdr:spPr>
        <a:xfrm>
          <a:off x="18421350" y="63525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6" name="テキスト ボックス 745">
          <a:extLst>
            <a:ext uri="{FF2B5EF4-FFF2-40B4-BE49-F238E27FC236}">
              <a16:creationId xmlns:a16="http://schemas.microsoft.com/office/drawing/2014/main" id="{C7CCF27B-D02F-4A6E-8D37-18C565BFE41B}"/>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7" name="テキスト ボックス 746">
          <a:extLst>
            <a:ext uri="{FF2B5EF4-FFF2-40B4-BE49-F238E27FC236}">
              <a16:creationId xmlns:a16="http://schemas.microsoft.com/office/drawing/2014/main" id="{5C6F3BDB-6195-49E0-A1B4-92209CD709EC}"/>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8" name="テキスト ボックス 747">
          <a:extLst>
            <a:ext uri="{FF2B5EF4-FFF2-40B4-BE49-F238E27FC236}">
              <a16:creationId xmlns:a16="http://schemas.microsoft.com/office/drawing/2014/main" id="{61506CDC-B8A1-466F-8BC2-E2389F38E159}"/>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9" name="テキスト ボックス 748">
          <a:extLst>
            <a:ext uri="{FF2B5EF4-FFF2-40B4-BE49-F238E27FC236}">
              <a16:creationId xmlns:a16="http://schemas.microsoft.com/office/drawing/2014/main" id="{FB6450A0-1121-4B97-8637-6604462A8A1D}"/>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0" name="テキスト ボックス 749">
          <a:extLst>
            <a:ext uri="{FF2B5EF4-FFF2-40B4-BE49-F238E27FC236}">
              <a16:creationId xmlns:a16="http://schemas.microsoft.com/office/drawing/2014/main" id="{7BC191B8-9C13-4F0D-B0F9-1B8AD6A6D77E}"/>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1" name="楕円 750">
          <a:extLst>
            <a:ext uri="{FF2B5EF4-FFF2-40B4-BE49-F238E27FC236}">
              <a16:creationId xmlns:a16="http://schemas.microsoft.com/office/drawing/2014/main" id="{6C723218-8047-4CCE-BC3C-77FE63241A36}"/>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60960</xdr:rowOff>
    </xdr:from>
    <xdr:ext cx="249555" cy="259080"/>
    <xdr:sp macro="" textlink="">
      <xdr:nvSpPr>
        <xdr:cNvPr id="752" name="投資及び出資金該当値テキスト">
          <a:extLst>
            <a:ext uri="{FF2B5EF4-FFF2-40B4-BE49-F238E27FC236}">
              <a16:creationId xmlns:a16="http://schemas.microsoft.com/office/drawing/2014/main" id="{31DE2EE4-4FF8-4FBC-82D1-F1536D741622}"/>
            </a:ext>
          </a:extLst>
        </xdr:cNvPr>
        <xdr:cNvSpPr txBox="1"/>
      </xdr:nvSpPr>
      <xdr:spPr>
        <a:xfrm>
          <a:off x="22212300" y="64046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3" name="楕円 752">
          <a:extLst>
            <a:ext uri="{FF2B5EF4-FFF2-40B4-BE49-F238E27FC236}">
              <a16:creationId xmlns:a16="http://schemas.microsoft.com/office/drawing/2014/main" id="{7D4A1E9D-271A-4E81-A132-0570BFE40F6D}"/>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38</xdr:row>
      <xdr:rowOff>67310</xdr:rowOff>
    </xdr:from>
    <xdr:ext cx="247015" cy="259080"/>
    <xdr:sp macro="" textlink="">
      <xdr:nvSpPr>
        <xdr:cNvPr id="754" name="テキスト ボックス 753">
          <a:extLst>
            <a:ext uri="{FF2B5EF4-FFF2-40B4-BE49-F238E27FC236}">
              <a16:creationId xmlns:a16="http://schemas.microsoft.com/office/drawing/2014/main" id="{F9F91233-7307-4ADF-9902-07BA2659D0BC}"/>
            </a:ext>
          </a:extLst>
        </xdr:cNvPr>
        <xdr:cNvSpPr txBox="1"/>
      </xdr:nvSpPr>
      <xdr:spPr>
        <a:xfrm>
          <a:off x="21198840" y="658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5" name="楕円 754">
          <a:extLst>
            <a:ext uri="{FF2B5EF4-FFF2-40B4-BE49-F238E27FC236}">
              <a16:creationId xmlns:a16="http://schemas.microsoft.com/office/drawing/2014/main" id="{B6222CF3-9677-4904-B5C8-1029B2ED9D49}"/>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38</xdr:row>
      <xdr:rowOff>67310</xdr:rowOff>
    </xdr:from>
    <xdr:ext cx="247015" cy="259080"/>
    <xdr:sp macro="" textlink="">
      <xdr:nvSpPr>
        <xdr:cNvPr id="756" name="テキスト ボックス 755">
          <a:extLst>
            <a:ext uri="{FF2B5EF4-FFF2-40B4-BE49-F238E27FC236}">
              <a16:creationId xmlns:a16="http://schemas.microsoft.com/office/drawing/2014/main" id="{4DC91A6F-4F63-45A7-9C0D-A0B2521DC60B}"/>
            </a:ext>
          </a:extLst>
        </xdr:cNvPr>
        <xdr:cNvSpPr txBox="1"/>
      </xdr:nvSpPr>
      <xdr:spPr>
        <a:xfrm>
          <a:off x="20309840" y="658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35</xdr:row>
      <xdr:rowOff>148590</xdr:rowOff>
    </xdr:from>
    <xdr:to>
      <xdr:col>102</xdr:col>
      <xdr:colOff>165100</xdr:colOff>
      <xdr:row>36</xdr:row>
      <xdr:rowOff>78740</xdr:rowOff>
    </xdr:to>
    <xdr:sp macro="" textlink="">
      <xdr:nvSpPr>
        <xdr:cNvPr id="757" name="楕円 756">
          <a:extLst>
            <a:ext uri="{FF2B5EF4-FFF2-40B4-BE49-F238E27FC236}">
              <a16:creationId xmlns:a16="http://schemas.microsoft.com/office/drawing/2014/main" id="{7BDB79DB-F355-4BA3-9938-5A7C855EDF89}"/>
            </a:ext>
          </a:extLst>
        </xdr:cNvPr>
        <xdr:cNvSpPr/>
      </xdr:nvSpPr>
      <xdr:spPr>
        <a:xfrm>
          <a:off x="194945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34</xdr:row>
      <xdr:rowOff>95250</xdr:rowOff>
    </xdr:from>
    <xdr:ext cx="467360" cy="259080"/>
    <xdr:sp macro="" textlink="">
      <xdr:nvSpPr>
        <xdr:cNvPr id="758" name="テキスト ボックス 757">
          <a:extLst>
            <a:ext uri="{FF2B5EF4-FFF2-40B4-BE49-F238E27FC236}">
              <a16:creationId xmlns:a16="http://schemas.microsoft.com/office/drawing/2014/main" id="{62F1DA35-B5DE-48F2-BDBA-61962F73ECD3}"/>
            </a:ext>
          </a:extLst>
        </xdr:cNvPr>
        <xdr:cNvSpPr txBox="1"/>
      </xdr:nvSpPr>
      <xdr:spPr>
        <a:xfrm>
          <a:off x="19310350" y="59245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36</xdr:row>
      <xdr:rowOff>10160</xdr:rowOff>
    </xdr:from>
    <xdr:to>
      <xdr:col>98</xdr:col>
      <xdr:colOff>38100</xdr:colOff>
      <xdr:row>36</xdr:row>
      <xdr:rowOff>111760</xdr:rowOff>
    </xdr:to>
    <xdr:sp macro="" textlink="">
      <xdr:nvSpPr>
        <xdr:cNvPr id="759" name="楕円 758">
          <a:extLst>
            <a:ext uri="{FF2B5EF4-FFF2-40B4-BE49-F238E27FC236}">
              <a16:creationId xmlns:a16="http://schemas.microsoft.com/office/drawing/2014/main" id="{4D00D2AE-53C3-454E-913F-DA27646B5EFD}"/>
            </a:ext>
          </a:extLst>
        </xdr:cNvPr>
        <xdr:cNvSpPr/>
      </xdr:nvSpPr>
      <xdr:spPr>
        <a:xfrm>
          <a:off x="18605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34</xdr:row>
      <xdr:rowOff>128270</xdr:rowOff>
    </xdr:from>
    <xdr:ext cx="467360" cy="259080"/>
    <xdr:sp macro="" textlink="">
      <xdr:nvSpPr>
        <xdr:cNvPr id="760" name="テキスト ボックス 759">
          <a:extLst>
            <a:ext uri="{FF2B5EF4-FFF2-40B4-BE49-F238E27FC236}">
              <a16:creationId xmlns:a16="http://schemas.microsoft.com/office/drawing/2014/main" id="{A8B12E29-5610-4EFB-9BE9-F36D4AEE9218}"/>
            </a:ext>
          </a:extLst>
        </xdr:cNvPr>
        <xdr:cNvSpPr txBox="1"/>
      </xdr:nvSpPr>
      <xdr:spPr>
        <a:xfrm>
          <a:off x="18421350" y="5957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27386EC1-F84C-453B-8041-458CFB7062B3}"/>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2E9B906B-0AFB-4C1D-BF01-F834CF5825B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22D2473D-BD6E-4667-96B1-6A7F54CE97F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673E7B64-125B-430F-B250-518745F1D2F1}"/>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E53943EC-C771-4712-B7B6-E4A910AF12C8}"/>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C4FE4D20-A1ED-49CD-B3BE-CC7CB51F3D3E}"/>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DED2444-F084-43F0-8AD8-6DAD98DDAC17}"/>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E81C3672-D242-4AF2-BB86-A8018759A599}"/>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345" cy="222885"/>
    <xdr:sp macro="" textlink="">
      <xdr:nvSpPr>
        <xdr:cNvPr id="769" name="テキスト ボックス 768">
          <a:extLst>
            <a:ext uri="{FF2B5EF4-FFF2-40B4-BE49-F238E27FC236}">
              <a16:creationId xmlns:a16="http://schemas.microsoft.com/office/drawing/2014/main" id="{A9DAD6BB-A95B-4FFE-AAC7-B67B3E6C5B91}"/>
            </a:ext>
          </a:extLst>
        </xdr:cNvPr>
        <xdr:cNvSpPr txBox="1"/>
      </xdr:nvSpPr>
      <xdr:spPr>
        <a:xfrm>
          <a:off x="18249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D0D9D70F-B7C4-480E-8808-D27A9EE3C0B7}"/>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BAB9CBBB-D126-4A48-9632-F0601A07AB06}"/>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6380" cy="256540"/>
    <xdr:sp macro="" textlink="">
      <xdr:nvSpPr>
        <xdr:cNvPr id="772" name="テキスト ボックス 771">
          <a:extLst>
            <a:ext uri="{FF2B5EF4-FFF2-40B4-BE49-F238E27FC236}">
              <a16:creationId xmlns:a16="http://schemas.microsoft.com/office/drawing/2014/main" id="{1C32E76C-C02C-42FC-A5AE-2AC770F77E33}"/>
            </a:ext>
          </a:extLst>
        </xdr:cNvPr>
        <xdr:cNvSpPr txBox="1"/>
      </xdr:nvSpPr>
      <xdr:spPr>
        <a:xfrm>
          <a:off x="18039080" y="9941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6E8DFF78-5CE5-42C3-8EA3-B635E5F26944}"/>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6540"/>
    <xdr:sp macro="" textlink="">
      <xdr:nvSpPr>
        <xdr:cNvPr id="774" name="テキスト ボックス 773">
          <a:extLst>
            <a:ext uri="{FF2B5EF4-FFF2-40B4-BE49-F238E27FC236}">
              <a16:creationId xmlns:a16="http://schemas.microsoft.com/office/drawing/2014/main" id="{F4B717CD-74D2-436E-8413-EA379DB2EF77}"/>
            </a:ext>
          </a:extLst>
        </xdr:cNvPr>
        <xdr:cNvSpPr txBox="1"/>
      </xdr:nvSpPr>
      <xdr:spPr>
        <a:xfrm>
          <a:off x="17756505" y="9484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BDE18F2C-5AE1-47AA-9472-367897F9248E}"/>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6540"/>
    <xdr:sp macro="" textlink="">
      <xdr:nvSpPr>
        <xdr:cNvPr id="776" name="テキスト ボックス 775">
          <a:extLst>
            <a:ext uri="{FF2B5EF4-FFF2-40B4-BE49-F238E27FC236}">
              <a16:creationId xmlns:a16="http://schemas.microsoft.com/office/drawing/2014/main" id="{408C75E2-237D-4CE1-BC25-ABAA53895008}"/>
            </a:ext>
          </a:extLst>
        </xdr:cNvPr>
        <xdr:cNvSpPr txBox="1"/>
      </xdr:nvSpPr>
      <xdr:spPr>
        <a:xfrm>
          <a:off x="17756505" y="9027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968173F1-4651-4A1C-BE23-7D367391A098}"/>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6540"/>
    <xdr:sp macro="" textlink="">
      <xdr:nvSpPr>
        <xdr:cNvPr id="778" name="テキスト ボックス 777">
          <a:extLst>
            <a:ext uri="{FF2B5EF4-FFF2-40B4-BE49-F238E27FC236}">
              <a16:creationId xmlns:a16="http://schemas.microsoft.com/office/drawing/2014/main" id="{6539486D-CF48-48C9-B516-E3838226BDCF}"/>
            </a:ext>
          </a:extLst>
        </xdr:cNvPr>
        <xdr:cNvSpPr txBox="1"/>
      </xdr:nvSpPr>
      <xdr:spPr>
        <a:xfrm>
          <a:off x="17756505" y="8569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6DB4088F-3F52-4AD0-B612-5B323C27BC26}"/>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6540"/>
    <xdr:sp macro="" textlink="">
      <xdr:nvSpPr>
        <xdr:cNvPr id="780" name="テキスト ボックス 779">
          <a:extLst>
            <a:ext uri="{FF2B5EF4-FFF2-40B4-BE49-F238E27FC236}">
              <a16:creationId xmlns:a16="http://schemas.microsoft.com/office/drawing/2014/main" id="{2D60C6ED-63C3-4003-A34A-387BD3D135C2}"/>
            </a:ext>
          </a:extLst>
        </xdr:cNvPr>
        <xdr:cNvSpPr txBox="1"/>
      </xdr:nvSpPr>
      <xdr:spPr>
        <a:xfrm>
          <a:off x="17756505" y="8112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E3BD9C4F-88FA-4E0F-9BE5-AA78E396D8B1}"/>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139065</xdr:rowOff>
    </xdr:from>
    <xdr:to>
      <xdr:col>116</xdr:col>
      <xdr:colOff>62865</xdr:colOff>
      <xdr:row>58</xdr:row>
      <xdr:rowOff>139700</xdr:rowOff>
    </xdr:to>
    <xdr:cxnSp macro="">
      <xdr:nvCxnSpPr>
        <xdr:cNvPr id="782" name="直線コネクタ 781">
          <a:extLst>
            <a:ext uri="{FF2B5EF4-FFF2-40B4-BE49-F238E27FC236}">
              <a16:creationId xmlns:a16="http://schemas.microsoft.com/office/drawing/2014/main" id="{656D9073-D35B-4F10-9482-FBDEE34ACE9D}"/>
            </a:ext>
          </a:extLst>
        </xdr:cNvPr>
        <xdr:cNvCxnSpPr/>
      </xdr:nvCxnSpPr>
      <xdr:spPr>
        <a:xfrm flipV="1">
          <a:off x="22159595" y="8883015"/>
          <a:ext cx="127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6540"/>
    <xdr:sp macro="" textlink="">
      <xdr:nvSpPr>
        <xdr:cNvPr id="783" name="貸付金最小値テキスト">
          <a:extLst>
            <a:ext uri="{FF2B5EF4-FFF2-40B4-BE49-F238E27FC236}">
              <a16:creationId xmlns:a16="http://schemas.microsoft.com/office/drawing/2014/main" id="{53FA00FE-C1EE-4F0D-A71F-D38310405D33}"/>
            </a:ext>
          </a:extLst>
        </xdr:cNvPr>
        <xdr:cNvSpPr txBox="1"/>
      </xdr:nvSpPr>
      <xdr:spPr>
        <a:xfrm>
          <a:off x="22212300" y="10087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A082956A-11DC-4F5B-843E-2E23A4915E88}"/>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86360</xdr:rowOff>
    </xdr:from>
    <xdr:ext cx="534670" cy="256540"/>
    <xdr:sp macro="" textlink="">
      <xdr:nvSpPr>
        <xdr:cNvPr id="785" name="貸付金最大値テキスト">
          <a:extLst>
            <a:ext uri="{FF2B5EF4-FFF2-40B4-BE49-F238E27FC236}">
              <a16:creationId xmlns:a16="http://schemas.microsoft.com/office/drawing/2014/main" id="{D33931C3-B498-4C1C-882D-116A0560D6B8}"/>
            </a:ext>
          </a:extLst>
        </xdr:cNvPr>
        <xdr:cNvSpPr txBox="1"/>
      </xdr:nvSpPr>
      <xdr:spPr>
        <a:xfrm>
          <a:off x="22212300" y="865886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26,265</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139065</xdr:rowOff>
    </xdr:from>
    <xdr:to>
      <xdr:col>116</xdr:col>
      <xdr:colOff>152400</xdr:colOff>
      <xdr:row>51</xdr:row>
      <xdr:rowOff>139065</xdr:rowOff>
    </xdr:to>
    <xdr:cxnSp macro="">
      <xdr:nvCxnSpPr>
        <xdr:cNvPr id="786" name="直線コネクタ 785">
          <a:extLst>
            <a:ext uri="{FF2B5EF4-FFF2-40B4-BE49-F238E27FC236}">
              <a16:creationId xmlns:a16="http://schemas.microsoft.com/office/drawing/2014/main" id="{CABF4C2B-83F8-4E58-8712-1E3E08D1C561}"/>
            </a:ext>
          </a:extLst>
        </xdr:cNvPr>
        <xdr:cNvCxnSpPr/>
      </xdr:nvCxnSpPr>
      <xdr:spPr>
        <a:xfrm>
          <a:off x="22072600" y="8883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65405</xdr:rowOff>
    </xdr:from>
    <xdr:to>
      <xdr:col>116</xdr:col>
      <xdr:colOff>63500</xdr:colOff>
      <xdr:row>57</xdr:row>
      <xdr:rowOff>68580</xdr:rowOff>
    </xdr:to>
    <xdr:cxnSp macro="">
      <xdr:nvCxnSpPr>
        <xdr:cNvPr id="787" name="直線コネクタ 786">
          <a:extLst>
            <a:ext uri="{FF2B5EF4-FFF2-40B4-BE49-F238E27FC236}">
              <a16:creationId xmlns:a16="http://schemas.microsoft.com/office/drawing/2014/main" id="{D897A3A9-ABD7-483B-887D-BBB9791C2295}"/>
            </a:ext>
          </a:extLst>
        </xdr:cNvPr>
        <xdr:cNvCxnSpPr/>
      </xdr:nvCxnSpPr>
      <xdr:spPr>
        <a:xfrm flipV="1">
          <a:off x="21323300" y="983805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86360</xdr:rowOff>
    </xdr:from>
    <xdr:ext cx="469900" cy="256540"/>
    <xdr:sp macro="" textlink="">
      <xdr:nvSpPr>
        <xdr:cNvPr id="788" name="貸付金平均値テキスト">
          <a:extLst>
            <a:ext uri="{FF2B5EF4-FFF2-40B4-BE49-F238E27FC236}">
              <a16:creationId xmlns:a16="http://schemas.microsoft.com/office/drawing/2014/main" id="{07BF9E2A-345C-4E1A-8D82-DCABA7D9CFC4}"/>
            </a:ext>
          </a:extLst>
        </xdr:cNvPr>
        <xdr:cNvSpPr txBox="1"/>
      </xdr:nvSpPr>
      <xdr:spPr>
        <a:xfrm>
          <a:off x="22212300" y="985901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107950</xdr:rowOff>
    </xdr:from>
    <xdr:to>
      <xdr:col>116</xdr:col>
      <xdr:colOff>114300</xdr:colOff>
      <xdr:row>58</xdr:row>
      <xdr:rowOff>38100</xdr:rowOff>
    </xdr:to>
    <xdr:sp macro="" textlink="">
      <xdr:nvSpPr>
        <xdr:cNvPr id="789" name="フローチャート: 判断 788">
          <a:extLst>
            <a:ext uri="{FF2B5EF4-FFF2-40B4-BE49-F238E27FC236}">
              <a16:creationId xmlns:a16="http://schemas.microsoft.com/office/drawing/2014/main" id="{FD7618EE-AC15-4148-BE81-53CED36961DC}"/>
            </a:ext>
          </a:extLst>
        </xdr:cNvPr>
        <xdr:cNvSpPr/>
      </xdr:nvSpPr>
      <xdr:spPr>
        <a:xfrm>
          <a:off x="221107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68580</xdr:rowOff>
    </xdr:from>
    <xdr:to>
      <xdr:col>111</xdr:col>
      <xdr:colOff>177800</xdr:colOff>
      <xdr:row>57</xdr:row>
      <xdr:rowOff>69850</xdr:rowOff>
    </xdr:to>
    <xdr:cxnSp macro="">
      <xdr:nvCxnSpPr>
        <xdr:cNvPr id="790" name="直線コネクタ 789">
          <a:extLst>
            <a:ext uri="{FF2B5EF4-FFF2-40B4-BE49-F238E27FC236}">
              <a16:creationId xmlns:a16="http://schemas.microsoft.com/office/drawing/2014/main" id="{1F02DE17-BA64-4F53-AD9F-B56B85919E83}"/>
            </a:ext>
          </a:extLst>
        </xdr:cNvPr>
        <xdr:cNvCxnSpPr/>
      </xdr:nvCxnSpPr>
      <xdr:spPr>
        <a:xfrm flipV="1">
          <a:off x="20434300" y="98412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113665</xdr:rowOff>
    </xdr:from>
    <xdr:to>
      <xdr:col>112</xdr:col>
      <xdr:colOff>38100</xdr:colOff>
      <xdr:row>58</xdr:row>
      <xdr:rowOff>43815</xdr:rowOff>
    </xdr:to>
    <xdr:sp macro="" textlink="">
      <xdr:nvSpPr>
        <xdr:cNvPr id="791" name="フローチャート: 判断 790">
          <a:extLst>
            <a:ext uri="{FF2B5EF4-FFF2-40B4-BE49-F238E27FC236}">
              <a16:creationId xmlns:a16="http://schemas.microsoft.com/office/drawing/2014/main" id="{84E4B67D-E62D-410E-A996-AD2BCCCAE190}"/>
            </a:ext>
          </a:extLst>
        </xdr:cNvPr>
        <xdr:cNvSpPr/>
      </xdr:nvSpPr>
      <xdr:spPr>
        <a:xfrm>
          <a:off x="21272500" y="988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34925</xdr:rowOff>
    </xdr:from>
    <xdr:ext cx="467360" cy="259080"/>
    <xdr:sp macro="" textlink="">
      <xdr:nvSpPr>
        <xdr:cNvPr id="792" name="テキスト ボックス 791">
          <a:extLst>
            <a:ext uri="{FF2B5EF4-FFF2-40B4-BE49-F238E27FC236}">
              <a16:creationId xmlns:a16="http://schemas.microsoft.com/office/drawing/2014/main" id="{579F5646-1CF3-4AD6-BCAC-1C5CE7F23BA6}"/>
            </a:ext>
          </a:extLst>
        </xdr:cNvPr>
        <xdr:cNvSpPr txBox="1"/>
      </xdr:nvSpPr>
      <xdr:spPr>
        <a:xfrm>
          <a:off x="21088350" y="99790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57</xdr:row>
      <xdr:rowOff>69850</xdr:rowOff>
    </xdr:from>
    <xdr:to>
      <xdr:col>107</xdr:col>
      <xdr:colOff>50800</xdr:colOff>
      <xdr:row>57</xdr:row>
      <xdr:rowOff>71120</xdr:rowOff>
    </xdr:to>
    <xdr:cxnSp macro="">
      <xdr:nvCxnSpPr>
        <xdr:cNvPr id="793" name="直線コネクタ 792">
          <a:extLst>
            <a:ext uri="{FF2B5EF4-FFF2-40B4-BE49-F238E27FC236}">
              <a16:creationId xmlns:a16="http://schemas.microsoft.com/office/drawing/2014/main" id="{F4BF4A99-ACB7-4253-9784-9CEE086935F1}"/>
            </a:ext>
          </a:extLst>
        </xdr:cNvPr>
        <xdr:cNvCxnSpPr/>
      </xdr:nvCxnSpPr>
      <xdr:spPr>
        <a:xfrm flipV="1">
          <a:off x="19545300" y="98425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109220</xdr:rowOff>
    </xdr:from>
    <xdr:to>
      <xdr:col>107</xdr:col>
      <xdr:colOff>101600</xdr:colOff>
      <xdr:row>58</xdr:row>
      <xdr:rowOff>39370</xdr:rowOff>
    </xdr:to>
    <xdr:sp macro="" textlink="">
      <xdr:nvSpPr>
        <xdr:cNvPr id="794" name="フローチャート: 判断 793">
          <a:extLst>
            <a:ext uri="{FF2B5EF4-FFF2-40B4-BE49-F238E27FC236}">
              <a16:creationId xmlns:a16="http://schemas.microsoft.com/office/drawing/2014/main" id="{E973D110-7CB1-4FEA-9F45-21C0BA7B274A}"/>
            </a:ext>
          </a:extLst>
        </xdr:cNvPr>
        <xdr:cNvSpPr/>
      </xdr:nvSpPr>
      <xdr:spPr>
        <a:xfrm>
          <a:off x="20383500" y="988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30480</xdr:rowOff>
    </xdr:from>
    <xdr:ext cx="467360" cy="256540"/>
    <xdr:sp macro="" textlink="">
      <xdr:nvSpPr>
        <xdr:cNvPr id="795" name="テキスト ボックス 794">
          <a:extLst>
            <a:ext uri="{FF2B5EF4-FFF2-40B4-BE49-F238E27FC236}">
              <a16:creationId xmlns:a16="http://schemas.microsoft.com/office/drawing/2014/main" id="{B2166A2E-2B76-4319-9E32-C9276C766C85}"/>
            </a:ext>
          </a:extLst>
        </xdr:cNvPr>
        <xdr:cNvSpPr txBox="1"/>
      </xdr:nvSpPr>
      <xdr:spPr>
        <a:xfrm>
          <a:off x="20199350" y="99745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3,308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57</xdr:row>
      <xdr:rowOff>71120</xdr:rowOff>
    </xdr:from>
    <xdr:to>
      <xdr:col>102</xdr:col>
      <xdr:colOff>114300</xdr:colOff>
      <xdr:row>57</xdr:row>
      <xdr:rowOff>74930</xdr:rowOff>
    </xdr:to>
    <xdr:cxnSp macro="">
      <xdr:nvCxnSpPr>
        <xdr:cNvPr id="796" name="直線コネクタ 795">
          <a:extLst>
            <a:ext uri="{FF2B5EF4-FFF2-40B4-BE49-F238E27FC236}">
              <a16:creationId xmlns:a16="http://schemas.microsoft.com/office/drawing/2014/main" id="{D65A8168-0B4F-4901-BF0F-E7E9C9DEF4FE}"/>
            </a:ext>
          </a:extLst>
        </xdr:cNvPr>
        <xdr:cNvCxnSpPr/>
      </xdr:nvCxnSpPr>
      <xdr:spPr>
        <a:xfrm flipV="1">
          <a:off x="18656300" y="98437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97790</xdr:rowOff>
    </xdr:from>
    <xdr:to>
      <xdr:col>102</xdr:col>
      <xdr:colOff>165100</xdr:colOff>
      <xdr:row>58</xdr:row>
      <xdr:rowOff>27940</xdr:rowOff>
    </xdr:to>
    <xdr:sp macro="" textlink="">
      <xdr:nvSpPr>
        <xdr:cNvPr id="797" name="フローチャート: 判断 796">
          <a:extLst>
            <a:ext uri="{FF2B5EF4-FFF2-40B4-BE49-F238E27FC236}">
              <a16:creationId xmlns:a16="http://schemas.microsoft.com/office/drawing/2014/main" id="{CD7521CB-0EFB-4D90-8200-AAB1B16FC6E1}"/>
            </a:ext>
          </a:extLst>
        </xdr:cNvPr>
        <xdr:cNvSpPr/>
      </xdr:nvSpPr>
      <xdr:spPr>
        <a:xfrm>
          <a:off x="19494500" y="987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19050</xdr:rowOff>
    </xdr:from>
    <xdr:ext cx="467360" cy="256540"/>
    <xdr:sp macro="" textlink="">
      <xdr:nvSpPr>
        <xdr:cNvPr id="798" name="テキスト ボックス 797">
          <a:extLst>
            <a:ext uri="{FF2B5EF4-FFF2-40B4-BE49-F238E27FC236}">
              <a16:creationId xmlns:a16="http://schemas.microsoft.com/office/drawing/2014/main" id="{2797AF71-83F0-4E18-9AFB-13EA8309CF58}"/>
            </a:ext>
          </a:extLst>
        </xdr:cNvPr>
        <xdr:cNvSpPr txBox="1"/>
      </xdr:nvSpPr>
      <xdr:spPr>
        <a:xfrm>
          <a:off x="19310350" y="99631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130175</xdr:rowOff>
    </xdr:from>
    <xdr:to>
      <xdr:col>98</xdr:col>
      <xdr:colOff>38100</xdr:colOff>
      <xdr:row>58</xdr:row>
      <xdr:rowOff>60325</xdr:rowOff>
    </xdr:to>
    <xdr:sp macro="" textlink="">
      <xdr:nvSpPr>
        <xdr:cNvPr id="799" name="フローチャート: 判断 798">
          <a:extLst>
            <a:ext uri="{FF2B5EF4-FFF2-40B4-BE49-F238E27FC236}">
              <a16:creationId xmlns:a16="http://schemas.microsoft.com/office/drawing/2014/main" id="{BBC0884A-F10C-452C-81A5-5193746286D3}"/>
            </a:ext>
          </a:extLst>
        </xdr:cNvPr>
        <xdr:cNvSpPr/>
      </xdr:nvSpPr>
      <xdr:spPr>
        <a:xfrm>
          <a:off x="186055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52070</xdr:rowOff>
    </xdr:from>
    <xdr:ext cx="467360" cy="256540"/>
    <xdr:sp macro="" textlink="">
      <xdr:nvSpPr>
        <xdr:cNvPr id="800" name="テキスト ボックス 799">
          <a:extLst>
            <a:ext uri="{FF2B5EF4-FFF2-40B4-BE49-F238E27FC236}">
              <a16:creationId xmlns:a16="http://schemas.microsoft.com/office/drawing/2014/main" id="{84F82712-62DB-4654-8AE1-FBA8EB011EC4}"/>
            </a:ext>
          </a:extLst>
        </xdr:cNvPr>
        <xdr:cNvSpPr txBox="1"/>
      </xdr:nvSpPr>
      <xdr:spPr>
        <a:xfrm>
          <a:off x="18421350" y="99961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2,851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1" name="テキスト ボックス 800">
          <a:extLst>
            <a:ext uri="{FF2B5EF4-FFF2-40B4-BE49-F238E27FC236}">
              <a16:creationId xmlns:a16="http://schemas.microsoft.com/office/drawing/2014/main" id="{C35CB138-73F3-4FBC-BA89-FAB17C3E284B}"/>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2" name="テキスト ボックス 801">
          <a:extLst>
            <a:ext uri="{FF2B5EF4-FFF2-40B4-BE49-F238E27FC236}">
              <a16:creationId xmlns:a16="http://schemas.microsoft.com/office/drawing/2014/main" id="{2DA2916B-BC06-4FF2-B96F-4CFC2A5296A8}"/>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3" name="テキスト ボックス 802">
          <a:extLst>
            <a:ext uri="{FF2B5EF4-FFF2-40B4-BE49-F238E27FC236}">
              <a16:creationId xmlns:a16="http://schemas.microsoft.com/office/drawing/2014/main" id="{9791CBB2-07CB-43FB-8A0C-412FE435CFB9}"/>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4" name="テキスト ボックス 803">
          <a:extLst>
            <a:ext uri="{FF2B5EF4-FFF2-40B4-BE49-F238E27FC236}">
              <a16:creationId xmlns:a16="http://schemas.microsoft.com/office/drawing/2014/main" id="{A24C85BB-3CEC-4C49-9AFD-950FD3A4F8DC}"/>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B20A345A-8483-4F9E-8F76-17D2FF35F2E7}"/>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14605</xdr:rowOff>
    </xdr:from>
    <xdr:to>
      <xdr:col>116</xdr:col>
      <xdr:colOff>114300</xdr:colOff>
      <xdr:row>57</xdr:row>
      <xdr:rowOff>116205</xdr:rowOff>
    </xdr:to>
    <xdr:sp macro="" textlink="">
      <xdr:nvSpPr>
        <xdr:cNvPr id="806" name="楕円 805">
          <a:extLst>
            <a:ext uri="{FF2B5EF4-FFF2-40B4-BE49-F238E27FC236}">
              <a16:creationId xmlns:a16="http://schemas.microsoft.com/office/drawing/2014/main" id="{BA8E88CC-0CBA-4D00-85EF-BADD7E54AEE6}"/>
            </a:ext>
          </a:extLst>
        </xdr:cNvPr>
        <xdr:cNvSpPr/>
      </xdr:nvSpPr>
      <xdr:spPr>
        <a:xfrm>
          <a:off x="22110700" y="978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37465</xdr:rowOff>
    </xdr:from>
    <xdr:ext cx="469900" cy="259080"/>
    <xdr:sp macro="" textlink="">
      <xdr:nvSpPr>
        <xdr:cNvPr id="807" name="貸付金該当値テキスト">
          <a:extLst>
            <a:ext uri="{FF2B5EF4-FFF2-40B4-BE49-F238E27FC236}">
              <a16:creationId xmlns:a16="http://schemas.microsoft.com/office/drawing/2014/main" id="{C8E709A5-09DF-4457-96D1-6D40881E41BC}"/>
            </a:ext>
          </a:extLst>
        </xdr:cNvPr>
        <xdr:cNvSpPr txBox="1"/>
      </xdr:nvSpPr>
      <xdr:spPr>
        <a:xfrm>
          <a:off x="22212300" y="9638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5,377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17780</xdr:rowOff>
    </xdr:from>
    <xdr:to>
      <xdr:col>112</xdr:col>
      <xdr:colOff>38100</xdr:colOff>
      <xdr:row>57</xdr:row>
      <xdr:rowOff>119380</xdr:rowOff>
    </xdr:to>
    <xdr:sp macro="" textlink="">
      <xdr:nvSpPr>
        <xdr:cNvPr id="808" name="楕円 807">
          <a:extLst>
            <a:ext uri="{FF2B5EF4-FFF2-40B4-BE49-F238E27FC236}">
              <a16:creationId xmlns:a16="http://schemas.microsoft.com/office/drawing/2014/main" id="{77F4A734-E402-41E2-984C-9EFB8CB3A8CF}"/>
            </a:ext>
          </a:extLst>
        </xdr:cNvPr>
        <xdr:cNvSpPr/>
      </xdr:nvSpPr>
      <xdr:spPr>
        <a:xfrm>
          <a:off x="21272500" y="979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135890</xdr:rowOff>
    </xdr:from>
    <xdr:ext cx="467360" cy="259080"/>
    <xdr:sp macro="" textlink="">
      <xdr:nvSpPr>
        <xdr:cNvPr id="809" name="テキスト ボックス 808">
          <a:extLst>
            <a:ext uri="{FF2B5EF4-FFF2-40B4-BE49-F238E27FC236}">
              <a16:creationId xmlns:a16="http://schemas.microsoft.com/office/drawing/2014/main" id="{EBF1DB2C-50F9-42CB-93C1-165D8AA31709}"/>
            </a:ext>
          </a:extLst>
        </xdr:cNvPr>
        <xdr:cNvSpPr txBox="1"/>
      </xdr:nvSpPr>
      <xdr:spPr>
        <a:xfrm>
          <a:off x="21088350" y="95656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19050</xdr:rowOff>
    </xdr:from>
    <xdr:to>
      <xdr:col>107</xdr:col>
      <xdr:colOff>101600</xdr:colOff>
      <xdr:row>57</xdr:row>
      <xdr:rowOff>120650</xdr:rowOff>
    </xdr:to>
    <xdr:sp macro="" textlink="">
      <xdr:nvSpPr>
        <xdr:cNvPr id="810" name="楕円 809">
          <a:extLst>
            <a:ext uri="{FF2B5EF4-FFF2-40B4-BE49-F238E27FC236}">
              <a16:creationId xmlns:a16="http://schemas.microsoft.com/office/drawing/2014/main" id="{9A1FC879-DDE3-4DE2-BB37-C0AADB249E90}"/>
            </a:ext>
          </a:extLst>
        </xdr:cNvPr>
        <xdr:cNvSpPr/>
      </xdr:nvSpPr>
      <xdr:spPr>
        <a:xfrm>
          <a:off x="203835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137795</xdr:rowOff>
    </xdr:from>
    <xdr:ext cx="467360" cy="259080"/>
    <xdr:sp macro="" textlink="">
      <xdr:nvSpPr>
        <xdr:cNvPr id="811" name="テキスト ボックス 810">
          <a:extLst>
            <a:ext uri="{FF2B5EF4-FFF2-40B4-BE49-F238E27FC236}">
              <a16:creationId xmlns:a16="http://schemas.microsoft.com/office/drawing/2014/main" id="{C3EA3BAC-AEE6-497A-960A-F9B9CB0127C1}"/>
            </a:ext>
          </a:extLst>
        </xdr:cNvPr>
        <xdr:cNvSpPr txBox="1"/>
      </xdr:nvSpPr>
      <xdr:spPr>
        <a:xfrm>
          <a:off x="20199350" y="95675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20320</xdr:rowOff>
    </xdr:from>
    <xdr:to>
      <xdr:col>102</xdr:col>
      <xdr:colOff>165100</xdr:colOff>
      <xdr:row>57</xdr:row>
      <xdr:rowOff>121920</xdr:rowOff>
    </xdr:to>
    <xdr:sp macro="" textlink="">
      <xdr:nvSpPr>
        <xdr:cNvPr id="812" name="楕円 811">
          <a:extLst>
            <a:ext uri="{FF2B5EF4-FFF2-40B4-BE49-F238E27FC236}">
              <a16:creationId xmlns:a16="http://schemas.microsoft.com/office/drawing/2014/main" id="{19CBE09F-21CB-4D2F-A5F8-504AB7A19D42}"/>
            </a:ext>
          </a:extLst>
        </xdr:cNvPr>
        <xdr:cNvSpPr/>
      </xdr:nvSpPr>
      <xdr:spPr>
        <a:xfrm>
          <a:off x="19494500" y="979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138430</xdr:rowOff>
    </xdr:from>
    <xdr:ext cx="467360" cy="259080"/>
    <xdr:sp macro="" textlink="">
      <xdr:nvSpPr>
        <xdr:cNvPr id="813" name="テキスト ボックス 812">
          <a:extLst>
            <a:ext uri="{FF2B5EF4-FFF2-40B4-BE49-F238E27FC236}">
              <a16:creationId xmlns:a16="http://schemas.microsoft.com/office/drawing/2014/main" id="{439772E6-7B18-40D9-82FF-9AC6B16927AA}"/>
            </a:ext>
          </a:extLst>
        </xdr:cNvPr>
        <xdr:cNvSpPr txBox="1"/>
      </xdr:nvSpPr>
      <xdr:spPr>
        <a:xfrm>
          <a:off x="19310350" y="95681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24130</xdr:rowOff>
    </xdr:from>
    <xdr:to>
      <xdr:col>98</xdr:col>
      <xdr:colOff>38100</xdr:colOff>
      <xdr:row>57</xdr:row>
      <xdr:rowOff>125730</xdr:rowOff>
    </xdr:to>
    <xdr:sp macro="" textlink="">
      <xdr:nvSpPr>
        <xdr:cNvPr id="814" name="楕円 813">
          <a:extLst>
            <a:ext uri="{FF2B5EF4-FFF2-40B4-BE49-F238E27FC236}">
              <a16:creationId xmlns:a16="http://schemas.microsoft.com/office/drawing/2014/main" id="{A88C71EF-D392-4698-B980-F3B227914641}"/>
            </a:ext>
          </a:extLst>
        </xdr:cNvPr>
        <xdr:cNvSpPr/>
      </xdr:nvSpPr>
      <xdr:spPr>
        <a:xfrm>
          <a:off x="18605500" y="979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142240</xdr:rowOff>
    </xdr:from>
    <xdr:ext cx="467360" cy="259080"/>
    <xdr:sp macro="" textlink="">
      <xdr:nvSpPr>
        <xdr:cNvPr id="815" name="テキスト ボックス 814">
          <a:extLst>
            <a:ext uri="{FF2B5EF4-FFF2-40B4-BE49-F238E27FC236}">
              <a16:creationId xmlns:a16="http://schemas.microsoft.com/office/drawing/2014/main" id="{934ABCC4-4FDE-466F-AE36-CF34603C17DC}"/>
            </a:ext>
          </a:extLst>
        </xdr:cNvPr>
        <xdr:cNvSpPr txBox="1"/>
      </xdr:nvSpPr>
      <xdr:spPr>
        <a:xfrm>
          <a:off x="18421350" y="95719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2DD86685-792B-4718-8685-C1B3390F326F}"/>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DBF3C79A-55A2-4C8B-B01D-ADE8DA9EE45E}"/>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B01E82D3-4C4F-4255-8C1D-E9467BE83FB1}"/>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6A79D86C-224A-4DC8-8CD8-614FF824B87A}"/>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BE1EA9B2-1897-45FF-AEA4-75EEF9062461}"/>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4B97AAB-C6AC-42E6-85D0-6091B956C89D}"/>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5BB53485-9559-4755-9D3C-186BDB5C44D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52,574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D5EC181D-D8DD-4488-9EF8-04E124DA2491}"/>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7345" cy="222885"/>
    <xdr:sp macro="" textlink="">
      <xdr:nvSpPr>
        <xdr:cNvPr id="824" name="テキスト ボックス 823">
          <a:extLst>
            <a:ext uri="{FF2B5EF4-FFF2-40B4-BE49-F238E27FC236}">
              <a16:creationId xmlns:a16="http://schemas.microsoft.com/office/drawing/2014/main" id="{3F770FC8-A837-4FDC-A93F-86EEA99B32CC}"/>
            </a:ext>
          </a:extLst>
        </xdr:cNvPr>
        <xdr:cNvSpPr txBox="1"/>
      </xdr:nvSpPr>
      <xdr:spPr>
        <a:xfrm>
          <a:off x="18249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5F845C72-4C54-46BF-A923-3844ADDE9E37}"/>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6540"/>
    <xdr:sp macro="" textlink="">
      <xdr:nvSpPr>
        <xdr:cNvPr id="826" name="テキスト ボックス 825">
          <a:extLst>
            <a:ext uri="{FF2B5EF4-FFF2-40B4-BE49-F238E27FC236}">
              <a16:creationId xmlns:a16="http://schemas.microsoft.com/office/drawing/2014/main" id="{EE97F16A-88DF-47D1-B5B3-3329C4E6D332}"/>
            </a:ext>
          </a:extLst>
        </xdr:cNvPr>
        <xdr:cNvSpPr txBox="1"/>
      </xdr:nvSpPr>
      <xdr:spPr>
        <a:xfrm>
          <a:off x="17756505" y="13827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99060</xdr:rowOff>
    </xdr:from>
    <xdr:to>
      <xdr:col>120</xdr:col>
      <xdr:colOff>114300</xdr:colOff>
      <xdr:row>79</xdr:row>
      <xdr:rowOff>99060</xdr:rowOff>
    </xdr:to>
    <xdr:cxnSp macro="">
      <xdr:nvCxnSpPr>
        <xdr:cNvPr id="827" name="直線コネクタ 826">
          <a:extLst>
            <a:ext uri="{FF2B5EF4-FFF2-40B4-BE49-F238E27FC236}">
              <a16:creationId xmlns:a16="http://schemas.microsoft.com/office/drawing/2014/main" id="{44EF9A91-892E-46D7-AB32-C070856A8548}"/>
            </a:ext>
          </a:extLst>
        </xdr:cNvPr>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128270</xdr:rowOff>
    </xdr:from>
    <xdr:ext cx="531495" cy="259080"/>
    <xdr:sp macro="" textlink="">
      <xdr:nvSpPr>
        <xdr:cNvPr id="828" name="テキスト ボックス 827">
          <a:extLst>
            <a:ext uri="{FF2B5EF4-FFF2-40B4-BE49-F238E27FC236}">
              <a16:creationId xmlns:a16="http://schemas.microsoft.com/office/drawing/2014/main" id="{539CA0E9-8939-4DF1-8270-93CD0C73AB77}"/>
            </a:ext>
          </a:extLst>
        </xdr:cNvPr>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114935</xdr:rowOff>
    </xdr:from>
    <xdr:to>
      <xdr:col>120</xdr:col>
      <xdr:colOff>114300</xdr:colOff>
      <xdr:row>77</xdr:row>
      <xdr:rowOff>114935</xdr:rowOff>
    </xdr:to>
    <xdr:cxnSp macro="">
      <xdr:nvCxnSpPr>
        <xdr:cNvPr id="829" name="直線コネクタ 828">
          <a:extLst>
            <a:ext uri="{FF2B5EF4-FFF2-40B4-BE49-F238E27FC236}">
              <a16:creationId xmlns:a16="http://schemas.microsoft.com/office/drawing/2014/main" id="{C3B5B7B3-9126-4884-A139-25407532435E}"/>
            </a:ext>
          </a:extLst>
        </xdr:cNvPr>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144145</xdr:rowOff>
    </xdr:from>
    <xdr:ext cx="531495" cy="256540"/>
    <xdr:sp macro="" textlink="">
      <xdr:nvSpPr>
        <xdr:cNvPr id="830" name="テキスト ボックス 829">
          <a:extLst>
            <a:ext uri="{FF2B5EF4-FFF2-40B4-BE49-F238E27FC236}">
              <a16:creationId xmlns:a16="http://schemas.microsoft.com/office/drawing/2014/main" id="{FC481599-13EE-4C90-AF18-FF1C185E10CB}"/>
            </a:ext>
          </a:extLst>
        </xdr:cNvPr>
        <xdr:cNvSpPr txBox="1"/>
      </xdr:nvSpPr>
      <xdr:spPr>
        <a:xfrm>
          <a:off x="17756505" y="13174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132080</xdr:rowOff>
    </xdr:from>
    <xdr:to>
      <xdr:col>120</xdr:col>
      <xdr:colOff>114300</xdr:colOff>
      <xdr:row>75</xdr:row>
      <xdr:rowOff>132080</xdr:rowOff>
    </xdr:to>
    <xdr:cxnSp macro="">
      <xdr:nvCxnSpPr>
        <xdr:cNvPr id="831" name="直線コネクタ 830">
          <a:extLst>
            <a:ext uri="{FF2B5EF4-FFF2-40B4-BE49-F238E27FC236}">
              <a16:creationId xmlns:a16="http://schemas.microsoft.com/office/drawing/2014/main" id="{C7284812-E83A-4EF2-9838-F429B85FDF66}"/>
            </a:ext>
          </a:extLst>
        </xdr:cNvPr>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160655</xdr:rowOff>
    </xdr:from>
    <xdr:ext cx="531495" cy="259080"/>
    <xdr:sp macro="" textlink="">
      <xdr:nvSpPr>
        <xdr:cNvPr id="832" name="テキスト ボックス 831">
          <a:extLst>
            <a:ext uri="{FF2B5EF4-FFF2-40B4-BE49-F238E27FC236}">
              <a16:creationId xmlns:a16="http://schemas.microsoft.com/office/drawing/2014/main" id="{F548AA1E-F7A2-47AF-8174-C8036C19BE58}"/>
            </a:ext>
          </a:extLst>
        </xdr:cNvPr>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147955</xdr:rowOff>
    </xdr:from>
    <xdr:to>
      <xdr:col>120</xdr:col>
      <xdr:colOff>114300</xdr:colOff>
      <xdr:row>73</xdr:row>
      <xdr:rowOff>147955</xdr:rowOff>
    </xdr:to>
    <xdr:cxnSp macro="">
      <xdr:nvCxnSpPr>
        <xdr:cNvPr id="833" name="直線コネクタ 832">
          <a:extLst>
            <a:ext uri="{FF2B5EF4-FFF2-40B4-BE49-F238E27FC236}">
              <a16:creationId xmlns:a16="http://schemas.microsoft.com/office/drawing/2014/main" id="{1CA5DF45-B94D-4765-A401-EEFDE687FF37}"/>
            </a:ext>
          </a:extLst>
        </xdr:cNvPr>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6350</xdr:rowOff>
    </xdr:from>
    <xdr:ext cx="531495" cy="256540"/>
    <xdr:sp macro="" textlink="">
      <xdr:nvSpPr>
        <xdr:cNvPr id="834" name="テキスト ボックス 833">
          <a:extLst>
            <a:ext uri="{FF2B5EF4-FFF2-40B4-BE49-F238E27FC236}">
              <a16:creationId xmlns:a16="http://schemas.microsoft.com/office/drawing/2014/main" id="{0EA49296-399F-405F-A173-FA327D480CA3}"/>
            </a:ext>
          </a:extLst>
        </xdr:cNvPr>
        <xdr:cNvSpPr txBox="1"/>
      </xdr:nvSpPr>
      <xdr:spPr>
        <a:xfrm>
          <a:off x="17756505" y="1252220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164465</xdr:rowOff>
    </xdr:from>
    <xdr:to>
      <xdr:col>120</xdr:col>
      <xdr:colOff>114300</xdr:colOff>
      <xdr:row>71</xdr:row>
      <xdr:rowOff>164465</xdr:rowOff>
    </xdr:to>
    <xdr:cxnSp macro="">
      <xdr:nvCxnSpPr>
        <xdr:cNvPr id="835" name="直線コネクタ 834">
          <a:extLst>
            <a:ext uri="{FF2B5EF4-FFF2-40B4-BE49-F238E27FC236}">
              <a16:creationId xmlns:a16="http://schemas.microsoft.com/office/drawing/2014/main" id="{0A6520E8-5235-4BD9-B221-F16C35DB5EF4}"/>
            </a:ext>
          </a:extLst>
        </xdr:cNvPr>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22225</xdr:rowOff>
    </xdr:from>
    <xdr:ext cx="531495" cy="258445"/>
    <xdr:sp macro="" textlink="">
      <xdr:nvSpPr>
        <xdr:cNvPr id="836" name="テキスト ボックス 835">
          <a:extLst>
            <a:ext uri="{FF2B5EF4-FFF2-40B4-BE49-F238E27FC236}">
              <a16:creationId xmlns:a16="http://schemas.microsoft.com/office/drawing/2014/main" id="{82476E36-F784-40D7-9B98-7526A94720DE}"/>
            </a:ext>
          </a:extLst>
        </xdr:cNvPr>
        <xdr:cNvSpPr txBox="1"/>
      </xdr:nvSpPr>
      <xdr:spPr>
        <a:xfrm>
          <a:off x="17756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8890</xdr:rowOff>
    </xdr:from>
    <xdr:to>
      <xdr:col>120</xdr:col>
      <xdr:colOff>114300</xdr:colOff>
      <xdr:row>70</xdr:row>
      <xdr:rowOff>8890</xdr:rowOff>
    </xdr:to>
    <xdr:cxnSp macro="">
      <xdr:nvCxnSpPr>
        <xdr:cNvPr id="837" name="直線コネクタ 836">
          <a:extLst>
            <a:ext uri="{FF2B5EF4-FFF2-40B4-BE49-F238E27FC236}">
              <a16:creationId xmlns:a16="http://schemas.microsoft.com/office/drawing/2014/main" id="{C3691C42-A516-4FB1-A81E-746A1E0E4AD1}"/>
            </a:ext>
          </a:extLst>
        </xdr:cNvPr>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38100</xdr:rowOff>
    </xdr:from>
    <xdr:ext cx="531495" cy="259080"/>
    <xdr:sp macro="" textlink="">
      <xdr:nvSpPr>
        <xdr:cNvPr id="838" name="テキスト ボックス 837">
          <a:extLst>
            <a:ext uri="{FF2B5EF4-FFF2-40B4-BE49-F238E27FC236}">
              <a16:creationId xmlns:a16="http://schemas.microsoft.com/office/drawing/2014/main" id="{BFC3C018-C128-4E05-8F49-2B0A4CE809E7}"/>
            </a:ext>
          </a:extLst>
        </xdr:cNvPr>
        <xdr:cNvSpPr txBox="1"/>
      </xdr:nvSpPr>
      <xdr:spPr>
        <a:xfrm>
          <a:off x="17756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AC922A7E-D1C5-4F5A-9230-339E5291B0A8}"/>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6540"/>
    <xdr:sp macro="" textlink="">
      <xdr:nvSpPr>
        <xdr:cNvPr id="840" name="テキスト ボックス 839">
          <a:extLst>
            <a:ext uri="{FF2B5EF4-FFF2-40B4-BE49-F238E27FC236}">
              <a16:creationId xmlns:a16="http://schemas.microsoft.com/office/drawing/2014/main" id="{8D1A6DD8-2401-4586-B055-0252ED83F465}"/>
            </a:ext>
          </a:extLst>
        </xdr:cNvPr>
        <xdr:cNvSpPr txBox="1"/>
      </xdr:nvSpPr>
      <xdr:spPr>
        <a:xfrm>
          <a:off x="17756505" y="11541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E417A881-A72B-4D40-B40B-55C98CD85D13}"/>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162560</xdr:rowOff>
    </xdr:from>
    <xdr:to>
      <xdr:col>116</xdr:col>
      <xdr:colOff>62865</xdr:colOff>
      <xdr:row>78</xdr:row>
      <xdr:rowOff>78105</xdr:rowOff>
    </xdr:to>
    <xdr:cxnSp macro="">
      <xdr:nvCxnSpPr>
        <xdr:cNvPr id="842" name="直線コネクタ 841">
          <a:extLst>
            <a:ext uri="{FF2B5EF4-FFF2-40B4-BE49-F238E27FC236}">
              <a16:creationId xmlns:a16="http://schemas.microsoft.com/office/drawing/2014/main" id="{73A78BBF-EC71-4A23-A055-655F5EBBDD21}"/>
            </a:ext>
          </a:extLst>
        </xdr:cNvPr>
        <xdr:cNvCxnSpPr/>
      </xdr:nvCxnSpPr>
      <xdr:spPr>
        <a:xfrm flipV="1">
          <a:off x="22159595" y="12164060"/>
          <a:ext cx="1270" cy="1287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81915</xdr:rowOff>
    </xdr:from>
    <xdr:ext cx="534670" cy="259080"/>
    <xdr:sp macro="" textlink="">
      <xdr:nvSpPr>
        <xdr:cNvPr id="843" name="繰出金最小値テキスト">
          <a:extLst>
            <a:ext uri="{FF2B5EF4-FFF2-40B4-BE49-F238E27FC236}">
              <a16:creationId xmlns:a16="http://schemas.microsoft.com/office/drawing/2014/main" id="{374CC660-A18A-4708-BEE3-DF69AC670A03}"/>
            </a:ext>
          </a:extLst>
        </xdr:cNvPr>
        <xdr:cNvSpPr txBox="1"/>
      </xdr:nvSpPr>
      <xdr:spPr>
        <a:xfrm>
          <a:off x="22212300" y="134550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25,885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78105</xdr:rowOff>
    </xdr:from>
    <xdr:to>
      <xdr:col>116</xdr:col>
      <xdr:colOff>152400</xdr:colOff>
      <xdr:row>78</xdr:row>
      <xdr:rowOff>78105</xdr:rowOff>
    </xdr:to>
    <xdr:cxnSp macro="">
      <xdr:nvCxnSpPr>
        <xdr:cNvPr id="844" name="直線コネクタ 843">
          <a:extLst>
            <a:ext uri="{FF2B5EF4-FFF2-40B4-BE49-F238E27FC236}">
              <a16:creationId xmlns:a16="http://schemas.microsoft.com/office/drawing/2014/main" id="{74340060-7849-4686-83A4-702776823AD1}"/>
            </a:ext>
          </a:extLst>
        </xdr:cNvPr>
        <xdr:cNvCxnSpPr/>
      </xdr:nvCxnSpPr>
      <xdr:spPr>
        <a:xfrm>
          <a:off x="22072600" y="13451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109220</xdr:rowOff>
    </xdr:from>
    <xdr:ext cx="534670" cy="256540"/>
    <xdr:sp macro="" textlink="">
      <xdr:nvSpPr>
        <xdr:cNvPr id="845" name="繰出金最大値テキスト">
          <a:extLst>
            <a:ext uri="{FF2B5EF4-FFF2-40B4-BE49-F238E27FC236}">
              <a16:creationId xmlns:a16="http://schemas.microsoft.com/office/drawing/2014/main" id="{C0571AEA-7C84-49AC-89AD-3F8E12EC076E}"/>
            </a:ext>
          </a:extLst>
        </xdr:cNvPr>
        <xdr:cNvSpPr txBox="1"/>
      </xdr:nvSpPr>
      <xdr:spPr>
        <a:xfrm>
          <a:off x="22212300" y="1193927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65,303</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162560</xdr:rowOff>
    </xdr:from>
    <xdr:to>
      <xdr:col>116</xdr:col>
      <xdr:colOff>152400</xdr:colOff>
      <xdr:row>70</xdr:row>
      <xdr:rowOff>162560</xdr:rowOff>
    </xdr:to>
    <xdr:cxnSp macro="">
      <xdr:nvCxnSpPr>
        <xdr:cNvPr id="846" name="直線コネクタ 845">
          <a:extLst>
            <a:ext uri="{FF2B5EF4-FFF2-40B4-BE49-F238E27FC236}">
              <a16:creationId xmlns:a16="http://schemas.microsoft.com/office/drawing/2014/main" id="{6681D3BD-1DFF-4974-AC77-AF0CA226441A}"/>
            </a:ext>
          </a:extLst>
        </xdr:cNvPr>
        <xdr:cNvCxnSpPr/>
      </xdr:nvCxnSpPr>
      <xdr:spPr>
        <a:xfrm>
          <a:off x="22072600" y="1216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24130</xdr:rowOff>
    </xdr:from>
    <xdr:to>
      <xdr:col>116</xdr:col>
      <xdr:colOff>63500</xdr:colOff>
      <xdr:row>75</xdr:row>
      <xdr:rowOff>40640</xdr:rowOff>
    </xdr:to>
    <xdr:cxnSp macro="">
      <xdr:nvCxnSpPr>
        <xdr:cNvPr id="847" name="直線コネクタ 846">
          <a:extLst>
            <a:ext uri="{FF2B5EF4-FFF2-40B4-BE49-F238E27FC236}">
              <a16:creationId xmlns:a16="http://schemas.microsoft.com/office/drawing/2014/main" id="{F9AC863D-E954-4979-BCBF-5A5AF78FF650}"/>
            </a:ext>
          </a:extLst>
        </xdr:cNvPr>
        <xdr:cNvCxnSpPr/>
      </xdr:nvCxnSpPr>
      <xdr:spPr>
        <a:xfrm>
          <a:off x="21323300" y="1288288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117475</xdr:rowOff>
    </xdr:from>
    <xdr:ext cx="534670" cy="259080"/>
    <xdr:sp macro="" textlink="">
      <xdr:nvSpPr>
        <xdr:cNvPr id="848" name="繰出金平均値テキスト">
          <a:extLst>
            <a:ext uri="{FF2B5EF4-FFF2-40B4-BE49-F238E27FC236}">
              <a16:creationId xmlns:a16="http://schemas.microsoft.com/office/drawing/2014/main" id="{485FFB49-AEFA-4D73-BC74-1E976E30CE4F}"/>
            </a:ext>
          </a:extLst>
        </xdr:cNvPr>
        <xdr:cNvSpPr txBox="1"/>
      </xdr:nvSpPr>
      <xdr:spPr>
        <a:xfrm>
          <a:off x="22212300" y="124618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50,075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9" name="フローチャート: 判断 848">
          <a:extLst>
            <a:ext uri="{FF2B5EF4-FFF2-40B4-BE49-F238E27FC236}">
              <a16:creationId xmlns:a16="http://schemas.microsoft.com/office/drawing/2014/main" id="{5598A559-FA50-4C79-9EBD-9BA9E1991ED2}"/>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24130</xdr:rowOff>
    </xdr:from>
    <xdr:to>
      <xdr:col>111</xdr:col>
      <xdr:colOff>177800</xdr:colOff>
      <xdr:row>75</xdr:row>
      <xdr:rowOff>86360</xdr:rowOff>
    </xdr:to>
    <xdr:cxnSp macro="">
      <xdr:nvCxnSpPr>
        <xdr:cNvPr id="850" name="直線コネクタ 849">
          <a:extLst>
            <a:ext uri="{FF2B5EF4-FFF2-40B4-BE49-F238E27FC236}">
              <a16:creationId xmlns:a16="http://schemas.microsoft.com/office/drawing/2014/main" id="{DC59C3DB-06AB-4571-B23A-53C6F969FC25}"/>
            </a:ext>
          </a:extLst>
        </xdr:cNvPr>
        <xdr:cNvCxnSpPr/>
      </xdr:nvCxnSpPr>
      <xdr:spPr>
        <a:xfrm flipV="1">
          <a:off x="20434300" y="1288288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109855</xdr:rowOff>
    </xdr:from>
    <xdr:to>
      <xdr:col>112</xdr:col>
      <xdr:colOff>38100</xdr:colOff>
      <xdr:row>73</xdr:row>
      <xdr:rowOff>40640</xdr:rowOff>
    </xdr:to>
    <xdr:sp macro="" textlink="">
      <xdr:nvSpPr>
        <xdr:cNvPr id="851" name="フローチャート: 判断 850">
          <a:extLst>
            <a:ext uri="{FF2B5EF4-FFF2-40B4-BE49-F238E27FC236}">
              <a16:creationId xmlns:a16="http://schemas.microsoft.com/office/drawing/2014/main" id="{0E041E8C-6804-4486-A0FF-272DEE1D100C}"/>
            </a:ext>
          </a:extLst>
        </xdr:cNvPr>
        <xdr:cNvSpPr/>
      </xdr:nvSpPr>
      <xdr:spPr>
        <a:xfrm>
          <a:off x="21272500" y="124542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56515</xdr:rowOff>
    </xdr:from>
    <xdr:ext cx="532130" cy="258445"/>
    <xdr:sp macro="" textlink="">
      <xdr:nvSpPr>
        <xdr:cNvPr id="852" name="テキスト ボックス 851">
          <a:extLst>
            <a:ext uri="{FF2B5EF4-FFF2-40B4-BE49-F238E27FC236}">
              <a16:creationId xmlns:a16="http://schemas.microsoft.com/office/drawing/2014/main" id="{DF5F1909-F012-4F71-B796-60ECE8C07C40}"/>
            </a:ext>
          </a:extLst>
        </xdr:cNvPr>
        <xdr:cNvSpPr txBox="1"/>
      </xdr:nvSpPr>
      <xdr:spPr>
        <a:xfrm>
          <a:off x="21055965" y="1222946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86360</xdr:rowOff>
    </xdr:from>
    <xdr:to>
      <xdr:col>107</xdr:col>
      <xdr:colOff>50800</xdr:colOff>
      <xdr:row>75</xdr:row>
      <xdr:rowOff>113665</xdr:rowOff>
    </xdr:to>
    <xdr:cxnSp macro="">
      <xdr:nvCxnSpPr>
        <xdr:cNvPr id="853" name="直線コネクタ 852">
          <a:extLst>
            <a:ext uri="{FF2B5EF4-FFF2-40B4-BE49-F238E27FC236}">
              <a16:creationId xmlns:a16="http://schemas.microsoft.com/office/drawing/2014/main" id="{FA320536-8803-4B93-A599-942DAA1ADA79}"/>
            </a:ext>
          </a:extLst>
        </xdr:cNvPr>
        <xdr:cNvCxnSpPr/>
      </xdr:nvCxnSpPr>
      <xdr:spPr>
        <a:xfrm flipV="1">
          <a:off x="19545300" y="1294511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64135</xdr:rowOff>
    </xdr:from>
    <xdr:to>
      <xdr:col>107</xdr:col>
      <xdr:colOff>101600</xdr:colOff>
      <xdr:row>72</xdr:row>
      <xdr:rowOff>166370</xdr:rowOff>
    </xdr:to>
    <xdr:sp macro="" textlink="">
      <xdr:nvSpPr>
        <xdr:cNvPr id="854" name="フローチャート: 判断 853">
          <a:extLst>
            <a:ext uri="{FF2B5EF4-FFF2-40B4-BE49-F238E27FC236}">
              <a16:creationId xmlns:a16="http://schemas.microsoft.com/office/drawing/2014/main" id="{E95E3CA4-B11D-40C7-B05B-DB6DE05DC5CC}"/>
            </a:ext>
          </a:extLst>
        </xdr:cNvPr>
        <xdr:cNvSpPr/>
      </xdr:nvSpPr>
      <xdr:spPr>
        <a:xfrm>
          <a:off x="20383500" y="124085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10795</xdr:rowOff>
    </xdr:from>
    <xdr:ext cx="532130" cy="258445"/>
    <xdr:sp macro="" textlink="">
      <xdr:nvSpPr>
        <xdr:cNvPr id="855" name="テキスト ボックス 854">
          <a:extLst>
            <a:ext uri="{FF2B5EF4-FFF2-40B4-BE49-F238E27FC236}">
              <a16:creationId xmlns:a16="http://schemas.microsoft.com/office/drawing/2014/main" id="{44852194-C18D-44BA-A6C5-D4C0FB1CA7D7}"/>
            </a:ext>
          </a:extLst>
        </xdr:cNvPr>
        <xdr:cNvSpPr txBox="1"/>
      </xdr:nvSpPr>
      <xdr:spPr>
        <a:xfrm>
          <a:off x="20166965" y="1218374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113665</xdr:rowOff>
    </xdr:from>
    <xdr:to>
      <xdr:col>102</xdr:col>
      <xdr:colOff>114300</xdr:colOff>
      <xdr:row>76</xdr:row>
      <xdr:rowOff>48895</xdr:rowOff>
    </xdr:to>
    <xdr:cxnSp macro="">
      <xdr:nvCxnSpPr>
        <xdr:cNvPr id="856" name="直線コネクタ 855">
          <a:extLst>
            <a:ext uri="{FF2B5EF4-FFF2-40B4-BE49-F238E27FC236}">
              <a16:creationId xmlns:a16="http://schemas.microsoft.com/office/drawing/2014/main" id="{6102F6F1-D59A-4E8F-9AE3-CE42A48AD5F6}"/>
            </a:ext>
          </a:extLst>
        </xdr:cNvPr>
        <xdr:cNvCxnSpPr/>
      </xdr:nvCxnSpPr>
      <xdr:spPr>
        <a:xfrm flipV="1">
          <a:off x="18656300" y="12972415"/>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37465</xdr:rowOff>
    </xdr:from>
    <xdr:to>
      <xdr:col>102</xdr:col>
      <xdr:colOff>165100</xdr:colOff>
      <xdr:row>72</xdr:row>
      <xdr:rowOff>139065</xdr:rowOff>
    </xdr:to>
    <xdr:sp macro="" textlink="">
      <xdr:nvSpPr>
        <xdr:cNvPr id="857" name="フローチャート: 判断 856">
          <a:extLst>
            <a:ext uri="{FF2B5EF4-FFF2-40B4-BE49-F238E27FC236}">
              <a16:creationId xmlns:a16="http://schemas.microsoft.com/office/drawing/2014/main" id="{146508BF-A53C-4419-BD32-22FA7B5C7C0B}"/>
            </a:ext>
          </a:extLst>
        </xdr:cNvPr>
        <xdr:cNvSpPr/>
      </xdr:nvSpPr>
      <xdr:spPr>
        <a:xfrm>
          <a:off x="19494500" y="1238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155575</xdr:rowOff>
    </xdr:from>
    <xdr:ext cx="532130" cy="256540"/>
    <xdr:sp macro="" textlink="">
      <xdr:nvSpPr>
        <xdr:cNvPr id="858" name="テキスト ボックス 857">
          <a:extLst>
            <a:ext uri="{FF2B5EF4-FFF2-40B4-BE49-F238E27FC236}">
              <a16:creationId xmlns:a16="http://schemas.microsoft.com/office/drawing/2014/main" id="{396D79B3-C725-465F-AB66-F00F121C08D0}"/>
            </a:ext>
          </a:extLst>
        </xdr:cNvPr>
        <xdr:cNvSpPr txBox="1"/>
      </xdr:nvSpPr>
      <xdr:spPr>
        <a:xfrm>
          <a:off x="19277965" y="1215707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57,076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72</xdr:row>
      <xdr:rowOff>130810</xdr:rowOff>
    </xdr:from>
    <xdr:to>
      <xdr:col>98</xdr:col>
      <xdr:colOff>38100</xdr:colOff>
      <xdr:row>73</xdr:row>
      <xdr:rowOff>60960</xdr:rowOff>
    </xdr:to>
    <xdr:sp macro="" textlink="">
      <xdr:nvSpPr>
        <xdr:cNvPr id="859" name="フローチャート: 判断 858">
          <a:extLst>
            <a:ext uri="{FF2B5EF4-FFF2-40B4-BE49-F238E27FC236}">
              <a16:creationId xmlns:a16="http://schemas.microsoft.com/office/drawing/2014/main" id="{3B956092-05BB-40A5-BDE3-501CAB068C46}"/>
            </a:ext>
          </a:extLst>
        </xdr:cNvPr>
        <xdr:cNvSpPr/>
      </xdr:nvSpPr>
      <xdr:spPr>
        <a:xfrm>
          <a:off x="18605500" y="1247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71</xdr:row>
      <xdr:rowOff>77470</xdr:rowOff>
    </xdr:from>
    <xdr:ext cx="532130" cy="256540"/>
    <xdr:sp macro="" textlink="">
      <xdr:nvSpPr>
        <xdr:cNvPr id="860" name="テキスト ボックス 859">
          <a:extLst>
            <a:ext uri="{FF2B5EF4-FFF2-40B4-BE49-F238E27FC236}">
              <a16:creationId xmlns:a16="http://schemas.microsoft.com/office/drawing/2014/main" id="{E1906274-EA22-4FBA-B64C-DB92ACB47A0C}"/>
            </a:ext>
          </a:extLst>
        </xdr:cNvPr>
        <xdr:cNvSpPr txBox="1"/>
      </xdr:nvSpPr>
      <xdr:spPr>
        <a:xfrm>
          <a:off x="18388965" y="122504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54,217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1" name="テキスト ボックス 860">
          <a:extLst>
            <a:ext uri="{FF2B5EF4-FFF2-40B4-BE49-F238E27FC236}">
              <a16:creationId xmlns:a16="http://schemas.microsoft.com/office/drawing/2014/main" id="{E8BF493E-9E7E-4B0D-B915-5F6AA2EE1FC9}"/>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2" name="テキスト ボックス 861">
          <a:extLst>
            <a:ext uri="{FF2B5EF4-FFF2-40B4-BE49-F238E27FC236}">
              <a16:creationId xmlns:a16="http://schemas.microsoft.com/office/drawing/2014/main" id="{95C8FF9F-27B3-4C49-AA6B-50A43CD0023F}"/>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63" name="テキスト ボックス 862">
          <a:extLst>
            <a:ext uri="{FF2B5EF4-FFF2-40B4-BE49-F238E27FC236}">
              <a16:creationId xmlns:a16="http://schemas.microsoft.com/office/drawing/2014/main" id="{D402CEF9-947D-45B7-B8D2-DF6D32C7A2BC}"/>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4" name="テキスト ボックス 863">
          <a:extLst>
            <a:ext uri="{FF2B5EF4-FFF2-40B4-BE49-F238E27FC236}">
              <a16:creationId xmlns:a16="http://schemas.microsoft.com/office/drawing/2014/main" id="{D76AB31F-13AB-4DDE-87C6-362FF146C056}"/>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5" name="テキスト ボックス 864">
          <a:extLst>
            <a:ext uri="{FF2B5EF4-FFF2-40B4-BE49-F238E27FC236}">
              <a16:creationId xmlns:a16="http://schemas.microsoft.com/office/drawing/2014/main" id="{D341CA39-14C6-442B-A0E1-837B793B1C46}"/>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161290</xdr:rowOff>
    </xdr:from>
    <xdr:to>
      <xdr:col>116</xdr:col>
      <xdr:colOff>114300</xdr:colOff>
      <xdr:row>75</xdr:row>
      <xdr:rowOff>91440</xdr:rowOff>
    </xdr:to>
    <xdr:sp macro="" textlink="">
      <xdr:nvSpPr>
        <xdr:cNvPr id="866" name="楕円 865">
          <a:extLst>
            <a:ext uri="{FF2B5EF4-FFF2-40B4-BE49-F238E27FC236}">
              <a16:creationId xmlns:a16="http://schemas.microsoft.com/office/drawing/2014/main" id="{D4944E41-125A-420E-AADD-2541DC07B0F8}"/>
            </a:ext>
          </a:extLst>
        </xdr:cNvPr>
        <xdr:cNvSpPr/>
      </xdr:nvSpPr>
      <xdr:spPr>
        <a:xfrm>
          <a:off x="22110700" y="1284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139700</xdr:rowOff>
    </xdr:from>
    <xdr:ext cx="534670" cy="259080"/>
    <xdr:sp macro="" textlink="">
      <xdr:nvSpPr>
        <xdr:cNvPr id="867" name="繰出金該当値テキスト">
          <a:extLst>
            <a:ext uri="{FF2B5EF4-FFF2-40B4-BE49-F238E27FC236}">
              <a16:creationId xmlns:a16="http://schemas.microsoft.com/office/drawing/2014/main" id="{EFA7534C-75BB-4634-A550-6EAA3B9C33BE}"/>
            </a:ext>
          </a:extLst>
        </xdr:cNvPr>
        <xdr:cNvSpPr txBox="1"/>
      </xdr:nvSpPr>
      <xdr:spPr>
        <a:xfrm>
          <a:off x="22212300" y="128270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42,781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144780</xdr:rowOff>
    </xdr:from>
    <xdr:to>
      <xdr:col>112</xdr:col>
      <xdr:colOff>38100</xdr:colOff>
      <xdr:row>75</xdr:row>
      <xdr:rowOff>74930</xdr:rowOff>
    </xdr:to>
    <xdr:sp macro="" textlink="">
      <xdr:nvSpPr>
        <xdr:cNvPr id="868" name="楕円 867">
          <a:extLst>
            <a:ext uri="{FF2B5EF4-FFF2-40B4-BE49-F238E27FC236}">
              <a16:creationId xmlns:a16="http://schemas.microsoft.com/office/drawing/2014/main" id="{1575FE98-DCAA-404F-B9AA-E7277A98ED9D}"/>
            </a:ext>
          </a:extLst>
        </xdr:cNvPr>
        <xdr:cNvSpPr/>
      </xdr:nvSpPr>
      <xdr:spPr>
        <a:xfrm>
          <a:off x="212725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66040</xdr:rowOff>
    </xdr:from>
    <xdr:ext cx="532130" cy="256540"/>
    <xdr:sp macro="" textlink="">
      <xdr:nvSpPr>
        <xdr:cNvPr id="869" name="テキスト ボックス 868">
          <a:extLst>
            <a:ext uri="{FF2B5EF4-FFF2-40B4-BE49-F238E27FC236}">
              <a16:creationId xmlns:a16="http://schemas.microsoft.com/office/drawing/2014/main" id="{17044F87-5153-44FE-84C0-6467ED857C45}"/>
            </a:ext>
          </a:extLst>
        </xdr:cNvPr>
        <xdr:cNvSpPr txBox="1"/>
      </xdr:nvSpPr>
      <xdr:spPr>
        <a:xfrm>
          <a:off x="21055965" y="129247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43,297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34925</xdr:rowOff>
    </xdr:from>
    <xdr:to>
      <xdr:col>107</xdr:col>
      <xdr:colOff>101600</xdr:colOff>
      <xdr:row>75</xdr:row>
      <xdr:rowOff>136525</xdr:rowOff>
    </xdr:to>
    <xdr:sp macro="" textlink="">
      <xdr:nvSpPr>
        <xdr:cNvPr id="870" name="楕円 869">
          <a:extLst>
            <a:ext uri="{FF2B5EF4-FFF2-40B4-BE49-F238E27FC236}">
              <a16:creationId xmlns:a16="http://schemas.microsoft.com/office/drawing/2014/main" id="{D0306943-8FCF-48A5-9711-85A9059060ED}"/>
            </a:ext>
          </a:extLst>
        </xdr:cNvPr>
        <xdr:cNvSpPr/>
      </xdr:nvSpPr>
      <xdr:spPr>
        <a:xfrm>
          <a:off x="20383500" y="1289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127635</xdr:rowOff>
    </xdr:from>
    <xdr:ext cx="532130" cy="259080"/>
    <xdr:sp macro="" textlink="">
      <xdr:nvSpPr>
        <xdr:cNvPr id="871" name="テキスト ボックス 870">
          <a:extLst>
            <a:ext uri="{FF2B5EF4-FFF2-40B4-BE49-F238E27FC236}">
              <a16:creationId xmlns:a16="http://schemas.microsoft.com/office/drawing/2014/main" id="{34C9B8D2-A12D-4E78-8BF8-4E438B7AC7DB}"/>
            </a:ext>
          </a:extLst>
        </xdr:cNvPr>
        <xdr:cNvSpPr txBox="1"/>
      </xdr:nvSpPr>
      <xdr:spPr>
        <a:xfrm>
          <a:off x="20166965" y="129863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41,409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63500</xdr:rowOff>
    </xdr:from>
    <xdr:to>
      <xdr:col>102</xdr:col>
      <xdr:colOff>165100</xdr:colOff>
      <xdr:row>75</xdr:row>
      <xdr:rowOff>164465</xdr:rowOff>
    </xdr:to>
    <xdr:sp macro="" textlink="">
      <xdr:nvSpPr>
        <xdr:cNvPr id="872" name="楕円 871">
          <a:extLst>
            <a:ext uri="{FF2B5EF4-FFF2-40B4-BE49-F238E27FC236}">
              <a16:creationId xmlns:a16="http://schemas.microsoft.com/office/drawing/2014/main" id="{B709F256-9DE5-4034-B37F-FF0B0D7DC06A}"/>
            </a:ext>
          </a:extLst>
        </xdr:cNvPr>
        <xdr:cNvSpPr/>
      </xdr:nvSpPr>
      <xdr:spPr>
        <a:xfrm>
          <a:off x="19494500" y="12922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155575</xdr:rowOff>
    </xdr:from>
    <xdr:ext cx="532130" cy="256540"/>
    <xdr:sp macro="" textlink="">
      <xdr:nvSpPr>
        <xdr:cNvPr id="873" name="テキスト ボックス 872">
          <a:extLst>
            <a:ext uri="{FF2B5EF4-FFF2-40B4-BE49-F238E27FC236}">
              <a16:creationId xmlns:a16="http://schemas.microsoft.com/office/drawing/2014/main" id="{76B5CAA5-4AB5-41D9-A9C3-AF10B2302E50}"/>
            </a:ext>
          </a:extLst>
        </xdr:cNvPr>
        <xdr:cNvSpPr txBox="1"/>
      </xdr:nvSpPr>
      <xdr:spPr>
        <a:xfrm>
          <a:off x="19277965" y="1301432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40,552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169545</xdr:rowOff>
    </xdr:from>
    <xdr:to>
      <xdr:col>98</xdr:col>
      <xdr:colOff>38100</xdr:colOff>
      <xdr:row>76</xdr:row>
      <xdr:rowOff>99695</xdr:rowOff>
    </xdr:to>
    <xdr:sp macro="" textlink="">
      <xdr:nvSpPr>
        <xdr:cNvPr id="874" name="楕円 873">
          <a:extLst>
            <a:ext uri="{FF2B5EF4-FFF2-40B4-BE49-F238E27FC236}">
              <a16:creationId xmlns:a16="http://schemas.microsoft.com/office/drawing/2014/main" id="{7D748CD4-776B-4B6F-BDC2-3EF852546F62}"/>
            </a:ext>
          </a:extLst>
        </xdr:cNvPr>
        <xdr:cNvSpPr/>
      </xdr:nvSpPr>
      <xdr:spPr>
        <a:xfrm>
          <a:off x="18605500" y="1302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90805</xdr:rowOff>
    </xdr:from>
    <xdr:ext cx="532130" cy="258445"/>
    <xdr:sp macro="" textlink="">
      <xdr:nvSpPr>
        <xdr:cNvPr id="875" name="テキスト ボックス 874">
          <a:extLst>
            <a:ext uri="{FF2B5EF4-FFF2-40B4-BE49-F238E27FC236}">
              <a16:creationId xmlns:a16="http://schemas.microsoft.com/office/drawing/2014/main" id="{343F364C-54C8-41F1-BEE3-D6CFA90329C1}"/>
            </a:ext>
          </a:extLst>
        </xdr:cNvPr>
        <xdr:cNvSpPr txBox="1"/>
      </xdr:nvSpPr>
      <xdr:spPr>
        <a:xfrm>
          <a:off x="18388965" y="1312100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37,273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19324DA0-2DB5-4600-A684-76FE8CC42104}"/>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1BE2637E-F982-42D3-81A3-7C35247FD1FD}"/>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613F230-1D62-43C8-9C12-1AFAE51D3678}"/>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603CBFC7-B0AB-4ACD-AE28-E7602A43F129}"/>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DA363AC4-F452-43F2-B8B0-62A3BBA361FF}"/>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9C83D69F-F5C9-448D-9667-7900CB988D1B}"/>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DCE66EEC-7ECA-41FA-A8CB-A6DA76066584}"/>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2C7091BC-0142-4683-9F22-CFEBDB8AC2F7}"/>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7345" cy="222885"/>
    <xdr:sp macro="" textlink="">
      <xdr:nvSpPr>
        <xdr:cNvPr id="884" name="テキスト ボックス 883">
          <a:extLst>
            <a:ext uri="{FF2B5EF4-FFF2-40B4-BE49-F238E27FC236}">
              <a16:creationId xmlns:a16="http://schemas.microsoft.com/office/drawing/2014/main" id="{F615C6EF-AFC1-4183-99BF-60B4E053A9E7}"/>
            </a:ext>
          </a:extLst>
        </xdr:cNvPr>
        <xdr:cNvSpPr txBox="1"/>
      </xdr:nvSpPr>
      <xdr:spPr>
        <a:xfrm>
          <a:off x="18249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E022554C-0423-499B-A9B8-7579F8D476A7}"/>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4376F501-81F8-4136-8FBB-5C0B534A0A73}"/>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6380" cy="256540"/>
    <xdr:sp macro="" textlink="">
      <xdr:nvSpPr>
        <xdr:cNvPr id="887" name="テキスト ボックス 886">
          <a:extLst>
            <a:ext uri="{FF2B5EF4-FFF2-40B4-BE49-F238E27FC236}">
              <a16:creationId xmlns:a16="http://schemas.microsoft.com/office/drawing/2014/main" id="{6940CF64-18A0-4843-9A6C-64A836CC407E}"/>
            </a:ext>
          </a:extLst>
        </xdr:cNvPr>
        <xdr:cNvSpPr txBox="1"/>
      </xdr:nvSpPr>
      <xdr:spPr>
        <a:xfrm>
          <a:off x="18039080" y="16113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AAF8C6EF-D13A-4C3C-BF17-FB4C33AC5DEF}"/>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6380" cy="256540"/>
    <xdr:sp macro="" textlink="">
      <xdr:nvSpPr>
        <xdr:cNvPr id="889" name="テキスト ボックス 888">
          <a:extLst>
            <a:ext uri="{FF2B5EF4-FFF2-40B4-BE49-F238E27FC236}">
              <a16:creationId xmlns:a16="http://schemas.microsoft.com/office/drawing/2014/main" id="{B4BBD195-6993-497F-B036-F2F08452F68F}"/>
            </a:ext>
          </a:extLst>
        </xdr:cNvPr>
        <xdr:cNvSpPr txBox="1"/>
      </xdr:nvSpPr>
      <xdr:spPr>
        <a:xfrm>
          <a:off x="18039080" y="14970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DE4A9AB6-5E0F-41DD-A74D-E08EBFCA4CB9}"/>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1" name="直線コネクタ 890">
          <a:extLst>
            <a:ext uri="{FF2B5EF4-FFF2-40B4-BE49-F238E27FC236}">
              <a16:creationId xmlns:a16="http://schemas.microsoft.com/office/drawing/2014/main" id="{436750B5-202A-4B71-8486-E4D1B2D08A08}"/>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2" name="前年度繰上充用金最小値テキスト">
          <a:extLst>
            <a:ext uri="{FF2B5EF4-FFF2-40B4-BE49-F238E27FC236}">
              <a16:creationId xmlns:a16="http://schemas.microsoft.com/office/drawing/2014/main" id="{E4FBD111-788B-458A-BDAA-7D173755EFE9}"/>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DF76AE58-BF49-4252-9777-518E881182F9}"/>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4" name="前年度繰上充用金最大値テキスト">
          <a:extLst>
            <a:ext uri="{FF2B5EF4-FFF2-40B4-BE49-F238E27FC236}">
              <a16:creationId xmlns:a16="http://schemas.microsoft.com/office/drawing/2014/main" id="{FE2AD68F-427F-4833-8C3D-168F34E01555}"/>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7CAA772B-BD2C-4B05-9D94-8234620D4376}"/>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DCD5BBE4-78FA-4593-89D8-C68FBCAF6E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7" name="前年度繰上充用金平均値テキスト">
          <a:extLst>
            <a:ext uri="{FF2B5EF4-FFF2-40B4-BE49-F238E27FC236}">
              <a16:creationId xmlns:a16="http://schemas.microsoft.com/office/drawing/2014/main" id="{A94611DF-3B46-466B-9A47-3735E2896E28}"/>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E408668-D908-459D-8B01-8F2BC3BF86FB}"/>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7ACAA469-F69C-41EE-BAA4-5586BB958DDB}"/>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B4899C84-2ACE-44D0-B372-F890F9529288}"/>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7015" cy="259080"/>
    <xdr:sp macro="" textlink="">
      <xdr:nvSpPr>
        <xdr:cNvPr id="901" name="テキスト ボックス 900">
          <a:extLst>
            <a:ext uri="{FF2B5EF4-FFF2-40B4-BE49-F238E27FC236}">
              <a16:creationId xmlns:a16="http://schemas.microsoft.com/office/drawing/2014/main" id="{543305E6-4B80-42D9-8D9E-9E0F5AB63854}"/>
            </a:ext>
          </a:extLst>
        </xdr:cNvPr>
        <xdr:cNvSpPr txBox="1"/>
      </xdr:nvSpPr>
      <xdr:spPr>
        <a:xfrm>
          <a:off x="21198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3165FC7B-A84F-4A7C-B18C-CD85508702E7}"/>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FE0165-516A-4EA7-BB15-B97E1DE7FAD6}"/>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7015" cy="259080"/>
    <xdr:sp macro="" textlink="">
      <xdr:nvSpPr>
        <xdr:cNvPr id="904" name="テキスト ボックス 903">
          <a:extLst>
            <a:ext uri="{FF2B5EF4-FFF2-40B4-BE49-F238E27FC236}">
              <a16:creationId xmlns:a16="http://schemas.microsoft.com/office/drawing/2014/main" id="{6567CF6D-90A1-44C6-90D1-8CDA58542A5F}"/>
            </a:ext>
          </a:extLst>
        </xdr:cNvPr>
        <xdr:cNvSpPr txBox="1"/>
      </xdr:nvSpPr>
      <xdr:spPr>
        <a:xfrm>
          <a:off x="20309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86D9ECB9-FCAE-4834-AADB-DF8C5B71E0C6}"/>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DDF476D7-D9FD-44F3-982C-4E1D002E5A35}"/>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7015" cy="259080"/>
    <xdr:sp macro="" textlink="">
      <xdr:nvSpPr>
        <xdr:cNvPr id="907" name="テキスト ボックス 906">
          <a:extLst>
            <a:ext uri="{FF2B5EF4-FFF2-40B4-BE49-F238E27FC236}">
              <a16:creationId xmlns:a16="http://schemas.microsoft.com/office/drawing/2014/main" id="{4F634F52-2C72-4D44-9FB0-D4C17E3072C0}"/>
            </a:ext>
          </a:extLst>
        </xdr:cNvPr>
        <xdr:cNvSpPr txBox="1"/>
      </xdr:nvSpPr>
      <xdr:spPr>
        <a:xfrm>
          <a:off x="19420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9A303607-1E36-4DE6-9A0B-4554043EBBA9}"/>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7015" cy="259080"/>
    <xdr:sp macro="" textlink="">
      <xdr:nvSpPr>
        <xdr:cNvPr id="909" name="テキスト ボックス 908">
          <a:extLst>
            <a:ext uri="{FF2B5EF4-FFF2-40B4-BE49-F238E27FC236}">
              <a16:creationId xmlns:a16="http://schemas.microsoft.com/office/drawing/2014/main" id="{3AAB65B7-A4D3-46AC-85C9-15D16C406382}"/>
            </a:ext>
          </a:extLst>
        </xdr:cNvPr>
        <xdr:cNvSpPr txBox="1"/>
      </xdr:nvSpPr>
      <xdr:spPr>
        <a:xfrm>
          <a:off x="18531840" y="16297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0" name="テキスト ボックス 909">
          <a:extLst>
            <a:ext uri="{FF2B5EF4-FFF2-40B4-BE49-F238E27FC236}">
              <a16:creationId xmlns:a16="http://schemas.microsoft.com/office/drawing/2014/main" id="{D1B117B4-A104-4629-A6C5-44ED3BC103EF}"/>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1" name="テキスト ボックス 910">
          <a:extLst>
            <a:ext uri="{FF2B5EF4-FFF2-40B4-BE49-F238E27FC236}">
              <a16:creationId xmlns:a16="http://schemas.microsoft.com/office/drawing/2014/main" id="{D5433AA3-4C55-4E52-9A65-95ACE48D94AE}"/>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2" name="テキスト ボックス 911">
          <a:extLst>
            <a:ext uri="{FF2B5EF4-FFF2-40B4-BE49-F238E27FC236}">
              <a16:creationId xmlns:a16="http://schemas.microsoft.com/office/drawing/2014/main" id="{7328FF6A-08B5-4834-9BF2-E0725EBAEC4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13" name="テキスト ボックス 912">
          <a:extLst>
            <a:ext uri="{FF2B5EF4-FFF2-40B4-BE49-F238E27FC236}">
              <a16:creationId xmlns:a16="http://schemas.microsoft.com/office/drawing/2014/main" id="{53880E19-E5FE-4296-B4AA-88764945B536}"/>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4" name="テキスト ボックス 913">
          <a:extLst>
            <a:ext uri="{FF2B5EF4-FFF2-40B4-BE49-F238E27FC236}">
              <a16:creationId xmlns:a16="http://schemas.microsoft.com/office/drawing/2014/main" id="{542D0E6E-B0F1-48F7-9947-F1D5EFAFF404}"/>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38BB8171-AC7C-423B-A684-84AC410D95CF}"/>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6" name="前年度繰上充用金該当値テキスト">
          <a:extLst>
            <a:ext uri="{FF2B5EF4-FFF2-40B4-BE49-F238E27FC236}">
              <a16:creationId xmlns:a16="http://schemas.microsoft.com/office/drawing/2014/main" id="{D4024AC3-C2B6-4946-9437-BE6DB135DE9B}"/>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A2774F57-1416-42E2-B998-5C0EE79A98B6}"/>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7015" cy="259080"/>
    <xdr:sp macro="" textlink="">
      <xdr:nvSpPr>
        <xdr:cNvPr id="918" name="テキスト ボックス 917">
          <a:extLst>
            <a:ext uri="{FF2B5EF4-FFF2-40B4-BE49-F238E27FC236}">
              <a16:creationId xmlns:a16="http://schemas.microsoft.com/office/drawing/2014/main" id="{A200A586-19D2-48EB-9ACC-87B788BF0E4A}"/>
            </a:ext>
          </a:extLst>
        </xdr:cNvPr>
        <xdr:cNvSpPr txBox="1"/>
      </xdr:nvSpPr>
      <xdr:spPr>
        <a:xfrm>
          <a:off x="21198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430FFDAA-112A-4C85-9176-9179D0BC21A7}"/>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7015" cy="259080"/>
    <xdr:sp macro="" textlink="">
      <xdr:nvSpPr>
        <xdr:cNvPr id="920" name="テキスト ボックス 919">
          <a:extLst>
            <a:ext uri="{FF2B5EF4-FFF2-40B4-BE49-F238E27FC236}">
              <a16:creationId xmlns:a16="http://schemas.microsoft.com/office/drawing/2014/main" id="{4B076F38-5CC7-487C-90CF-44E4EDC80C7B}"/>
            </a:ext>
          </a:extLst>
        </xdr:cNvPr>
        <xdr:cNvSpPr txBox="1"/>
      </xdr:nvSpPr>
      <xdr:spPr>
        <a:xfrm>
          <a:off x="20309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1A11720-A7F7-4960-8E2E-8E6A9344D7D1}"/>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7015" cy="259080"/>
    <xdr:sp macro="" textlink="">
      <xdr:nvSpPr>
        <xdr:cNvPr id="922" name="テキスト ボックス 921">
          <a:extLst>
            <a:ext uri="{FF2B5EF4-FFF2-40B4-BE49-F238E27FC236}">
              <a16:creationId xmlns:a16="http://schemas.microsoft.com/office/drawing/2014/main" id="{EFD36DA4-C03A-4FF9-AA0B-3357DFBF2D4B}"/>
            </a:ext>
          </a:extLst>
        </xdr:cNvPr>
        <xdr:cNvSpPr txBox="1"/>
      </xdr:nvSpPr>
      <xdr:spPr>
        <a:xfrm>
          <a:off x="19420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CD62B35-415F-451D-8C14-A23FC4DE719F}"/>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7015" cy="259080"/>
    <xdr:sp macro="" textlink="">
      <xdr:nvSpPr>
        <xdr:cNvPr id="924" name="テキスト ボックス 923">
          <a:extLst>
            <a:ext uri="{FF2B5EF4-FFF2-40B4-BE49-F238E27FC236}">
              <a16:creationId xmlns:a16="http://schemas.microsoft.com/office/drawing/2014/main" id="{7AE775D3-6850-473C-9067-E137B9367BC0}"/>
            </a:ext>
          </a:extLst>
        </xdr:cNvPr>
        <xdr:cNvSpPr txBox="1"/>
      </xdr:nvSpPr>
      <xdr:spPr>
        <a:xfrm>
          <a:off x="18531840" y="15980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3731DB5F-AA7B-4A84-82E1-42CF51BD5D87}"/>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FB6B410A-0889-4C42-949D-0FCA4E5A6713}"/>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EFDF1755-715F-4672-A6B7-555E04F5D8EB}"/>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については、常備消防の単独設置及び３つの町立こども園の運営により、類似団体内平均値を大きく上回っている状況が継続しているが、令和２年度からの会計年度任用職員制度の導入により、こども園に係る賃金等が人件費となったことも影響している。今年度は前年度と比べて13,853円の増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また、類似団体内平均値と比べて66,593円上回っており、類似団体内の最大値となった。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また、投資及び出資金については、下水道事業会計出資金において、令和３年度に下水道ビジョン策定と併せて基準外繰入の見直しを実施し、令和４年度から補助金と整理したことにより補助費等で計上しているほか、積立金では、財政調整基金やふるさと応援基金への積立が減少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　町立こども園の運営など本町の施策により人件費が類似団体よりも高い状況で推移しているが、「第７次行政改革大綱」に基づき、定員管理の適正化や事務事業の整理合理化等を進め、適正な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4649D5D-E9D6-48E9-A8A2-88DC25DCB046}"/>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26F1789-C75D-42E2-A52B-C7FFA7FA519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65527AC1-CCE4-4784-9438-CA1B6C7E0B5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AA2CD0B5-8A6E-4D35-82F7-E517BCCC0A4D}"/>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京都府久御山町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57EB515-15C8-4118-B2DC-15EA95D3B9B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819058-0544-41FD-8680-75E247EFA5A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463799C-DCDA-458C-9E37-12BBC9E355E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C044904-AD46-4B50-922D-25CC7C4C97E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491BD58-78E4-4F40-9E62-9EB25F95E02F}"/>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D671BDFF-6FAE-4672-BBCD-2A2CA40A4169}"/>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15,231
14,073
13.86
9,942,917
9,368,948
513,057
5,730,055
3,345,475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191A3F5-116C-4AA2-A6BC-D94BD2CCF427}"/>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3A99F91-86DB-4330-80EF-9ADBA908B81B}"/>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08C80A-3933-4C6E-BBA8-6D7A61B635E8}"/>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3D83E9A-B1C0-4A8B-ACE9-E47758CBE806}"/>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F6B906B-8E4A-4F6C-8CAF-C9DCA1D55D78}"/>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D8D1542-B034-4C54-8F92-301B323F5B63}"/>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FD9BF16D-1600-48F1-8BC3-35D9E3C2ED0B}"/>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46CC1DD-EF4A-401A-9203-F08C8BDC818A}"/>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B6BBB38-A007-4E0C-8C77-10751F23C73E}"/>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6AFF99C-BCEA-4FDE-844E-C034BF313CCF}"/>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E99043B2-B85B-41BD-966D-96C87B5A1C0D}"/>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CBCEAC6-C8E9-4133-9B88-E3602717CE6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3AC5774A-CAD7-4B99-8154-2E2B32BAE73F}"/>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495EFFA-E206-4A42-A372-21DF709AAB62}"/>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815455E-14AF-4C75-AADC-A3E9694EB824}"/>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7BCE9AC-AFA3-4B75-92AB-509E6014E721}"/>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5315DB5-D107-473E-A6BB-E5E002E77A53}"/>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EFC35E88-1187-4DDF-9DF6-8EBFD833E5EE}"/>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6540"/>
    <xdr:sp macro="" textlink="">
      <xdr:nvSpPr>
        <xdr:cNvPr id="30" name="テキスト ボックス 29">
          <a:extLst>
            <a:ext uri="{FF2B5EF4-FFF2-40B4-BE49-F238E27FC236}">
              <a16:creationId xmlns:a16="http://schemas.microsoft.com/office/drawing/2014/main" id="{D8C2D17C-C543-4A0E-B3DE-807348C8B657}"/>
            </a:ext>
          </a:extLst>
        </xdr:cNvPr>
        <xdr:cNvSpPr txBox="1"/>
      </xdr:nvSpPr>
      <xdr:spPr>
        <a:xfrm>
          <a:off x="698500" y="3175000"/>
          <a:ext cx="60464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6540"/>
    <xdr:sp macro="" textlink="">
      <xdr:nvSpPr>
        <xdr:cNvPr id="31" name="テキスト ボックス 30">
          <a:extLst>
            <a:ext uri="{FF2B5EF4-FFF2-40B4-BE49-F238E27FC236}">
              <a16:creationId xmlns:a16="http://schemas.microsoft.com/office/drawing/2014/main" id="{DA593D99-77A9-4336-A1F5-A7CD5E70642E}"/>
            </a:ext>
          </a:extLst>
        </xdr:cNvPr>
        <xdr:cNvSpPr txBox="1"/>
      </xdr:nvSpPr>
      <xdr:spPr>
        <a:xfrm>
          <a:off x="698500" y="3492500"/>
          <a:ext cx="82315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A527EF3-F597-4930-B7FB-3F48F1D0B12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91A08295-89D9-456C-BC64-15CB7A095022}"/>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87F3557-E3B0-4831-93D9-DABEE2DCA45F}"/>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4D5ABE5-9BBF-4580-8D79-C10591EB9ADE}"/>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0D21F66-2BF2-4588-AC2C-00526DDAAA76}"/>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C9E423F-2623-4C10-A0B2-D25AFAAEE1F7}"/>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94775DB-A959-4F0F-A9FB-717261E7D8B6}"/>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615865CA-317B-4B2D-8D2B-9282E59BFAB8}"/>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7345" cy="222885"/>
    <xdr:sp macro="" textlink="">
      <xdr:nvSpPr>
        <xdr:cNvPr id="40" name="テキスト ボックス 39">
          <a:extLst>
            <a:ext uri="{FF2B5EF4-FFF2-40B4-BE49-F238E27FC236}">
              <a16:creationId xmlns:a16="http://schemas.microsoft.com/office/drawing/2014/main" id="{C5F983A2-CE04-4729-986B-84AFBB3CC5AA}"/>
            </a:ext>
          </a:extLst>
        </xdr:cNvPr>
        <xdr:cNvSpPr txBox="1"/>
      </xdr:nvSpPr>
      <xdr:spPr>
        <a:xfrm>
          <a:off x="723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2EE330B-A433-427D-A752-867052D85EAD}"/>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4820" cy="256540"/>
    <xdr:sp macro="" textlink="">
      <xdr:nvSpPr>
        <xdr:cNvPr id="42" name="テキスト ボックス 41">
          <a:extLst>
            <a:ext uri="{FF2B5EF4-FFF2-40B4-BE49-F238E27FC236}">
              <a16:creationId xmlns:a16="http://schemas.microsoft.com/office/drawing/2014/main" id="{0AAD2577-7E97-483F-8105-528674B9ADFB}"/>
            </a:ext>
          </a:extLst>
        </xdr:cNvPr>
        <xdr:cNvSpPr txBox="1"/>
      </xdr:nvSpPr>
      <xdr:spPr>
        <a:xfrm>
          <a:off x="294640" y="6969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465E4150-DA57-461C-875A-398F96902E6B}"/>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128270</xdr:rowOff>
    </xdr:from>
    <xdr:ext cx="464820" cy="259080"/>
    <xdr:sp macro="" textlink="">
      <xdr:nvSpPr>
        <xdr:cNvPr id="44" name="テキスト ボックス 43">
          <a:extLst>
            <a:ext uri="{FF2B5EF4-FFF2-40B4-BE49-F238E27FC236}">
              <a16:creationId xmlns:a16="http://schemas.microsoft.com/office/drawing/2014/main" id="{7957A00F-3D70-4FBB-B0ED-ABB5FFEF724F}"/>
            </a:ext>
          </a:extLst>
        </xdr:cNvPr>
        <xdr:cNvSpPr txBox="1"/>
      </xdr:nvSpPr>
      <xdr:spPr>
        <a:xfrm>
          <a:off x="294640" y="6643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C3E5D6C2-923B-459D-9120-EC896DF853FB}"/>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144145</xdr:rowOff>
    </xdr:from>
    <xdr:ext cx="464820" cy="256540"/>
    <xdr:sp macro="" textlink="">
      <xdr:nvSpPr>
        <xdr:cNvPr id="46" name="テキスト ボックス 45">
          <a:extLst>
            <a:ext uri="{FF2B5EF4-FFF2-40B4-BE49-F238E27FC236}">
              <a16:creationId xmlns:a16="http://schemas.microsoft.com/office/drawing/2014/main" id="{1CCE78B1-A776-4F97-9B52-DB109E1DB542}"/>
            </a:ext>
          </a:extLst>
        </xdr:cNvPr>
        <xdr:cNvSpPr txBox="1"/>
      </xdr:nvSpPr>
      <xdr:spPr>
        <a:xfrm>
          <a:off x="294640" y="63163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BC0EFF46-1353-4006-A1AD-010EB76E09B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34</xdr:row>
      <xdr:rowOff>160655</xdr:rowOff>
    </xdr:from>
    <xdr:ext cx="464820" cy="259080"/>
    <xdr:sp macro="" textlink="">
      <xdr:nvSpPr>
        <xdr:cNvPr id="48" name="テキスト ボックス 47">
          <a:extLst>
            <a:ext uri="{FF2B5EF4-FFF2-40B4-BE49-F238E27FC236}">
              <a16:creationId xmlns:a16="http://schemas.microsoft.com/office/drawing/2014/main" id="{390A9326-0E2D-4926-B720-23DE43DD306E}"/>
            </a:ext>
          </a:extLst>
        </xdr:cNvPr>
        <xdr:cNvSpPr txBox="1"/>
      </xdr:nvSpPr>
      <xdr:spPr>
        <a:xfrm>
          <a:off x="294640" y="59899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C686AED0-4242-4840-9FD6-EA697FB4DC6F}"/>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6350</xdr:rowOff>
    </xdr:from>
    <xdr:ext cx="464820" cy="256540"/>
    <xdr:sp macro="" textlink="">
      <xdr:nvSpPr>
        <xdr:cNvPr id="50" name="テキスト ボックス 49">
          <a:extLst>
            <a:ext uri="{FF2B5EF4-FFF2-40B4-BE49-F238E27FC236}">
              <a16:creationId xmlns:a16="http://schemas.microsoft.com/office/drawing/2014/main" id="{3A9B7CB9-FB29-428C-AE73-564479EE978F}"/>
            </a:ext>
          </a:extLst>
        </xdr:cNvPr>
        <xdr:cNvSpPr txBox="1"/>
      </xdr:nvSpPr>
      <xdr:spPr>
        <a:xfrm>
          <a:off x="294640" y="566420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48AF1B89-E2A3-4A44-BD7B-2AF430A415C4}"/>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22225</xdr:rowOff>
    </xdr:from>
    <xdr:ext cx="464820" cy="258445"/>
    <xdr:sp macro="" textlink="">
      <xdr:nvSpPr>
        <xdr:cNvPr id="52" name="テキスト ボックス 51">
          <a:extLst>
            <a:ext uri="{FF2B5EF4-FFF2-40B4-BE49-F238E27FC236}">
              <a16:creationId xmlns:a16="http://schemas.microsoft.com/office/drawing/2014/main" id="{7B0947F8-1B9C-4582-8E56-05A59BB5BBD1}"/>
            </a:ext>
          </a:extLst>
        </xdr:cNvPr>
        <xdr:cNvSpPr txBox="1"/>
      </xdr:nvSpPr>
      <xdr:spPr>
        <a:xfrm>
          <a:off x="294640" y="533717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3D058340-C6C2-4741-A314-3610998ABC64}"/>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38100</xdr:rowOff>
    </xdr:from>
    <xdr:ext cx="464820" cy="259080"/>
    <xdr:sp macro="" textlink="">
      <xdr:nvSpPr>
        <xdr:cNvPr id="54" name="テキスト ボックス 53">
          <a:extLst>
            <a:ext uri="{FF2B5EF4-FFF2-40B4-BE49-F238E27FC236}">
              <a16:creationId xmlns:a16="http://schemas.microsoft.com/office/drawing/2014/main" id="{308ED8D4-34F1-4F31-A945-1B14B795A49B}"/>
            </a:ext>
          </a:extLst>
        </xdr:cNvPr>
        <xdr:cNvSpPr txBox="1"/>
      </xdr:nvSpPr>
      <xdr:spPr>
        <a:xfrm>
          <a:off x="294640" y="5010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CCF891DE-71B2-4E4D-B5C4-E01757E91C1F}"/>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6540"/>
    <xdr:sp macro="" textlink="">
      <xdr:nvSpPr>
        <xdr:cNvPr id="56" name="テキスト ボックス 55">
          <a:extLst>
            <a:ext uri="{FF2B5EF4-FFF2-40B4-BE49-F238E27FC236}">
              <a16:creationId xmlns:a16="http://schemas.microsoft.com/office/drawing/2014/main" id="{3AE88EC6-05FD-44EF-9CC8-BADD176194CB}"/>
            </a:ext>
          </a:extLst>
        </xdr:cNvPr>
        <xdr:cNvSpPr txBox="1"/>
      </xdr:nvSpPr>
      <xdr:spPr>
        <a:xfrm>
          <a:off x="230505" y="468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C7CE5276-C557-46DB-BD00-C0AFAC71C292}"/>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15240</xdr:rowOff>
    </xdr:from>
    <xdr:to>
      <xdr:col>24</xdr:col>
      <xdr:colOff>62865</xdr:colOff>
      <xdr:row>39</xdr:row>
      <xdr:rowOff>44450</xdr:rowOff>
    </xdr:to>
    <xdr:cxnSp macro="">
      <xdr:nvCxnSpPr>
        <xdr:cNvPr id="58" name="直線コネクタ 57">
          <a:extLst>
            <a:ext uri="{FF2B5EF4-FFF2-40B4-BE49-F238E27FC236}">
              <a16:creationId xmlns:a16="http://schemas.microsoft.com/office/drawing/2014/main" id="{E2AF173C-29D2-4F9A-A2FC-AD13B38C5E5F}"/>
            </a:ext>
          </a:extLst>
        </xdr:cNvPr>
        <xdr:cNvCxnSpPr/>
      </xdr:nvCxnSpPr>
      <xdr:spPr>
        <a:xfrm flipV="1">
          <a:off x="4633595" y="5158740"/>
          <a:ext cx="1270" cy="1572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48260</xdr:rowOff>
    </xdr:from>
    <xdr:ext cx="469900" cy="259080"/>
    <xdr:sp macro="" textlink="">
      <xdr:nvSpPr>
        <xdr:cNvPr id="59" name="議会費最小値テキスト">
          <a:extLst>
            <a:ext uri="{FF2B5EF4-FFF2-40B4-BE49-F238E27FC236}">
              <a16:creationId xmlns:a16="http://schemas.microsoft.com/office/drawing/2014/main" id="{064EA078-4DDD-4B6D-AEE8-935BD6376844}"/>
            </a:ext>
          </a:extLst>
        </xdr:cNvPr>
        <xdr:cNvSpPr txBox="1"/>
      </xdr:nvSpPr>
      <xdr:spPr>
        <a:xfrm>
          <a:off x="4686300" y="6734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44450</xdr:rowOff>
    </xdr:from>
    <xdr:to>
      <xdr:col>24</xdr:col>
      <xdr:colOff>152400</xdr:colOff>
      <xdr:row>39</xdr:row>
      <xdr:rowOff>44450</xdr:rowOff>
    </xdr:to>
    <xdr:cxnSp macro="">
      <xdr:nvCxnSpPr>
        <xdr:cNvPr id="60" name="直線コネクタ 59">
          <a:extLst>
            <a:ext uri="{FF2B5EF4-FFF2-40B4-BE49-F238E27FC236}">
              <a16:creationId xmlns:a16="http://schemas.microsoft.com/office/drawing/2014/main" id="{596D84AC-1760-4A02-A086-192FC9F84B49}"/>
            </a:ext>
          </a:extLst>
        </xdr:cNvPr>
        <xdr:cNvCxnSpPr/>
      </xdr:nvCxnSpPr>
      <xdr:spPr>
        <a:xfrm>
          <a:off x="4546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133350</xdr:rowOff>
    </xdr:from>
    <xdr:ext cx="469900" cy="256540"/>
    <xdr:sp macro="" textlink="">
      <xdr:nvSpPr>
        <xdr:cNvPr id="61" name="議会費最大値テキスト">
          <a:extLst>
            <a:ext uri="{FF2B5EF4-FFF2-40B4-BE49-F238E27FC236}">
              <a16:creationId xmlns:a16="http://schemas.microsoft.com/office/drawing/2014/main" id="{E33C0D7F-EF9B-451C-9AEB-F1332D78E6F7}"/>
            </a:ext>
          </a:extLst>
        </xdr:cNvPr>
        <xdr:cNvSpPr txBox="1"/>
      </xdr:nvSpPr>
      <xdr:spPr>
        <a:xfrm>
          <a:off x="4686300" y="49339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8,981</a:t>
          </a:r>
          <a:endParaRPr kumimoji="1" lang="ja-JP" altLang="en-US" sz="1000" b="1">
            <a:latin typeface="ＭＳ Ｐゴシック"/>
          </a:endParaRPr>
        </a:p>
      </xdr:txBody>
    </xdr:sp>
    <xdr:clientData/>
  </xdr:oneCellAnchor>
  <xdr:twoCellAnchor>
    <xdr:from>
      <xdr:col>23</xdr:col>
      <xdr:colOff>165100</xdr:colOff>
      <xdr:row>30</xdr:row>
      <xdr:rowOff>15240</xdr:rowOff>
    </xdr:from>
    <xdr:to>
      <xdr:col>24</xdr:col>
      <xdr:colOff>152400</xdr:colOff>
      <xdr:row>30</xdr:row>
      <xdr:rowOff>15240</xdr:rowOff>
    </xdr:to>
    <xdr:cxnSp macro="">
      <xdr:nvCxnSpPr>
        <xdr:cNvPr id="62" name="直線コネクタ 61">
          <a:extLst>
            <a:ext uri="{FF2B5EF4-FFF2-40B4-BE49-F238E27FC236}">
              <a16:creationId xmlns:a16="http://schemas.microsoft.com/office/drawing/2014/main" id="{EA9A0967-DEC6-4868-81F0-7212B67BE9DB}"/>
            </a:ext>
          </a:extLst>
        </xdr:cNvPr>
        <xdr:cNvCxnSpPr/>
      </xdr:nvCxnSpPr>
      <xdr:spPr>
        <a:xfrm>
          <a:off x="4546600" y="5158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15240</xdr:rowOff>
    </xdr:from>
    <xdr:to>
      <xdr:col>24</xdr:col>
      <xdr:colOff>63500</xdr:colOff>
      <xdr:row>32</xdr:row>
      <xdr:rowOff>46355</xdr:rowOff>
    </xdr:to>
    <xdr:cxnSp macro="">
      <xdr:nvCxnSpPr>
        <xdr:cNvPr id="63" name="直線コネクタ 62">
          <a:extLst>
            <a:ext uri="{FF2B5EF4-FFF2-40B4-BE49-F238E27FC236}">
              <a16:creationId xmlns:a16="http://schemas.microsoft.com/office/drawing/2014/main" id="{4ACA260B-67EB-4165-8B05-9035D5EB9043}"/>
            </a:ext>
          </a:extLst>
        </xdr:cNvPr>
        <xdr:cNvCxnSpPr/>
      </xdr:nvCxnSpPr>
      <xdr:spPr>
        <a:xfrm flipV="1">
          <a:off x="3797300" y="5158740"/>
          <a:ext cx="838200" cy="374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57150</xdr:rowOff>
    </xdr:from>
    <xdr:ext cx="469900" cy="259080"/>
    <xdr:sp macro="" textlink="">
      <xdr:nvSpPr>
        <xdr:cNvPr id="64" name="議会費平均値テキスト">
          <a:extLst>
            <a:ext uri="{FF2B5EF4-FFF2-40B4-BE49-F238E27FC236}">
              <a16:creationId xmlns:a16="http://schemas.microsoft.com/office/drawing/2014/main" id="{767BD70A-684D-4955-A5DB-B79768F10AB2}"/>
            </a:ext>
          </a:extLst>
        </xdr:cNvPr>
        <xdr:cNvSpPr txBox="1"/>
      </xdr:nvSpPr>
      <xdr:spPr>
        <a:xfrm>
          <a:off x="4686300" y="60579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78740</xdr:rowOff>
    </xdr:from>
    <xdr:to>
      <xdr:col>24</xdr:col>
      <xdr:colOff>114300</xdr:colOff>
      <xdr:row>36</xdr:row>
      <xdr:rowOff>8890</xdr:rowOff>
    </xdr:to>
    <xdr:sp macro="" textlink="">
      <xdr:nvSpPr>
        <xdr:cNvPr id="65" name="フローチャート: 判断 64">
          <a:extLst>
            <a:ext uri="{FF2B5EF4-FFF2-40B4-BE49-F238E27FC236}">
              <a16:creationId xmlns:a16="http://schemas.microsoft.com/office/drawing/2014/main" id="{7096AC36-387A-4C56-84D5-30A3AD2E18D5}"/>
            </a:ext>
          </a:extLst>
        </xdr:cNvPr>
        <xdr:cNvSpPr/>
      </xdr:nvSpPr>
      <xdr:spPr>
        <a:xfrm>
          <a:off x="4584700" y="60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46355</xdr:rowOff>
    </xdr:from>
    <xdr:to>
      <xdr:col>19</xdr:col>
      <xdr:colOff>177800</xdr:colOff>
      <xdr:row>32</xdr:row>
      <xdr:rowOff>99060</xdr:rowOff>
    </xdr:to>
    <xdr:cxnSp macro="">
      <xdr:nvCxnSpPr>
        <xdr:cNvPr id="66" name="直線コネクタ 65">
          <a:extLst>
            <a:ext uri="{FF2B5EF4-FFF2-40B4-BE49-F238E27FC236}">
              <a16:creationId xmlns:a16="http://schemas.microsoft.com/office/drawing/2014/main" id="{88AC1666-A080-4681-939B-C64B2C3D853D}"/>
            </a:ext>
          </a:extLst>
        </xdr:cNvPr>
        <xdr:cNvCxnSpPr/>
      </xdr:nvCxnSpPr>
      <xdr:spPr>
        <a:xfrm flipV="1">
          <a:off x="2908300" y="553275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3810</xdr:rowOff>
    </xdr:from>
    <xdr:to>
      <xdr:col>20</xdr:col>
      <xdr:colOff>38100</xdr:colOff>
      <xdr:row>36</xdr:row>
      <xdr:rowOff>105410</xdr:rowOff>
    </xdr:to>
    <xdr:sp macro="" textlink="">
      <xdr:nvSpPr>
        <xdr:cNvPr id="67" name="フローチャート: 判断 66">
          <a:extLst>
            <a:ext uri="{FF2B5EF4-FFF2-40B4-BE49-F238E27FC236}">
              <a16:creationId xmlns:a16="http://schemas.microsoft.com/office/drawing/2014/main" id="{8DE8D274-8D18-4DCF-8FA2-5623C7514B05}"/>
            </a:ext>
          </a:extLst>
        </xdr:cNvPr>
        <xdr:cNvSpPr/>
      </xdr:nvSpPr>
      <xdr:spPr>
        <a:xfrm>
          <a:off x="3746500" y="617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96520</xdr:rowOff>
    </xdr:from>
    <xdr:ext cx="467360" cy="259080"/>
    <xdr:sp macro="" textlink="">
      <xdr:nvSpPr>
        <xdr:cNvPr id="68" name="テキスト ボックス 67">
          <a:extLst>
            <a:ext uri="{FF2B5EF4-FFF2-40B4-BE49-F238E27FC236}">
              <a16:creationId xmlns:a16="http://schemas.microsoft.com/office/drawing/2014/main" id="{ACBB979D-71B2-49A1-A27D-E585F2268EF6}"/>
            </a:ext>
          </a:extLst>
        </xdr:cNvPr>
        <xdr:cNvSpPr txBox="1"/>
      </xdr:nvSpPr>
      <xdr:spPr>
        <a:xfrm>
          <a:off x="3562350" y="62687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32</xdr:row>
      <xdr:rowOff>99060</xdr:rowOff>
    </xdr:from>
    <xdr:to>
      <xdr:col>15</xdr:col>
      <xdr:colOff>50800</xdr:colOff>
      <xdr:row>32</xdr:row>
      <xdr:rowOff>102870</xdr:rowOff>
    </xdr:to>
    <xdr:cxnSp macro="">
      <xdr:nvCxnSpPr>
        <xdr:cNvPr id="69" name="直線コネクタ 68">
          <a:extLst>
            <a:ext uri="{FF2B5EF4-FFF2-40B4-BE49-F238E27FC236}">
              <a16:creationId xmlns:a16="http://schemas.microsoft.com/office/drawing/2014/main" id="{CCAE1B39-EDB1-4DA0-B417-F992217BDC6C}"/>
            </a:ext>
          </a:extLst>
        </xdr:cNvPr>
        <xdr:cNvCxnSpPr/>
      </xdr:nvCxnSpPr>
      <xdr:spPr>
        <a:xfrm flipV="1">
          <a:off x="2019300" y="55854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52070</xdr:rowOff>
    </xdr:from>
    <xdr:to>
      <xdr:col>15</xdr:col>
      <xdr:colOff>101600</xdr:colOff>
      <xdr:row>36</xdr:row>
      <xdr:rowOff>153035</xdr:rowOff>
    </xdr:to>
    <xdr:sp macro="" textlink="">
      <xdr:nvSpPr>
        <xdr:cNvPr id="70" name="フローチャート: 判断 69">
          <a:extLst>
            <a:ext uri="{FF2B5EF4-FFF2-40B4-BE49-F238E27FC236}">
              <a16:creationId xmlns:a16="http://schemas.microsoft.com/office/drawing/2014/main" id="{B5A5AD03-CB4C-4812-A198-F45963C13039}"/>
            </a:ext>
          </a:extLst>
        </xdr:cNvPr>
        <xdr:cNvSpPr/>
      </xdr:nvSpPr>
      <xdr:spPr>
        <a:xfrm>
          <a:off x="2857500" y="6224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144145</xdr:rowOff>
    </xdr:from>
    <xdr:ext cx="467360" cy="256540"/>
    <xdr:sp macro="" textlink="">
      <xdr:nvSpPr>
        <xdr:cNvPr id="71" name="テキスト ボックス 70">
          <a:extLst>
            <a:ext uri="{FF2B5EF4-FFF2-40B4-BE49-F238E27FC236}">
              <a16:creationId xmlns:a16="http://schemas.microsoft.com/office/drawing/2014/main" id="{44970079-AC61-48B2-B810-9DC18BF752F2}"/>
            </a:ext>
          </a:extLst>
        </xdr:cNvPr>
        <xdr:cNvSpPr txBox="1"/>
      </xdr:nvSpPr>
      <xdr:spPr>
        <a:xfrm>
          <a:off x="2673350" y="63163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32</xdr:row>
      <xdr:rowOff>102870</xdr:rowOff>
    </xdr:from>
    <xdr:to>
      <xdr:col>10</xdr:col>
      <xdr:colOff>114300</xdr:colOff>
      <xdr:row>32</xdr:row>
      <xdr:rowOff>149860</xdr:rowOff>
    </xdr:to>
    <xdr:cxnSp macro="">
      <xdr:nvCxnSpPr>
        <xdr:cNvPr id="72" name="直線コネクタ 71">
          <a:extLst>
            <a:ext uri="{FF2B5EF4-FFF2-40B4-BE49-F238E27FC236}">
              <a16:creationId xmlns:a16="http://schemas.microsoft.com/office/drawing/2014/main" id="{368A8AE6-D710-4C6A-97E0-A43438003568}"/>
            </a:ext>
          </a:extLst>
        </xdr:cNvPr>
        <xdr:cNvCxnSpPr/>
      </xdr:nvCxnSpPr>
      <xdr:spPr>
        <a:xfrm flipV="1">
          <a:off x="1130300" y="558927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91440</xdr:rowOff>
    </xdr:from>
    <xdr:to>
      <xdr:col>10</xdr:col>
      <xdr:colOff>165100</xdr:colOff>
      <xdr:row>37</xdr:row>
      <xdr:rowOff>21590</xdr:rowOff>
    </xdr:to>
    <xdr:sp macro="" textlink="">
      <xdr:nvSpPr>
        <xdr:cNvPr id="73" name="フローチャート: 判断 72">
          <a:extLst>
            <a:ext uri="{FF2B5EF4-FFF2-40B4-BE49-F238E27FC236}">
              <a16:creationId xmlns:a16="http://schemas.microsoft.com/office/drawing/2014/main" id="{C55F1129-E805-4246-8A8E-37784718F9CB}"/>
            </a:ext>
          </a:extLst>
        </xdr:cNvPr>
        <xdr:cNvSpPr/>
      </xdr:nvSpPr>
      <xdr:spPr>
        <a:xfrm>
          <a:off x="19685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12700</xdr:rowOff>
    </xdr:from>
    <xdr:ext cx="467360" cy="259080"/>
    <xdr:sp macro="" textlink="">
      <xdr:nvSpPr>
        <xdr:cNvPr id="74" name="テキスト ボックス 73">
          <a:extLst>
            <a:ext uri="{FF2B5EF4-FFF2-40B4-BE49-F238E27FC236}">
              <a16:creationId xmlns:a16="http://schemas.microsoft.com/office/drawing/2014/main" id="{66C57CC8-0BA5-446A-A21C-4221C9222D05}"/>
            </a:ext>
          </a:extLst>
        </xdr:cNvPr>
        <xdr:cNvSpPr txBox="1"/>
      </xdr:nvSpPr>
      <xdr:spPr>
        <a:xfrm>
          <a:off x="1784350" y="63563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121285</xdr:rowOff>
    </xdr:from>
    <xdr:to>
      <xdr:col>6</xdr:col>
      <xdr:colOff>38100</xdr:colOff>
      <xdr:row>37</xdr:row>
      <xdr:rowOff>52070</xdr:rowOff>
    </xdr:to>
    <xdr:sp macro="" textlink="">
      <xdr:nvSpPr>
        <xdr:cNvPr id="75" name="フローチャート: 判断 74">
          <a:extLst>
            <a:ext uri="{FF2B5EF4-FFF2-40B4-BE49-F238E27FC236}">
              <a16:creationId xmlns:a16="http://schemas.microsoft.com/office/drawing/2014/main" id="{DBA8A04B-1FD8-4B77-A213-2ECC6263AB6C}"/>
            </a:ext>
          </a:extLst>
        </xdr:cNvPr>
        <xdr:cNvSpPr/>
      </xdr:nvSpPr>
      <xdr:spPr>
        <a:xfrm>
          <a:off x="1079500" y="6293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42545</xdr:rowOff>
    </xdr:from>
    <xdr:ext cx="467360" cy="256540"/>
    <xdr:sp macro="" textlink="">
      <xdr:nvSpPr>
        <xdr:cNvPr id="76" name="テキスト ボックス 75">
          <a:extLst>
            <a:ext uri="{FF2B5EF4-FFF2-40B4-BE49-F238E27FC236}">
              <a16:creationId xmlns:a16="http://schemas.microsoft.com/office/drawing/2014/main" id="{40F430DA-F3D7-48EE-A4E5-8FE34C83C84B}"/>
            </a:ext>
          </a:extLst>
        </xdr:cNvPr>
        <xdr:cNvSpPr txBox="1"/>
      </xdr:nvSpPr>
      <xdr:spPr>
        <a:xfrm>
          <a:off x="895350" y="63861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EB4C61A1-883E-4A18-AD44-1B0BA3BD4E36}"/>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A1978044-023B-4571-9F01-B7278DD5AFFC}"/>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6FD16089-25E1-45BC-8315-2792F4F6F676}"/>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50438379-2210-4198-B396-77865916B282}"/>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AFA29481-C4C8-4B9D-B7B4-251C656593B9}"/>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29</xdr:row>
      <xdr:rowOff>135890</xdr:rowOff>
    </xdr:from>
    <xdr:to>
      <xdr:col>24</xdr:col>
      <xdr:colOff>114300</xdr:colOff>
      <xdr:row>30</xdr:row>
      <xdr:rowOff>66040</xdr:rowOff>
    </xdr:to>
    <xdr:sp macro="" textlink="">
      <xdr:nvSpPr>
        <xdr:cNvPr id="82" name="楕円 81">
          <a:extLst>
            <a:ext uri="{FF2B5EF4-FFF2-40B4-BE49-F238E27FC236}">
              <a16:creationId xmlns:a16="http://schemas.microsoft.com/office/drawing/2014/main" id="{9BF04645-CE38-477B-A2A9-38A3E0737646}"/>
            </a:ext>
          </a:extLst>
        </xdr:cNvPr>
        <xdr:cNvSpPr/>
      </xdr:nvSpPr>
      <xdr:spPr>
        <a:xfrm>
          <a:off x="4584700" y="510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88900</xdr:rowOff>
    </xdr:from>
    <xdr:ext cx="469900" cy="256540"/>
    <xdr:sp macro="" textlink="">
      <xdr:nvSpPr>
        <xdr:cNvPr id="83" name="議会費該当値テキスト">
          <a:extLst>
            <a:ext uri="{FF2B5EF4-FFF2-40B4-BE49-F238E27FC236}">
              <a16:creationId xmlns:a16="http://schemas.microsoft.com/office/drawing/2014/main" id="{A1C1CB48-2A56-4F76-9F63-0A6C494B98D9}"/>
            </a:ext>
          </a:extLst>
        </xdr:cNvPr>
        <xdr:cNvSpPr txBox="1"/>
      </xdr:nvSpPr>
      <xdr:spPr>
        <a:xfrm>
          <a:off x="4686300" y="50609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31</xdr:row>
      <xdr:rowOff>167005</xdr:rowOff>
    </xdr:from>
    <xdr:to>
      <xdr:col>20</xdr:col>
      <xdr:colOff>38100</xdr:colOff>
      <xdr:row>32</xdr:row>
      <xdr:rowOff>97790</xdr:rowOff>
    </xdr:to>
    <xdr:sp macro="" textlink="">
      <xdr:nvSpPr>
        <xdr:cNvPr id="84" name="楕円 83">
          <a:extLst>
            <a:ext uri="{FF2B5EF4-FFF2-40B4-BE49-F238E27FC236}">
              <a16:creationId xmlns:a16="http://schemas.microsoft.com/office/drawing/2014/main" id="{00AC2495-1BC6-4197-BFB9-0C0F0CECDEB1}"/>
            </a:ext>
          </a:extLst>
        </xdr:cNvPr>
        <xdr:cNvSpPr/>
      </xdr:nvSpPr>
      <xdr:spPr>
        <a:xfrm>
          <a:off x="3746500" y="5481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30</xdr:row>
      <xdr:rowOff>113665</xdr:rowOff>
    </xdr:from>
    <xdr:ext cx="467360" cy="258445"/>
    <xdr:sp macro="" textlink="">
      <xdr:nvSpPr>
        <xdr:cNvPr id="85" name="テキスト ボックス 84">
          <a:extLst>
            <a:ext uri="{FF2B5EF4-FFF2-40B4-BE49-F238E27FC236}">
              <a16:creationId xmlns:a16="http://schemas.microsoft.com/office/drawing/2014/main" id="{79822492-A558-4C20-A5C2-6E9811C904B1}"/>
            </a:ext>
          </a:extLst>
        </xdr:cNvPr>
        <xdr:cNvSpPr txBox="1"/>
      </xdr:nvSpPr>
      <xdr:spPr>
        <a:xfrm>
          <a:off x="3562350" y="525716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32</xdr:row>
      <xdr:rowOff>48260</xdr:rowOff>
    </xdr:from>
    <xdr:to>
      <xdr:col>15</xdr:col>
      <xdr:colOff>101600</xdr:colOff>
      <xdr:row>32</xdr:row>
      <xdr:rowOff>149860</xdr:rowOff>
    </xdr:to>
    <xdr:sp macro="" textlink="">
      <xdr:nvSpPr>
        <xdr:cNvPr id="86" name="楕円 85">
          <a:extLst>
            <a:ext uri="{FF2B5EF4-FFF2-40B4-BE49-F238E27FC236}">
              <a16:creationId xmlns:a16="http://schemas.microsoft.com/office/drawing/2014/main" id="{3963175B-6F24-4AFF-8CA2-52576511095A}"/>
            </a:ext>
          </a:extLst>
        </xdr:cNvPr>
        <xdr:cNvSpPr/>
      </xdr:nvSpPr>
      <xdr:spPr>
        <a:xfrm>
          <a:off x="2857500" y="553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30</xdr:row>
      <xdr:rowOff>166370</xdr:rowOff>
    </xdr:from>
    <xdr:ext cx="467360" cy="256540"/>
    <xdr:sp macro="" textlink="">
      <xdr:nvSpPr>
        <xdr:cNvPr id="87" name="テキスト ボックス 86">
          <a:extLst>
            <a:ext uri="{FF2B5EF4-FFF2-40B4-BE49-F238E27FC236}">
              <a16:creationId xmlns:a16="http://schemas.microsoft.com/office/drawing/2014/main" id="{0986208F-A235-40CA-B561-97741D2163C9}"/>
            </a:ext>
          </a:extLst>
        </xdr:cNvPr>
        <xdr:cNvSpPr txBox="1"/>
      </xdr:nvSpPr>
      <xdr:spPr>
        <a:xfrm>
          <a:off x="2673350" y="53098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32</xdr:row>
      <xdr:rowOff>52070</xdr:rowOff>
    </xdr:from>
    <xdr:to>
      <xdr:col>10</xdr:col>
      <xdr:colOff>165100</xdr:colOff>
      <xdr:row>32</xdr:row>
      <xdr:rowOff>153670</xdr:rowOff>
    </xdr:to>
    <xdr:sp macro="" textlink="">
      <xdr:nvSpPr>
        <xdr:cNvPr id="88" name="楕円 87">
          <a:extLst>
            <a:ext uri="{FF2B5EF4-FFF2-40B4-BE49-F238E27FC236}">
              <a16:creationId xmlns:a16="http://schemas.microsoft.com/office/drawing/2014/main" id="{19099F9F-9833-478A-BBA2-5A253276162E}"/>
            </a:ext>
          </a:extLst>
        </xdr:cNvPr>
        <xdr:cNvSpPr/>
      </xdr:nvSpPr>
      <xdr:spPr>
        <a:xfrm>
          <a:off x="1968500" y="553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30</xdr:row>
      <xdr:rowOff>170180</xdr:rowOff>
    </xdr:from>
    <xdr:ext cx="467360" cy="259080"/>
    <xdr:sp macro="" textlink="">
      <xdr:nvSpPr>
        <xdr:cNvPr id="89" name="テキスト ボックス 88">
          <a:extLst>
            <a:ext uri="{FF2B5EF4-FFF2-40B4-BE49-F238E27FC236}">
              <a16:creationId xmlns:a16="http://schemas.microsoft.com/office/drawing/2014/main" id="{00A8CB2E-6D4A-4035-BA0F-F73D1956A631}"/>
            </a:ext>
          </a:extLst>
        </xdr:cNvPr>
        <xdr:cNvSpPr txBox="1"/>
      </xdr:nvSpPr>
      <xdr:spPr>
        <a:xfrm>
          <a:off x="1784350" y="53136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32</xdr:row>
      <xdr:rowOff>99060</xdr:rowOff>
    </xdr:from>
    <xdr:to>
      <xdr:col>6</xdr:col>
      <xdr:colOff>38100</xdr:colOff>
      <xdr:row>33</xdr:row>
      <xdr:rowOff>29210</xdr:rowOff>
    </xdr:to>
    <xdr:sp macro="" textlink="">
      <xdr:nvSpPr>
        <xdr:cNvPr id="90" name="楕円 89">
          <a:extLst>
            <a:ext uri="{FF2B5EF4-FFF2-40B4-BE49-F238E27FC236}">
              <a16:creationId xmlns:a16="http://schemas.microsoft.com/office/drawing/2014/main" id="{0625B7D2-D45C-49CD-BB19-C6A8902E5BCC}"/>
            </a:ext>
          </a:extLst>
        </xdr:cNvPr>
        <xdr:cNvSpPr/>
      </xdr:nvSpPr>
      <xdr:spPr>
        <a:xfrm>
          <a:off x="1079500" y="558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31</xdr:row>
      <xdr:rowOff>45720</xdr:rowOff>
    </xdr:from>
    <xdr:ext cx="467360" cy="259080"/>
    <xdr:sp macro="" textlink="">
      <xdr:nvSpPr>
        <xdr:cNvPr id="91" name="テキスト ボックス 90">
          <a:extLst>
            <a:ext uri="{FF2B5EF4-FFF2-40B4-BE49-F238E27FC236}">
              <a16:creationId xmlns:a16="http://schemas.microsoft.com/office/drawing/2014/main" id="{96C3C7D7-2ADB-4656-B84E-EB35A0125C6B}"/>
            </a:ext>
          </a:extLst>
        </xdr:cNvPr>
        <xdr:cNvSpPr txBox="1"/>
      </xdr:nvSpPr>
      <xdr:spPr>
        <a:xfrm>
          <a:off x="895350" y="53606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FD3D9ACF-5D7B-4C95-B85E-DCBC74C3B875}"/>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FD0ACC00-4F9D-4A45-97EB-F042CCFB2841}"/>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635B1A73-094C-458B-9104-5181488DC565}"/>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70335252-BC85-412C-9098-B913762A0B7B}"/>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A62EFFE1-C9A9-43FB-935D-2C4F871E72BF}"/>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A1E70BF9-A447-47C8-9519-43717AB00E53}"/>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A31310E5-AB24-45E1-85D7-5BA2C6E27B7F}"/>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B2ABEFBB-81AE-42C3-B614-709C286A035C}"/>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7345" cy="222885"/>
    <xdr:sp macro="" textlink="">
      <xdr:nvSpPr>
        <xdr:cNvPr id="100" name="テキスト ボックス 99">
          <a:extLst>
            <a:ext uri="{FF2B5EF4-FFF2-40B4-BE49-F238E27FC236}">
              <a16:creationId xmlns:a16="http://schemas.microsoft.com/office/drawing/2014/main" id="{20E707B6-EE10-4050-92DB-872E9FE974E2}"/>
            </a:ext>
          </a:extLst>
        </xdr:cNvPr>
        <xdr:cNvSpPr txBox="1"/>
      </xdr:nvSpPr>
      <xdr:spPr>
        <a:xfrm>
          <a:off x="723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1EEB918-1982-4FD6-A18D-2242AF54B423}"/>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B9FCDCD0-060F-43D3-8AF3-B5672C771483}"/>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6380" cy="256540"/>
    <xdr:sp macro="" textlink="">
      <xdr:nvSpPr>
        <xdr:cNvPr id="103" name="テキスト ボックス 102">
          <a:extLst>
            <a:ext uri="{FF2B5EF4-FFF2-40B4-BE49-F238E27FC236}">
              <a16:creationId xmlns:a16="http://schemas.microsoft.com/office/drawing/2014/main" id="{EC38BE87-EC6E-42F3-933D-7E0D6F111448}"/>
            </a:ext>
          </a:extLst>
        </xdr:cNvPr>
        <xdr:cNvSpPr txBox="1"/>
      </xdr:nvSpPr>
      <xdr:spPr>
        <a:xfrm>
          <a:off x="513080" y="9941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6530B7B6-68F2-4D60-9101-FA5E7507C3BD}"/>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93090" cy="256540"/>
    <xdr:sp macro="" textlink="">
      <xdr:nvSpPr>
        <xdr:cNvPr id="105" name="テキスト ボックス 104">
          <a:extLst>
            <a:ext uri="{FF2B5EF4-FFF2-40B4-BE49-F238E27FC236}">
              <a16:creationId xmlns:a16="http://schemas.microsoft.com/office/drawing/2014/main" id="{681B0E63-6C3A-44E2-AF55-81E33AD31C7C}"/>
            </a:ext>
          </a:extLst>
        </xdr:cNvPr>
        <xdr:cNvSpPr txBox="1"/>
      </xdr:nvSpPr>
      <xdr:spPr>
        <a:xfrm>
          <a:off x="166370" y="9484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7C1D6608-6F7A-4AEF-983B-3FF9CA285B1D}"/>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93090" cy="256540"/>
    <xdr:sp macro="" textlink="">
      <xdr:nvSpPr>
        <xdr:cNvPr id="107" name="テキスト ボックス 106">
          <a:extLst>
            <a:ext uri="{FF2B5EF4-FFF2-40B4-BE49-F238E27FC236}">
              <a16:creationId xmlns:a16="http://schemas.microsoft.com/office/drawing/2014/main" id="{E99CA0F6-B9D3-408F-B179-E3061E2DD463}"/>
            </a:ext>
          </a:extLst>
        </xdr:cNvPr>
        <xdr:cNvSpPr txBox="1"/>
      </xdr:nvSpPr>
      <xdr:spPr>
        <a:xfrm>
          <a:off x="166370" y="9027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C5A4A26A-5CE5-499B-A9D5-9AC9BC2109EB}"/>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93090" cy="256540"/>
    <xdr:sp macro="" textlink="">
      <xdr:nvSpPr>
        <xdr:cNvPr id="109" name="テキスト ボックス 108">
          <a:extLst>
            <a:ext uri="{FF2B5EF4-FFF2-40B4-BE49-F238E27FC236}">
              <a16:creationId xmlns:a16="http://schemas.microsoft.com/office/drawing/2014/main" id="{BCD0B3EE-CF08-4C21-B7A0-3B42600E1588}"/>
            </a:ext>
          </a:extLst>
        </xdr:cNvPr>
        <xdr:cNvSpPr txBox="1"/>
      </xdr:nvSpPr>
      <xdr:spPr>
        <a:xfrm>
          <a:off x="166370" y="8569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4EC3B26D-7FF2-4F65-AC27-D8633328D39B}"/>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3090" cy="256540"/>
    <xdr:sp macro="" textlink="">
      <xdr:nvSpPr>
        <xdr:cNvPr id="111" name="テキスト ボックス 110">
          <a:extLst>
            <a:ext uri="{FF2B5EF4-FFF2-40B4-BE49-F238E27FC236}">
              <a16:creationId xmlns:a16="http://schemas.microsoft.com/office/drawing/2014/main" id="{F396F721-598C-4FC7-9FBB-7DDB40C12CB1}"/>
            </a:ext>
          </a:extLst>
        </xdr:cNvPr>
        <xdr:cNvSpPr txBox="1"/>
      </xdr:nvSpPr>
      <xdr:spPr>
        <a:xfrm>
          <a:off x="166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AEF78BE0-4B37-468C-A580-7919A29608EA}"/>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43180</xdr:rowOff>
    </xdr:from>
    <xdr:to>
      <xdr:col>24</xdr:col>
      <xdr:colOff>62865</xdr:colOff>
      <xdr:row>57</xdr:row>
      <xdr:rowOff>34925</xdr:rowOff>
    </xdr:to>
    <xdr:cxnSp macro="">
      <xdr:nvCxnSpPr>
        <xdr:cNvPr id="113" name="直線コネクタ 112">
          <a:extLst>
            <a:ext uri="{FF2B5EF4-FFF2-40B4-BE49-F238E27FC236}">
              <a16:creationId xmlns:a16="http://schemas.microsoft.com/office/drawing/2014/main" id="{82D40D2F-8DD3-42A5-8E83-731A97F237A4}"/>
            </a:ext>
          </a:extLst>
        </xdr:cNvPr>
        <xdr:cNvCxnSpPr/>
      </xdr:nvCxnSpPr>
      <xdr:spPr>
        <a:xfrm flipV="1">
          <a:off x="4633595" y="8787130"/>
          <a:ext cx="1270" cy="1020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38735</xdr:rowOff>
    </xdr:from>
    <xdr:ext cx="534670" cy="259080"/>
    <xdr:sp macro="" textlink="">
      <xdr:nvSpPr>
        <xdr:cNvPr id="114" name="総務費最小値テキスト">
          <a:extLst>
            <a:ext uri="{FF2B5EF4-FFF2-40B4-BE49-F238E27FC236}">
              <a16:creationId xmlns:a16="http://schemas.microsoft.com/office/drawing/2014/main" id="{53F17491-EA9E-407A-9CD0-FBB6ACF2C8F2}"/>
            </a:ext>
          </a:extLst>
        </xdr:cNvPr>
        <xdr:cNvSpPr txBox="1"/>
      </xdr:nvSpPr>
      <xdr:spPr>
        <a:xfrm>
          <a:off x="4686300" y="9811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60,404</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34925</xdr:rowOff>
    </xdr:from>
    <xdr:to>
      <xdr:col>24</xdr:col>
      <xdr:colOff>152400</xdr:colOff>
      <xdr:row>57</xdr:row>
      <xdr:rowOff>34925</xdr:rowOff>
    </xdr:to>
    <xdr:cxnSp macro="">
      <xdr:nvCxnSpPr>
        <xdr:cNvPr id="115" name="直線コネクタ 114">
          <a:extLst>
            <a:ext uri="{FF2B5EF4-FFF2-40B4-BE49-F238E27FC236}">
              <a16:creationId xmlns:a16="http://schemas.microsoft.com/office/drawing/2014/main" id="{163BC414-438A-4A9F-9DD1-044D3E454213}"/>
            </a:ext>
          </a:extLst>
        </xdr:cNvPr>
        <xdr:cNvCxnSpPr/>
      </xdr:nvCxnSpPr>
      <xdr:spPr>
        <a:xfrm>
          <a:off x="4546600" y="9807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161290</xdr:rowOff>
    </xdr:from>
    <xdr:ext cx="598805" cy="259080"/>
    <xdr:sp macro="" textlink="">
      <xdr:nvSpPr>
        <xdr:cNvPr id="116" name="総務費最大値テキスト">
          <a:extLst>
            <a:ext uri="{FF2B5EF4-FFF2-40B4-BE49-F238E27FC236}">
              <a16:creationId xmlns:a16="http://schemas.microsoft.com/office/drawing/2014/main" id="{2DCC507F-D091-4CFE-90CE-6CD1CDFDDBC8}"/>
            </a:ext>
          </a:extLst>
        </xdr:cNvPr>
        <xdr:cNvSpPr txBox="1"/>
      </xdr:nvSpPr>
      <xdr:spPr>
        <a:xfrm>
          <a:off x="4686300" y="8562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283,580</a:t>
          </a:r>
          <a:endParaRPr kumimoji="1" lang="ja-JP" altLang="en-US" sz="1000" b="1">
            <a:latin typeface="ＭＳ Ｐゴシック"/>
          </a:endParaRPr>
        </a:p>
      </xdr:txBody>
    </xdr:sp>
    <xdr:clientData/>
  </xdr:oneCellAnchor>
  <xdr:twoCellAnchor>
    <xdr:from>
      <xdr:col>23</xdr:col>
      <xdr:colOff>165100</xdr:colOff>
      <xdr:row>51</xdr:row>
      <xdr:rowOff>43180</xdr:rowOff>
    </xdr:from>
    <xdr:to>
      <xdr:col>24</xdr:col>
      <xdr:colOff>152400</xdr:colOff>
      <xdr:row>51</xdr:row>
      <xdr:rowOff>43180</xdr:rowOff>
    </xdr:to>
    <xdr:cxnSp macro="">
      <xdr:nvCxnSpPr>
        <xdr:cNvPr id="117" name="直線コネクタ 116">
          <a:extLst>
            <a:ext uri="{FF2B5EF4-FFF2-40B4-BE49-F238E27FC236}">
              <a16:creationId xmlns:a16="http://schemas.microsoft.com/office/drawing/2014/main" id="{7331A926-956F-4938-A9F9-70C9AB7DBA66}"/>
            </a:ext>
          </a:extLst>
        </xdr:cNvPr>
        <xdr:cNvCxnSpPr/>
      </xdr:nvCxnSpPr>
      <xdr:spPr>
        <a:xfrm>
          <a:off x="4546600" y="8787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635</xdr:rowOff>
    </xdr:from>
    <xdr:to>
      <xdr:col>24</xdr:col>
      <xdr:colOff>63500</xdr:colOff>
      <xdr:row>55</xdr:row>
      <xdr:rowOff>27940</xdr:rowOff>
    </xdr:to>
    <xdr:cxnSp macro="">
      <xdr:nvCxnSpPr>
        <xdr:cNvPr id="118" name="直線コネクタ 117">
          <a:extLst>
            <a:ext uri="{FF2B5EF4-FFF2-40B4-BE49-F238E27FC236}">
              <a16:creationId xmlns:a16="http://schemas.microsoft.com/office/drawing/2014/main" id="{C65BB7AB-0528-4401-9096-5D43C533A549}"/>
            </a:ext>
          </a:extLst>
        </xdr:cNvPr>
        <xdr:cNvCxnSpPr/>
      </xdr:nvCxnSpPr>
      <xdr:spPr>
        <a:xfrm flipV="1">
          <a:off x="3797300" y="9258935"/>
          <a:ext cx="838200"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159385</xdr:rowOff>
    </xdr:from>
    <xdr:ext cx="598805" cy="258445"/>
    <xdr:sp macro="" textlink="">
      <xdr:nvSpPr>
        <xdr:cNvPr id="119" name="総務費平均値テキスト">
          <a:extLst>
            <a:ext uri="{FF2B5EF4-FFF2-40B4-BE49-F238E27FC236}">
              <a16:creationId xmlns:a16="http://schemas.microsoft.com/office/drawing/2014/main" id="{BC3686B3-71F8-435C-B826-04BBB5B9FFC8}"/>
            </a:ext>
          </a:extLst>
        </xdr:cNvPr>
        <xdr:cNvSpPr txBox="1"/>
      </xdr:nvSpPr>
      <xdr:spPr>
        <a:xfrm>
          <a:off x="4686300" y="941768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129,871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9525</xdr:rowOff>
    </xdr:from>
    <xdr:to>
      <xdr:col>24</xdr:col>
      <xdr:colOff>114300</xdr:colOff>
      <xdr:row>55</xdr:row>
      <xdr:rowOff>111125</xdr:rowOff>
    </xdr:to>
    <xdr:sp macro="" textlink="">
      <xdr:nvSpPr>
        <xdr:cNvPr id="120" name="フローチャート: 判断 119">
          <a:extLst>
            <a:ext uri="{FF2B5EF4-FFF2-40B4-BE49-F238E27FC236}">
              <a16:creationId xmlns:a16="http://schemas.microsoft.com/office/drawing/2014/main" id="{A4D22010-2C80-4B26-AF96-F756AE1150FB}"/>
            </a:ext>
          </a:extLst>
        </xdr:cNvPr>
        <xdr:cNvSpPr/>
      </xdr:nvSpPr>
      <xdr:spPr>
        <a:xfrm>
          <a:off x="4584700" y="943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27940</xdr:rowOff>
    </xdr:from>
    <xdr:to>
      <xdr:col>19</xdr:col>
      <xdr:colOff>177800</xdr:colOff>
      <xdr:row>55</xdr:row>
      <xdr:rowOff>106680</xdr:rowOff>
    </xdr:to>
    <xdr:cxnSp macro="">
      <xdr:nvCxnSpPr>
        <xdr:cNvPr id="121" name="直線コネクタ 120">
          <a:extLst>
            <a:ext uri="{FF2B5EF4-FFF2-40B4-BE49-F238E27FC236}">
              <a16:creationId xmlns:a16="http://schemas.microsoft.com/office/drawing/2014/main" id="{96EBFD5D-AAFB-4053-B5AF-0F608B40F756}"/>
            </a:ext>
          </a:extLst>
        </xdr:cNvPr>
        <xdr:cNvCxnSpPr/>
      </xdr:nvCxnSpPr>
      <xdr:spPr>
        <a:xfrm flipV="1">
          <a:off x="2908300" y="945769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119380</xdr:rowOff>
    </xdr:from>
    <xdr:to>
      <xdr:col>20</xdr:col>
      <xdr:colOff>38100</xdr:colOff>
      <xdr:row>56</xdr:row>
      <xdr:rowOff>49530</xdr:rowOff>
    </xdr:to>
    <xdr:sp macro="" textlink="">
      <xdr:nvSpPr>
        <xdr:cNvPr id="122" name="フローチャート: 判断 121">
          <a:extLst>
            <a:ext uri="{FF2B5EF4-FFF2-40B4-BE49-F238E27FC236}">
              <a16:creationId xmlns:a16="http://schemas.microsoft.com/office/drawing/2014/main" id="{41521D3D-5BF6-408B-899B-745A75A2857A}"/>
            </a:ext>
          </a:extLst>
        </xdr:cNvPr>
        <xdr:cNvSpPr/>
      </xdr:nvSpPr>
      <xdr:spPr>
        <a:xfrm>
          <a:off x="3746500" y="954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40640</xdr:rowOff>
    </xdr:from>
    <xdr:ext cx="596265" cy="256540"/>
    <xdr:sp macro="" textlink="">
      <xdr:nvSpPr>
        <xdr:cNvPr id="123" name="テキスト ボックス 122">
          <a:extLst>
            <a:ext uri="{FF2B5EF4-FFF2-40B4-BE49-F238E27FC236}">
              <a16:creationId xmlns:a16="http://schemas.microsoft.com/office/drawing/2014/main" id="{3BFEB151-32BF-4BBA-981E-F5D9039D13AF}"/>
            </a:ext>
          </a:extLst>
        </xdr:cNvPr>
        <xdr:cNvSpPr txBox="1"/>
      </xdr:nvSpPr>
      <xdr:spPr>
        <a:xfrm>
          <a:off x="3497580" y="964184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105,788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106680</xdr:rowOff>
    </xdr:from>
    <xdr:to>
      <xdr:col>15</xdr:col>
      <xdr:colOff>50800</xdr:colOff>
      <xdr:row>56</xdr:row>
      <xdr:rowOff>15875</xdr:rowOff>
    </xdr:to>
    <xdr:cxnSp macro="">
      <xdr:nvCxnSpPr>
        <xdr:cNvPr id="124" name="直線コネクタ 123">
          <a:extLst>
            <a:ext uri="{FF2B5EF4-FFF2-40B4-BE49-F238E27FC236}">
              <a16:creationId xmlns:a16="http://schemas.microsoft.com/office/drawing/2014/main" id="{F71CF75C-A59D-42ED-BC5E-70CFAD7F6B19}"/>
            </a:ext>
          </a:extLst>
        </xdr:cNvPr>
        <xdr:cNvCxnSpPr/>
      </xdr:nvCxnSpPr>
      <xdr:spPr>
        <a:xfrm flipV="1">
          <a:off x="2019300" y="9536430"/>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95250</xdr:rowOff>
    </xdr:from>
    <xdr:to>
      <xdr:col>15</xdr:col>
      <xdr:colOff>101600</xdr:colOff>
      <xdr:row>56</xdr:row>
      <xdr:rowOff>25400</xdr:rowOff>
    </xdr:to>
    <xdr:sp macro="" textlink="">
      <xdr:nvSpPr>
        <xdr:cNvPr id="125" name="フローチャート: 判断 124">
          <a:extLst>
            <a:ext uri="{FF2B5EF4-FFF2-40B4-BE49-F238E27FC236}">
              <a16:creationId xmlns:a16="http://schemas.microsoft.com/office/drawing/2014/main" id="{A1586636-F05B-4086-ADB5-62C607103C10}"/>
            </a:ext>
          </a:extLst>
        </xdr:cNvPr>
        <xdr:cNvSpPr/>
      </xdr:nvSpPr>
      <xdr:spPr>
        <a:xfrm>
          <a:off x="28575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16510</xdr:rowOff>
    </xdr:from>
    <xdr:ext cx="596265" cy="259080"/>
    <xdr:sp macro="" textlink="">
      <xdr:nvSpPr>
        <xdr:cNvPr id="126" name="テキスト ボックス 125">
          <a:extLst>
            <a:ext uri="{FF2B5EF4-FFF2-40B4-BE49-F238E27FC236}">
              <a16:creationId xmlns:a16="http://schemas.microsoft.com/office/drawing/2014/main" id="{454608D2-D0A3-407F-88AA-C25B500056AE}"/>
            </a:ext>
          </a:extLst>
        </xdr:cNvPr>
        <xdr:cNvSpPr txBox="1"/>
      </xdr:nvSpPr>
      <xdr:spPr>
        <a:xfrm>
          <a:off x="2608580" y="961771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53</xdr:row>
      <xdr:rowOff>111760</xdr:rowOff>
    </xdr:from>
    <xdr:to>
      <xdr:col>10</xdr:col>
      <xdr:colOff>114300</xdr:colOff>
      <xdr:row>56</xdr:row>
      <xdr:rowOff>15875</xdr:rowOff>
    </xdr:to>
    <xdr:cxnSp macro="">
      <xdr:nvCxnSpPr>
        <xdr:cNvPr id="127" name="直線コネクタ 126">
          <a:extLst>
            <a:ext uri="{FF2B5EF4-FFF2-40B4-BE49-F238E27FC236}">
              <a16:creationId xmlns:a16="http://schemas.microsoft.com/office/drawing/2014/main" id="{5ACEA387-A6E2-4B2D-9F1C-85E1A00E3035}"/>
            </a:ext>
          </a:extLst>
        </xdr:cNvPr>
        <xdr:cNvCxnSpPr/>
      </xdr:nvCxnSpPr>
      <xdr:spPr>
        <a:xfrm>
          <a:off x="1130300" y="9198610"/>
          <a:ext cx="889000" cy="418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80645</xdr:rowOff>
    </xdr:from>
    <xdr:to>
      <xdr:col>10</xdr:col>
      <xdr:colOff>165100</xdr:colOff>
      <xdr:row>56</xdr:row>
      <xdr:rowOff>10795</xdr:rowOff>
    </xdr:to>
    <xdr:sp macro="" textlink="">
      <xdr:nvSpPr>
        <xdr:cNvPr id="128" name="フローチャート: 判断 127">
          <a:extLst>
            <a:ext uri="{FF2B5EF4-FFF2-40B4-BE49-F238E27FC236}">
              <a16:creationId xmlns:a16="http://schemas.microsoft.com/office/drawing/2014/main" id="{144F112E-36D1-4BAA-9E80-B2E5D0297675}"/>
            </a:ext>
          </a:extLst>
        </xdr:cNvPr>
        <xdr:cNvSpPr/>
      </xdr:nvSpPr>
      <xdr:spPr>
        <a:xfrm>
          <a:off x="1968500" y="951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27305</xdr:rowOff>
    </xdr:from>
    <xdr:ext cx="596265" cy="259080"/>
    <xdr:sp macro="" textlink="">
      <xdr:nvSpPr>
        <xdr:cNvPr id="129" name="テキスト ボックス 128">
          <a:extLst>
            <a:ext uri="{FF2B5EF4-FFF2-40B4-BE49-F238E27FC236}">
              <a16:creationId xmlns:a16="http://schemas.microsoft.com/office/drawing/2014/main" id="{057776E0-5F53-49C0-B491-F00C462BD585}"/>
            </a:ext>
          </a:extLst>
        </xdr:cNvPr>
        <xdr:cNvSpPr txBox="1"/>
      </xdr:nvSpPr>
      <xdr:spPr>
        <a:xfrm>
          <a:off x="1719580" y="92856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114,338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53</xdr:row>
      <xdr:rowOff>53340</xdr:rowOff>
    </xdr:from>
    <xdr:to>
      <xdr:col>6</xdr:col>
      <xdr:colOff>38100</xdr:colOff>
      <xdr:row>53</xdr:row>
      <xdr:rowOff>154940</xdr:rowOff>
    </xdr:to>
    <xdr:sp macro="" textlink="">
      <xdr:nvSpPr>
        <xdr:cNvPr id="130" name="フローチャート: 判断 129">
          <a:extLst>
            <a:ext uri="{FF2B5EF4-FFF2-40B4-BE49-F238E27FC236}">
              <a16:creationId xmlns:a16="http://schemas.microsoft.com/office/drawing/2014/main" id="{8DF372B2-099F-4759-AC7A-668134CACBD2}"/>
            </a:ext>
          </a:extLst>
        </xdr:cNvPr>
        <xdr:cNvSpPr/>
      </xdr:nvSpPr>
      <xdr:spPr>
        <a:xfrm>
          <a:off x="1079500" y="914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171450</xdr:rowOff>
    </xdr:from>
    <xdr:ext cx="596265" cy="259080"/>
    <xdr:sp macro="" textlink="">
      <xdr:nvSpPr>
        <xdr:cNvPr id="131" name="テキスト ボックス 130">
          <a:extLst>
            <a:ext uri="{FF2B5EF4-FFF2-40B4-BE49-F238E27FC236}">
              <a16:creationId xmlns:a16="http://schemas.microsoft.com/office/drawing/2014/main" id="{15796CFA-B938-46D9-864E-E1D8B905A701}"/>
            </a:ext>
          </a:extLst>
        </xdr:cNvPr>
        <xdr:cNvSpPr txBox="1"/>
      </xdr:nvSpPr>
      <xdr:spPr>
        <a:xfrm>
          <a:off x="830580" y="89154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195,313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F995C20A-8FAA-4ADE-863C-7A6EC38F0D3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49A316D1-D284-4F5F-9346-2D9995152D0B}"/>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89D9DDA6-D150-4C8E-96D6-64CDAFCB1D6A}"/>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B4EA05FB-B594-40A2-9686-2FC5C85C9D14}"/>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C09CAE89-2BA5-445F-9FED-FCF8F7BF963C}"/>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53</xdr:row>
      <xdr:rowOff>121285</xdr:rowOff>
    </xdr:from>
    <xdr:to>
      <xdr:col>24</xdr:col>
      <xdr:colOff>114300</xdr:colOff>
      <xdr:row>54</xdr:row>
      <xdr:rowOff>52070</xdr:rowOff>
    </xdr:to>
    <xdr:sp macro="" textlink="">
      <xdr:nvSpPr>
        <xdr:cNvPr id="137" name="楕円 136">
          <a:extLst>
            <a:ext uri="{FF2B5EF4-FFF2-40B4-BE49-F238E27FC236}">
              <a16:creationId xmlns:a16="http://schemas.microsoft.com/office/drawing/2014/main" id="{1AD93276-5447-4D74-826A-B4309866E055}"/>
            </a:ext>
          </a:extLst>
        </xdr:cNvPr>
        <xdr:cNvSpPr/>
      </xdr:nvSpPr>
      <xdr:spPr>
        <a:xfrm>
          <a:off x="4584700" y="92081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144145</xdr:rowOff>
    </xdr:from>
    <xdr:ext cx="598805" cy="256540"/>
    <xdr:sp macro="" textlink="">
      <xdr:nvSpPr>
        <xdr:cNvPr id="138" name="総務費該当値テキスト">
          <a:extLst>
            <a:ext uri="{FF2B5EF4-FFF2-40B4-BE49-F238E27FC236}">
              <a16:creationId xmlns:a16="http://schemas.microsoft.com/office/drawing/2014/main" id="{F602BB65-DB28-4602-9435-00A9E5C3E4E3}"/>
            </a:ext>
          </a:extLst>
        </xdr:cNvPr>
        <xdr:cNvSpPr txBox="1"/>
      </xdr:nvSpPr>
      <xdr:spPr>
        <a:xfrm>
          <a:off x="4686300" y="905954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180,382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54</xdr:row>
      <xdr:rowOff>148590</xdr:rowOff>
    </xdr:from>
    <xdr:to>
      <xdr:col>20</xdr:col>
      <xdr:colOff>38100</xdr:colOff>
      <xdr:row>55</xdr:row>
      <xdr:rowOff>78740</xdr:rowOff>
    </xdr:to>
    <xdr:sp macro="" textlink="">
      <xdr:nvSpPr>
        <xdr:cNvPr id="139" name="楕円 138">
          <a:extLst>
            <a:ext uri="{FF2B5EF4-FFF2-40B4-BE49-F238E27FC236}">
              <a16:creationId xmlns:a16="http://schemas.microsoft.com/office/drawing/2014/main" id="{4B3DD621-F0D0-40BF-B483-204F68D920A7}"/>
            </a:ext>
          </a:extLst>
        </xdr:cNvPr>
        <xdr:cNvSpPr/>
      </xdr:nvSpPr>
      <xdr:spPr>
        <a:xfrm>
          <a:off x="3746500" y="940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53</xdr:row>
      <xdr:rowOff>95250</xdr:rowOff>
    </xdr:from>
    <xdr:ext cx="596265" cy="259080"/>
    <xdr:sp macro="" textlink="">
      <xdr:nvSpPr>
        <xdr:cNvPr id="140" name="テキスト ボックス 139">
          <a:extLst>
            <a:ext uri="{FF2B5EF4-FFF2-40B4-BE49-F238E27FC236}">
              <a16:creationId xmlns:a16="http://schemas.microsoft.com/office/drawing/2014/main" id="{A9D32BB6-A030-407E-8BAE-6A6F717C3C42}"/>
            </a:ext>
          </a:extLst>
        </xdr:cNvPr>
        <xdr:cNvSpPr txBox="1"/>
      </xdr:nvSpPr>
      <xdr:spPr>
        <a:xfrm>
          <a:off x="3497580" y="91821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136,879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55880</xdr:rowOff>
    </xdr:from>
    <xdr:to>
      <xdr:col>15</xdr:col>
      <xdr:colOff>101600</xdr:colOff>
      <xdr:row>55</xdr:row>
      <xdr:rowOff>157480</xdr:rowOff>
    </xdr:to>
    <xdr:sp macro="" textlink="">
      <xdr:nvSpPr>
        <xdr:cNvPr id="141" name="楕円 140">
          <a:extLst>
            <a:ext uri="{FF2B5EF4-FFF2-40B4-BE49-F238E27FC236}">
              <a16:creationId xmlns:a16="http://schemas.microsoft.com/office/drawing/2014/main" id="{5DCB4330-67D1-4D08-8956-49FCA9478452}"/>
            </a:ext>
          </a:extLst>
        </xdr:cNvPr>
        <xdr:cNvSpPr/>
      </xdr:nvSpPr>
      <xdr:spPr>
        <a:xfrm>
          <a:off x="2857500" y="948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2540</xdr:rowOff>
    </xdr:from>
    <xdr:ext cx="596265" cy="259080"/>
    <xdr:sp macro="" textlink="">
      <xdr:nvSpPr>
        <xdr:cNvPr id="142" name="テキスト ボックス 141">
          <a:extLst>
            <a:ext uri="{FF2B5EF4-FFF2-40B4-BE49-F238E27FC236}">
              <a16:creationId xmlns:a16="http://schemas.microsoft.com/office/drawing/2014/main" id="{C8377F60-F2B2-4B2D-A6CA-9148EF48FE18}"/>
            </a:ext>
          </a:extLst>
        </xdr:cNvPr>
        <xdr:cNvSpPr txBox="1"/>
      </xdr:nvSpPr>
      <xdr:spPr>
        <a:xfrm>
          <a:off x="2608580" y="92608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119,765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136525</xdr:rowOff>
    </xdr:from>
    <xdr:to>
      <xdr:col>10</xdr:col>
      <xdr:colOff>165100</xdr:colOff>
      <xdr:row>56</xdr:row>
      <xdr:rowOff>66675</xdr:rowOff>
    </xdr:to>
    <xdr:sp macro="" textlink="">
      <xdr:nvSpPr>
        <xdr:cNvPr id="143" name="楕円 142">
          <a:extLst>
            <a:ext uri="{FF2B5EF4-FFF2-40B4-BE49-F238E27FC236}">
              <a16:creationId xmlns:a16="http://schemas.microsoft.com/office/drawing/2014/main" id="{9BAA43AB-3E1A-4E88-BDF8-E3FC2D8FC27C}"/>
            </a:ext>
          </a:extLst>
        </xdr:cNvPr>
        <xdr:cNvSpPr/>
      </xdr:nvSpPr>
      <xdr:spPr>
        <a:xfrm>
          <a:off x="1968500" y="956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57785</xdr:rowOff>
    </xdr:from>
    <xdr:ext cx="596265" cy="259080"/>
    <xdr:sp macro="" textlink="">
      <xdr:nvSpPr>
        <xdr:cNvPr id="144" name="テキスト ボックス 143">
          <a:extLst>
            <a:ext uri="{FF2B5EF4-FFF2-40B4-BE49-F238E27FC236}">
              <a16:creationId xmlns:a16="http://schemas.microsoft.com/office/drawing/2014/main" id="{CFBFA4DC-D1CC-45D9-A313-AF6EFFDB6044}"/>
            </a:ext>
          </a:extLst>
        </xdr:cNvPr>
        <xdr:cNvSpPr txBox="1"/>
      </xdr:nvSpPr>
      <xdr:spPr>
        <a:xfrm>
          <a:off x="1719580" y="965898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102,140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53</xdr:row>
      <xdr:rowOff>60960</xdr:rowOff>
    </xdr:from>
    <xdr:to>
      <xdr:col>6</xdr:col>
      <xdr:colOff>38100</xdr:colOff>
      <xdr:row>53</xdr:row>
      <xdr:rowOff>162560</xdr:rowOff>
    </xdr:to>
    <xdr:sp macro="" textlink="">
      <xdr:nvSpPr>
        <xdr:cNvPr id="145" name="楕円 144">
          <a:extLst>
            <a:ext uri="{FF2B5EF4-FFF2-40B4-BE49-F238E27FC236}">
              <a16:creationId xmlns:a16="http://schemas.microsoft.com/office/drawing/2014/main" id="{900FD9B6-88C8-4231-A899-D75E42CFE4F1}"/>
            </a:ext>
          </a:extLst>
        </xdr:cNvPr>
        <xdr:cNvSpPr/>
      </xdr:nvSpPr>
      <xdr:spPr>
        <a:xfrm>
          <a:off x="1079500" y="914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153670</xdr:rowOff>
    </xdr:from>
    <xdr:ext cx="596265" cy="259080"/>
    <xdr:sp macro="" textlink="">
      <xdr:nvSpPr>
        <xdr:cNvPr id="146" name="テキスト ボックス 145">
          <a:extLst>
            <a:ext uri="{FF2B5EF4-FFF2-40B4-BE49-F238E27FC236}">
              <a16:creationId xmlns:a16="http://schemas.microsoft.com/office/drawing/2014/main" id="{B10002FE-8976-46FE-8C7A-D15FE98CEE19}"/>
            </a:ext>
          </a:extLst>
        </xdr:cNvPr>
        <xdr:cNvSpPr txBox="1"/>
      </xdr:nvSpPr>
      <xdr:spPr>
        <a:xfrm>
          <a:off x="830580" y="92405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193,670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E000F7CB-469F-405C-9427-7040C1419B56}"/>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1E5C25E2-24A9-4AEC-8340-32F0EF5CD783}"/>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81AF9E29-234F-41A8-A039-36606E7E349D}"/>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FC4107C1-A935-49CE-9E1D-AACDFD169F31}"/>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6C74BDCB-7521-41EA-90F6-75FDF3EF4CC5}"/>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BE2D4155-C044-4E3C-A3DD-5D118E84AC14}"/>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F06E2976-C6A3-49FF-9E77-2C71C2E7C82D}"/>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242,081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43546E6-1449-46E8-A65D-845846A9EB21}"/>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7345" cy="222885"/>
    <xdr:sp macro="" textlink="">
      <xdr:nvSpPr>
        <xdr:cNvPr id="155" name="テキスト ボックス 154">
          <a:extLst>
            <a:ext uri="{FF2B5EF4-FFF2-40B4-BE49-F238E27FC236}">
              <a16:creationId xmlns:a16="http://schemas.microsoft.com/office/drawing/2014/main" id="{7C80FF8C-4D5B-4EF3-9216-36ABFA7E6CCE}"/>
            </a:ext>
          </a:extLst>
        </xdr:cNvPr>
        <xdr:cNvSpPr txBox="1"/>
      </xdr:nvSpPr>
      <xdr:spPr>
        <a:xfrm>
          <a:off x="723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3F2FDB6C-993B-44BC-88EE-04D7B3CDECAC}"/>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3090" cy="256540"/>
    <xdr:sp macro="" textlink="">
      <xdr:nvSpPr>
        <xdr:cNvPr id="157" name="テキスト ボックス 156">
          <a:extLst>
            <a:ext uri="{FF2B5EF4-FFF2-40B4-BE49-F238E27FC236}">
              <a16:creationId xmlns:a16="http://schemas.microsoft.com/office/drawing/2014/main" id="{E8226F35-71D6-4CDE-A7B8-310EF1131B93}"/>
            </a:ext>
          </a:extLst>
        </xdr:cNvPr>
        <xdr:cNvSpPr txBox="1"/>
      </xdr:nvSpPr>
      <xdr:spPr>
        <a:xfrm>
          <a:off x="166370" y="13827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6FF15E74-19AE-477D-AC9B-C3D5CFFEC431}"/>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93090" cy="256540"/>
    <xdr:sp macro="" textlink="">
      <xdr:nvSpPr>
        <xdr:cNvPr id="159" name="テキスト ボックス 158">
          <a:extLst>
            <a:ext uri="{FF2B5EF4-FFF2-40B4-BE49-F238E27FC236}">
              <a16:creationId xmlns:a16="http://schemas.microsoft.com/office/drawing/2014/main" id="{869F562B-06B1-4B2C-83D5-96DF410E08D1}"/>
            </a:ext>
          </a:extLst>
        </xdr:cNvPr>
        <xdr:cNvSpPr txBox="1"/>
      </xdr:nvSpPr>
      <xdr:spPr>
        <a:xfrm>
          <a:off x="166370" y="133705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22758760-8E61-483C-9334-268B7EE3FDF8}"/>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3090" cy="256540"/>
    <xdr:sp macro="" textlink="">
      <xdr:nvSpPr>
        <xdr:cNvPr id="161" name="テキスト ボックス 160">
          <a:extLst>
            <a:ext uri="{FF2B5EF4-FFF2-40B4-BE49-F238E27FC236}">
              <a16:creationId xmlns:a16="http://schemas.microsoft.com/office/drawing/2014/main" id="{D066800E-88C9-4C10-B75D-053B8318EB6B}"/>
            </a:ext>
          </a:extLst>
        </xdr:cNvPr>
        <xdr:cNvSpPr txBox="1"/>
      </xdr:nvSpPr>
      <xdr:spPr>
        <a:xfrm>
          <a:off x="166370" y="129133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F3F9A133-386D-402A-B801-2B51F1B3FE86}"/>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3090" cy="256540"/>
    <xdr:sp macro="" textlink="">
      <xdr:nvSpPr>
        <xdr:cNvPr id="163" name="テキスト ボックス 162">
          <a:extLst>
            <a:ext uri="{FF2B5EF4-FFF2-40B4-BE49-F238E27FC236}">
              <a16:creationId xmlns:a16="http://schemas.microsoft.com/office/drawing/2014/main" id="{DA7FF9BD-CE6A-4B84-8416-3F9E31D3AD8A}"/>
            </a:ext>
          </a:extLst>
        </xdr:cNvPr>
        <xdr:cNvSpPr txBox="1"/>
      </xdr:nvSpPr>
      <xdr:spPr>
        <a:xfrm>
          <a:off x="166370" y="124561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D232B05E-87C0-4A4C-B12F-1059B26283A7}"/>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3090" cy="256540"/>
    <xdr:sp macro="" textlink="">
      <xdr:nvSpPr>
        <xdr:cNvPr id="165" name="テキスト ボックス 164">
          <a:extLst>
            <a:ext uri="{FF2B5EF4-FFF2-40B4-BE49-F238E27FC236}">
              <a16:creationId xmlns:a16="http://schemas.microsoft.com/office/drawing/2014/main" id="{E6786BC2-BBAD-47EB-A10B-51E796EB7204}"/>
            </a:ext>
          </a:extLst>
        </xdr:cNvPr>
        <xdr:cNvSpPr txBox="1"/>
      </xdr:nvSpPr>
      <xdr:spPr>
        <a:xfrm>
          <a:off x="166370" y="119989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A0486891-D40E-4544-93D0-30F7A0D0F3B8}"/>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3090" cy="256540"/>
    <xdr:sp macro="" textlink="">
      <xdr:nvSpPr>
        <xdr:cNvPr id="167" name="テキスト ボックス 166">
          <a:extLst>
            <a:ext uri="{FF2B5EF4-FFF2-40B4-BE49-F238E27FC236}">
              <a16:creationId xmlns:a16="http://schemas.microsoft.com/office/drawing/2014/main" id="{5DC05D0A-A0EE-43C2-8756-EA1EB4E1EE43}"/>
            </a:ext>
          </a:extLst>
        </xdr:cNvPr>
        <xdr:cNvSpPr txBox="1"/>
      </xdr:nvSpPr>
      <xdr:spPr>
        <a:xfrm>
          <a:off x="166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D84997D8-4ECE-4EA9-8C03-659C606DC1DB}"/>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133350</xdr:rowOff>
    </xdr:from>
    <xdr:to>
      <xdr:col>24</xdr:col>
      <xdr:colOff>62865</xdr:colOff>
      <xdr:row>78</xdr:row>
      <xdr:rowOff>93345</xdr:rowOff>
    </xdr:to>
    <xdr:cxnSp macro="">
      <xdr:nvCxnSpPr>
        <xdr:cNvPr id="169" name="直線コネクタ 168">
          <a:extLst>
            <a:ext uri="{FF2B5EF4-FFF2-40B4-BE49-F238E27FC236}">
              <a16:creationId xmlns:a16="http://schemas.microsoft.com/office/drawing/2014/main" id="{FF94CF00-CDFF-46D2-A280-3B913EAF438F}"/>
            </a:ext>
          </a:extLst>
        </xdr:cNvPr>
        <xdr:cNvCxnSpPr/>
      </xdr:nvCxnSpPr>
      <xdr:spPr>
        <a:xfrm flipV="1">
          <a:off x="4633595" y="1213485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97790</xdr:rowOff>
    </xdr:from>
    <xdr:ext cx="598805" cy="256540"/>
    <xdr:sp macro="" textlink="">
      <xdr:nvSpPr>
        <xdr:cNvPr id="170" name="民生費最小値テキスト">
          <a:extLst>
            <a:ext uri="{FF2B5EF4-FFF2-40B4-BE49-F238E27FC236}">
              <a16:creationId xmlns:a16="http://schemas.microsoft.com/office/drawing/2014/main" id="{F76E42C3-EB30-46E8-91DA-1EE23C58C504}"/>
            </a:ext>
          </a:extLst>
        </xdr:cNvPr>
        <xdr:cNvSpPr txBox="1"/>
      </xdr:nvSpPr>
      <xdr:spPr>
        <a:xfrm>
          <a:off x="4686300" y="1347089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155,097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93345</xdr:rowOff>
    </xdr:from>
    <xdr:to>
      <xdr:col>24</xdr:col>
      <xdr:colOff>152400</xdr:colOff>
      <xdr:row>78</xdr:row>
      <xdr:rowOff>93345</xdr:rowOff>
    </xdr:to>
    <xdr:cxnSp macro="">
      <xdr:nvCxnSpPr>
        <xdr:cNvPr id="171" name="直線コネクタ 170">
          <a:extLst>
            <a:ext uri="{FF2B5EF4-FFF2-40B4-BE49-F238E27FC236}">
              <a16:creationId xmlns:a16="http://schemas.microsoft.com/office/drawing/2014/main" id="{4AFDA3EF-9F00-4322-8696-16AE21EDA615}"/>
            </a:ext>
          </a:extLst>
        </xdr:cNvPr>
        <xdr:cNvCxnSpPr/>
      </xdr:nvCxnSpPr>
      <xdr:spPr>
        <a:xfrm>
          <a:off x="4546600" y="13466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80010</xdr:rowOff>
    </xdr:from>
    <xdr:ext cx="598805" cy="259080"/>
    <xdr:sp macro="" textlink="">
      <xdr:nvSpPr>
        <xdr:cNvPr id="172" name="民生費最大値テキスト">
          <a:extLst>
            <a:ext uri="{FF2B5EF4-FFF2-40B4-BE49-F238E27FC236}">
              <a16:creationId xmlns:a16="http://schemas.microsoft.com/office/drawing/2014/main" id="{CA5F17D5-481C-492C-AF8E-0ADE9AC37958}"/>
            </a:ext>
          </a:extLst>
        </xdr:cNvPr>
        <xdr:cNvSpPr txBox="1"/>
      </xdr:nvSpPr>
      <xdr:spPr>
        <a:xfrm>
          <a:off x="4686300" y="11910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300,665</a:t>
          </a:r>
          <a:endParaRPr kumimoji="1" lang="ja-JP" altLang="en-US" sz="1000" b="1">
            <a:latin typeface="ＭＳ Ｐゴシック"/>
          </a:endParaRPr>
        </a:p>
      </xdr:txBody>
    </xdr:sp>
    <xdr:clientData/>
  </xdr:oneCellAnchor>
  <xdr:twoCellAnchor>
    <xdr:from>
      <xdr:col>23</xdr:col>
      <xdr:colOff>165100</xdr:colOff>
      <xdr:row>70</xdr:row>
      <xdr:rowOff>133350</xdr:rowOff>
    </xdr:from>
    <xdr:to>
      <xdr:col>24</xdr:col>
      <xdr:colOff>152400</xdr:colOff>
      <xdr:row>70</xdr:row>
      <xdr:rowOff>133350</xdr:rowOff>
    </xdr:to>
    <xdr:cxnSp macro="">
      <xdr:nvCxnSpPr>
        <xdr:cNvPr id="173" name="直線コネクタ 172">
          <a:extLst>
            <a:ext uri="{FF2B5EF4-FFF2-40B4-BE49-F238E27FC236}">
              <a16:creationId xmlns:a16="http://schemas.microsoft.com/office/drawing/2014/main" id="{928252EC-B470-4A44-B047-8DF0CF1A4B2C}"/>
            </a:ext>
          </a:extLst>
        </xdr:cNvPr>
        <xdr:cNvCxnSpPr/>
      </xdr:nvCxnSpPr>
      <xdr:spPr>
        <a:xfrm>
          <a:off x="4546600" y="1213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78740</xdr:rowOff>
    </xdr:from>
    <xdr:to>
      <xdr:col>24</xdr:col>
      <xdr:colOff>63500</xdr:colOff>
      <xdr:row>77</xdr:row>
      <xdr:rowOff>73660</xdr:rowOff>
    </xdr:to>
    <xdr:cxnSp macro="">
      <xdr:nvCxnSpPr>
        <xdr:cNvPr id="174" name="直線コネクタ 173">
          <a:extLst>
            <a:ext uri="{FF2B5EF4-FFF2-40B4-BE49-F238E27FC236}">
              <a16:creationId xmlns:a16="http://schemas.microsoft.com/office/drawing/2014/main" id="{FACA9BE6-7642-4EDF-BBBB-951B7302561A}"/>
            </a:ext>
          </a:extLst>
        </xdr:cNvPr>
        <xdr:cNvCxnSpPr/>
      </xdr:nvCxnSpPr>
      <xdr:spPr>
        <a:xfrm flipV="1">
          <a:off x="3797300" y="13108940"/>
          <a:ext cx="83820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13335</xdr:rowOff>
    </xdr:from>
    <xdr:ext cx="598805" cy="259080"/>
    <xdr:sp macro="" textlink="">
      <xdr:nvSpPr>
        <xdr:cNvPr id="175" name="民生費平均値テキスト">
          <a:extLst>
            <a:ext uri="{FF2B5EF4-FFF2-40B4-BE49-F238E27FC236}">
              <a16:creationId xmlns:a16="http://schemas.microsoft.com/office/drawing/2014/main" id="{3B64E8B5-A4C1-4767-9E09-4911B2F10E03}"/>
            </a:ext>
          </a:extLst>
        </xdr:cNvPr>
        <xdr:cNvSpPr txBox="1"/>
      </xdr:nvSpPr>
      <xdr:spPr>
        <a:xfrm>
          <a:off x="4686300" y="130435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193,421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34925</xdr:rowOff>
    </xdr:from>
    <xdr:to>
      <xdr:col>24</xdr:col>
      <xdr:colOff>114300</xdr:colOff>
      <xdr:row>76</xdr:row>
      <xdr:rowOff>136525</xdr:rowOff>
    </xdr:to>
    <xdr:sp macro="" textlink="">
      <xdr:nvSpPr>
        <xdr:cNvPr id="176" name="フローチャート: 判断 175">
          <a:extLst>
            <a:ext uri="{FF2B5EF4-FFF2-40B4-BE49-F238E27FC236}">
              <a16:creationId xmlns:a16="http://schemas.microsoft.com/office/drawing/2014/main" id="{22B8FCEA-CD64-432D-B7C8-AD735EBEFDAE}"/>
            </a:ext>
          </a:extLst>
        </xdr:cNvPr>
        <xdr:cNvSpPr/>
      </xdr:nvSpPr>
      <xdr:spPr>
        <a:xfrm>
          <a:off x="4584700" y="1306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73660</xdr:rowOff>
    </xdr:from>
    <xdr:to>
      <xdr:col>19</xdr:col>
      <xdr:colOff>177800</xdr:colOff>
      <xdr:row>77</xdr:row>
      <xdr:rowOff>127000</xdr:rowOff>
    </xdr:to>
    <xdr:cxnSp macro="">
      <xdr:nvCxnSpPr>
        <xdr:cNvPr id="177" name="直線コネクタ 176">
          <a:extLst>
            <a:ext uri="{FF2B5EF4-FFF2-40B4-BE49-F238E27FC236}">
              <a16:creationId xmlns:a16="http://schemas.microsoft.com/office/drawing/2014/main" id="{61A96EA5-B50B-499D-87DD-F90735882158}"/>
            </a:ext>
          </a:extLst>
        </xdr:cNvPr>
        <xdr:cNvCxnSpPr/>
      </xdr:nvCxnSpPr>
      <xdr:spPr>
        <a:xfrm flipV="1">
          <a:off x="2908300" y="1327531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163830</xdr:rowOff>
    </xdr:from>
    <xdr:to>
      <xdr:col>20</xdr:col>
      <xdr:colOff>38100</xdr:colOff>
      <xdr:row>77</xdr:row>
      <xdr:rowOff>93980</xdr:rowOff>
    </xdr:to>
    <xdr:sp macro="" textlink="">
      <xdr:nvSpPr>
        <xdr:cNvPr id="178" name="フローチャート: 判断 177">
          <a:extLst>
            <a:ext uri="{FF2B5EF4-FFF2-40B4-BE49-F238E27FC236}">
              <a16:creationId xmlns:a16="http://schemas.microsoft.com/office/drawing/2014/main" id="{135691ED-1812-438A-B86F-0B6CC359B651}"/>
            </a:ext>
          </a:extLst>
        </xdr:cNvPr>
        <xdr:cNvSpPr/>
      </xdr:nvSpPr>
      <xdr:spPr>
        <a:xfrm>
          <a:off x="37465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110490</xdr:rowOff>
    </xdr:from>
    <xdr:ext cx="596265" cy="256540"/>
    <xdr:sp macro="" textlink="">
      <xdr:nvSpPr>
        <xdr:cNvPr id="179" name="テキスト ボックス 178">
          <a:extLst>
            <a:ext uri="{FF2B5EF4-FFF2-40B4-BE49-F238E27FC236}">
              <a16:creationId xmlns:a16="http://schemas.microsoft.com/office/drawing/2014/main" id="{FAA96DF8-AD49-420B-9DA7-60F15EED1E0A}"/>
            </a:ext>
          </a:extLst>
        </xdr:cNvPr>
        <xdr:cNvSpPr txBox="1"/>
      </xdr:nvSpPr>
      <xdr:spPr>
        <a:xfrm>
          <a:off x="3497580" y="1296924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179,320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96520</xdr:rowOff>
    </xdr:from>
    <xdr:to>
      <xdr:col>15</xdr:col>
      <xdr:colOff>50800</xdr:colOff>
      <xdr:row>77</xdr:row>
      <xdr:rowOff>127000</xdr:rowOff>
    </xdr:to>
    <xdr:cxnSp macro="">
      <xdr:nvCxnSpPr>
        <xdr:cNvPr id="180" name="直線コネクタ 179">
          <a:extLst>
            <a:ext uri="{FF2B5EF4-FFF2-40B4-BE49-F238E27FC236}">
              <a16:creationId xmlns:a16="http://schemas.microsoft.com/office/drawing/2014/main" id="{985A5E59-AB55-4030-B20D-DEF29F76680F}"/>
            </a:ext>
          </a:extLst>
        </xdr:cNvPr>
        <xdr:cNvCxnSpPr/>
      </xdr:nvCxnSpPr>
      <xdr:spPr>
        <a:xfrm>
          <a:off x="2019300" y="13126720"/>
          <a:ext cx="8890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79375</xdr:rowOff>
    </xdr:from>
    <xdr:to>
      <xdr:col>15</xdr:col>
      <xdr:colOff>101600</xdr:colOff>
      <xdr:row>78</xdr:row>
      <xdr:rowOff>9525</xdr:rowOff>
    </xdr:to>
    <xdr:sp macro="" textlink="">
      <xdr:nvSpPr>
        <xdr:cNvPr id="181" name="フローチャート: 判断 180">
          <a:extLst>
            <a:ext uri="{FF2B5EF4-FFF2-40B4-BE49-F238E27FC236}">
              <a16:creationId xmlns:a16="http://schemas.microsoft.com/office/drawing/2014/main" id="{F979EA7D-B034-4504-8591-699E0F5D8561}"/>
            </a:ext>
          </a:extLst>
        </xdr:cNvPr>
        <xdr:cNvSpPr/>
      </xdr:nvSpPr>
      <xdr:spPr>
        <a:xfrm>
          <a:off x="2857500" y="1328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635</xdr:rowOff>
    </xdr:from>
    <xdr:ext cx="596265" cy="259080"/>
    <xdr:sp macro="" textlink="">
      <xdr:nvSpPr>
        <xdr:cNvPr id="182" name="テキスト ボックス 181">
          <a:extLst>
            <a:ext uri="{FF2B5EF4-FFF2-40B4-BE49-F238E27FC236}">
              <a16:creationId xmlns:a16="http://schemas.microsoft.com/office/drawing/2014/main" id="{40F90485-C9F5-4D61-B99A-8A964C06B9FB}"/>
            </a:ext>
          </a:extLst>
        </xdr:cNvPr>
        <xdr:cNvSpPr txBox="1"/>
      </xdr:nvSpPr>
      <xdr:spPr>
        <a:xfrm>
          <a:off x="2608580" y="1337373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169,777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96520</xdr:rowOff>
    </xdr:from>
    <xdr:to>
      <xdr:col>10</xdr:col>
      <xdr:colOff>114300</xdr:colOff>
      <xdr:row>78</xdr:row>
      <xdr:rowOff>43180</xdr:rowOff>
    </xdr:to>
    <xdr:cxnSp macro="">
      <xdr:nvCxnSpPr>
        <xdr:cNvPr id="183" name="直線コネクタ 182">
          <a:extLst>
            <a:ext uri="{FF2B5EF4-FFF2-40B4-BE49-F238E27FC236}">
              <a16:creationId xmlns:a16="http://schemas.microsoft.com/office/drawing/2014/main" id="{23E489B0-C075-447D-AC83-8B71998E1581}"/>
            </a:ext>
          </a:extLst>
        </xdr:cNvPr>
        <xdr:cNvCxnSpPr/>
      </xdr:nvCxnSpPr>
      <xdr:spPr>
        <a:xfrm flipV="1">
          <a:off x="1130300" y="13126720"/>
          <a:ext cx="889000" cy="289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7620</xdr:rowOff>
    </xdr:from>
    <xdr:to>
      <xdr:col>10</xdr:col>
      <xdr:colOff>165100</xdr:colOff>
      <xdr:row>77</xdr:row>
      <xdr:rowOff>109220</xdr:rowOff>
    </xdr:to>
    <xdr:sp macro="" textlink="">
      <xdr:nvSpPr>
        <xdr:cNvPr id="184" name="フローチャート: 判断 183">
          <a:extLst>
            <a:ext uri="{FF2B5EF4-FFF2-40B4-BE49-F238E27FC236}">
              <a16:creationId xmlns:a16="http://schemas.microsoft.com/office/drawing/2014/main" id="{747F716B-B258-456C-BC3F-1A1350721C28}"/>
            </a:ext>
          </a:extLst>
        </xdr:cNvPr>
        <xdr:cNvSpPr/>
      </xdr:nvSpPr>
      <xdr:spPr>
        <a:xfrm>
          <a:off x="1968500" y="1320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100330</xdr:rowOff>
    </xdr:from>
    <xdr:ext cx="596265" cy="256540"/>
    <xdr:sp macro="" textlink="">
      <xdr:nvSpPr>
        <xdr:cNvPr id="185" name="テキスト ボックス 184">
          <a:extLst>
            <a:ext uri="{FF2B5EF4-FFF2-40B4-BE49-F238E27FC236}">
              <a16:creationId xmlns:a16="http://schemas.microsoft.com/office/drawing/2014/main" id="{42067DC5-AB43-4736-8405-BCFB48352786}"/>
            </a:ext>
          </a:extLst>
        </xdr:cNvPr>
        <xdr:cNvSpPr txBox="1"/>
      </xdr:nvSpPr>
      <xdr:spPr>
        <a:xfrm>
          <a:off x="1719580" y="133019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177,658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115570</xdr:rowOff>
    </xdr:from>
    <xdr:to>
      <xdr:col>6</xdr:col>
      <xdr:colOff>38100</xdr:colOff>
      <xdr:row>79</xdr:row>
      <xdr:rowOff>45720</xdr:rowOff>
    </xdr:to>
    <xdr:sp macro="" textlink="">
      <xdr:nvSpPr>
        <xdr:cNvPr id="186" name="フローチャート: 判断 185">
          <a:extLst>
            <a:ext uri="{FF2B5EF4-FFF2-40B4-BE49-F238E27FC236}">
              <a16:creationId xmlns:a16="http://schemas.microsoft.com/office/drawing/2014/main" id="{5563821C-D27F-4958-95E8-E0FA9AE1C383}"/>
            </a:ext>
          </a:extLst>
        </xdr:cNvPr>
        <xdr:cNvSpPr/>
      </xdr:nvSpPr>
      <xdr:spPr>
        <a:xfrm>
          <a:off x="1079500" y="1348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36830</xdr:rowOff>
    </xdr:from>
    <xdr:ext cx="596265" cy="259080"/>
    <xdr:sp macro="" textlink="">
      <xdr:nvSpPr>
        <xdr:cNvPr id="187" name="テキスト ボックス 186">
          <a:extLst>
            <a:ext uri="{FF2B5EF4-FFF2-40B4-BE49-F238E27FC236}">
              <a16:creationId xmlns:a16="http://schemas.microsoft.com/office/drawing/2014/main" id="{4F69987E-F15F-4B6E-ADD4-578762539FDB}"/>
            </a:ext>
          </a:extLst>
        </xdr:cNvPr>
        <xdr:cNvSpPr txBox="1"/>
      </xdr:nvSpPr>
      <xdr:spPr>
        <a:xfrm>
          <a:off x="830580" y="135813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147,054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2DA0652C-CC8C-4FBF-8766-2E3266AD1DFF}"/>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B983AB55-680B-4FA2-94EC-9D80BB9F2898}"/>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4F76CF91-2237-49FC-9CDF-AD4D2360A555}"/>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336C3693-7A67-4F28-ADE3-132171E3F577}"/>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5B4FA7A0-AE2D-4747-B81C-522A1B1AE401}"/>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27940</xdr:rowOff>
    </xdr:from>
    <xdr:to>
      <xdr:col>24</xdr:col>
      <xdr:colOff>114300</xdr:colOff>
      <xdr:row>76</xdr:row>
      <xdr:rowOff>129540</xdr:rowOff>
    </xdr:to>
    <xdr:sp macro="" textlink="">
      <xdr:nvSpPr>
        <xdr:cNvPr id="193" name="楕円 192">
          <a:extLst>
            <a:ext uri="{FF2B5EF4-FFF2-40B4-BE49-F238E27FC236}">
              <a16:creationId xmlns:a16="http://schemas.microsoft.com/office/drawing/2014/main" id="{720F779B-43FB-4F79-A227-73A1E906304D}"/>
            </a:ext>
          </a:extLst>
        </xdr:cNvPr>
        <xdr:cNvSpPr/>
      </xdr:nvSpPr>
      <xdr:spPr>
        <a:xfrm>
          <a:off x="4584700" y="1305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52070</xdr:rowOff>
    </xdr:from>
    <xdr:ext cx="598805" cy="256540"/>
    <xdr:sp macro="" textlink="">
      <xdr:nvSpPr>
        <xdr:cNvPr id="194" name="民生費該当値テキスト">
          <a:extLst>
            <a:ext uri="{FF2B5EF4-FFF2-40B4-BE49-F238E27FC236}">
              <a16:creationId xmlns:a16="http://schemas.microsoft.com/office/drawing/2014/main" id="{FB24CD34-3E62-48F7-996B-6BA77B0E34BE}"/>
            </a:ext>
          </a:extLst>
        </xdr:cNvPr>
        <xdr:cNvSpPr txBox="1"/>
      </xdr:nvSpPr>
      <xdr:spPr>
        <a:xfrm>
          <a:off x="4686300" y="1291082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194,132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22860</xdr:rowOff>
    </xdr:from>
    <xdr:to>
      <xdr:col>20</xdr:col>
      <xdr:colOff>38100</xdr:colOff>
      <xdr:row>77</xdr:row>
      <xdr:rowOff>124460</xdr:rowOff>
    </xdr:to>
    <xdr:sp macro="" textlink="">
      <xdr:nvSpPr>
        <xdr:cNvPr id="195" name="楕円 194">
          <a:extLst>
            <a:ext uri="{FF2B5EF4-FFF2-40B4-BE49-F238E27FC236}">
              <a16:creationId xmlns:a16="http://schemas.microsoft.com/office/drawing/2014/main" id="{BC92E230-7FFD-4C66-A01D-342B899CB990}"/>
            </a:ext>
          </a:extLst>
        </xdr:cNvPr>
        <xdr:cNvSpPr/>
      </xdr:nvSpPr>
      <xdr:spPr>
        <a:xfrm>
          <a:off x="374650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115570</xdr:rowOff>
    </xdr:from>
    <xdr:ext cx="596265" cy="259080"/>
    <xdr:sp macro="" textlink="">
      <xdr:nvSpPr>
        <xdr:cNvPr id="196" name="テキスト ボックス 195">
          <a:extLst>
            <a:ext uri="{FF2B5EF4-FFF2-40B4-BE49-F238E27FC236}">
              <a16:creationId xmlns:a16="http://schemas.microsoft.com/office/drawing/2014/main" id="{CCB2C6E5-F5D0-446B-BBC7-62DBC7C44383}"/>
            </a:ext>
          </a:extLst>
        </xdr:cNvPr>
        <xdr:cNvSpPr txBox="1"/>
      </xdr:nvSpPr>
      <xdr:spPr>
        <a:xfrm>
          <a:off x="3497580" y="1331722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175,979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76200</xdr:rowOff>
    </xdr:from>
    <xdr:to>
      <xdr:col>15</xdr:col>
      <xdr:colOff>101600</xdr:colOff>
      <xdr:row>78</xdr:row>
      <xdr:rowOff>6350</xdr:rowOff>
    </xdr:to>
    <xdr:sp macro="" textlink="">
      <xdr:nvSpPr>
        <xdr:cNvPr id="197" name="楕円 196">
          <a:extLst>
            <a:ext uri="{FF2B5EF4-FFF2-40B4-BE49-F238E27FC236}">
              <a16:creationId xmlns:a16="http://schemas.microsoft.com/office/drawing/2014/main" id="{F5817702-AE67-4269-9C03-44AC4AE15600}"/>
            </a:ext>
          </a:extLst>
        </xdr:cNvPr>
        <xdr:cNvSpPr/>
      </xdr:nvSpPr>
      <xdr:spPr>
        <a:xfrm>
          <a:off x="28575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23495</xdr:rowOff>
    </xdr:from>
    <xdr:ext cx="596265" cy="259080"/>
    <xdr:sp macro="" textlink="">
      <xdr:nvSpPr>
        <xdr:cNvPr id="198" name="テキスト ボックス 197">
          <a:extLst>
            <a:ext uri="{FF2B5EF4-FFF2-40B4-BE49-F238E27FC236}">
              <a16:creationId xmlns:a16="http://schemas.microsoft.com/office/drawing/2014/main" id="{400164AB-3449-4FE1-A18F-B3A3B79ECD76}"/>
            </a:ext>
          </a:extLst>
        </xdr:cNvPr>
        <xdr:cNvSpPr txBox="1"/>
      </xdr:nvSpPr>
      <xdr:spPr>
        <a:xfrm>
          <a:off x="2608580" y="1305369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170,105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45720</xdr:rowOff>
    </xdr:from>
    <xdr:to>
      <xdr:col>10</xdr:col>
      <xdr:colOff>165100</xdr:colOff>
      <xdr:row>76</xdr:row>
      <xdr:rowOff>147320</xdr:rowOff>
    </xdr:to>
    <xdr:sp macro="" textlink="">
      <xdr:nvSpPr>
        <xdr:cNvPr id="199" name="楕円 198">
          <a:extLst>
            <a:ext uri="{FF2B5EF4-FFF2-40B4-BE49-F238E27FC236}">
              <a16:creationId xmlns:a16="http://schemas.microsoft.com/office/drawing/2014/main" id="{A128A594-4794-4B90-B05D-25369B4078CA}"/>
            </a:ext>
          </a:extLst>
        </xdr:cNvPr>
        <xdr:cNvSpPr/>
      </xdr:nvSpPr>
      <xdr:spPr>
        <a:xfrm>
          <a:off x="19685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163830</xdr:rowOff>
    </xdr:from>
    <xdr:ext cx="596265" cy="259080"/>
    <xdr:sp macro="" textlink="">
      <xdr:nvSpPr>
        <xdr:cNvPr id="200" name="テキスト ボックス 199">
          <a:extLst>
            <a:ext uri="{FF2B5EF4-FFF2-40B4-BE49-F238E27FC236}">
              <a16:creationId xmlns:a16="http://schemas.microsoft.com/office/drawing/2014/main" id="{95897C4F-63B7-4DBD-A36E-0C06B9473256}"/>
            </a:ext>
          </a:extLst>
        </xdr:cNvPr>
        <xdr:cNvSpPr txBox="1"/>
      </xdr:nvSpPr>
      <xdr:spPr>
        <a:xfrm>
          <a:off x="1719580" y="128511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192,230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163830</xdr:rowOff>
    </xdr:from>
    <xdr:to>
      <xdr:col>6</xdr:col>
      <xdr:colOff>38100</xdr:colOff>
      <xdr:row>78</xdr:row>
      <xdr:rowOff>93980</xdr:rowOff>
    </xdr:to>
    <xdr:sp macro="" textlink="">
      <xdr:nvSpPr>
        <xdr:cNvPr id="201" name="楕円 200">
          <a:extLst>
            <a:ext uri="{FF2B5EF4-FFF2-40B4-BE49-F238E27FC236}">
              <a16:creationId xmlns:a16="http://schemas.microsoft.com/office/drawing/2014/main" id="{EF7D9DC6-4CC2-4B14-A5FB-B9EC2EE1AC48}"/>
            </a:ext>
          </a:extLst>
        </xdr:cNvPr>
        <xdr:cNvSpPr/>
      </xdr:nvSpPr>
      <xdr:spPr>
        <a:xfrm>
          <a:off x="10795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110490</xdr:rowOff>
    </xdr:from>
    <xdr:ext cx="596265" cy="256540"/>
    <xdr:sp macro="" textlink="">
      <xdr:nvSpPr>
        <xdr:cNvPr id="202" name="テキスト ボックス 201">
          <a:extLst>
            <a:ext uri="{FF2B5EF4-FFF2-40B4-BE49-F238E27FC236}">
              <a16:creationId xmlns:a16="http://schemas.microsoft.com/office/drawing/2014/main" id="{1E756204-F6CA-4492-84C8-C33E8808F0A2}"/>
            </a:ext>
          </a:extLst>
        </xdr:cNvPr>
        <xdr:cNvSpPr txBox="1"/>
      </xdr:nvSpPr>
      <xdr:spPr>
        <a:xfrm>
          <a:off x="830580" y="131406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160,526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E0F372B-BCF3-48B6-AFC5-4B4DFB36B7D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8D8ABA5-F354-4670-A44D-E62909C526E5}"/>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BD509E3-FABC-4E72-8149-351AB5CE68AA}"/>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9F791598-3691-41E4-8494-8AE096CE7FD5}"/>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AE82DD07-AE8B-48D8-ADAE-06FC32E7C5AF}"/>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A235D484-29C4-4573-BF2E-A9C4EDD5D41E}"/>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32C7A5EC-6DBE-45DD-ABAD-5B85B109FDC1}"/>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38,936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92262B61-BF5F-4914-B8F9-CA6240A83C1C}"/>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7345" cy="222885"/>
    <xdr:sp macro="" textlink="">
      <xdr:nvSpPr>
        <xdr:cNvPr id="211" name="テキスト ボックス 210">
          <a:extLst>
            <a:ext uri="{FF2B5EF4-FFF2-40B4-BE49-F238E27FC236}">
              <a16:creationId xmlns:a16="http://schemas.microsoft.com/office/drawing/2014/main" id="{3CA1AE21-3E49-4115-A389-C7670B230D5E}"/>
            </a:ext>
          </a:extLst>
        </xdr:cNvPr>
        <xdr:cNvSpPr txBox="1"/>
      </xdr:nvSpPr>
      <xdr:spPr>
        <a:xfrm>
          <a:off x="723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2F58074A-ACE0-4C01-84F8-DC6CD533ED57}"/>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BDEC1185-B3F4-4A9C-A0A6-56F3E503729A}"/>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6380" cy="259080"/>
    <xdr:sp macro="" textlink="">
      <xdr:nvSpPr>
        <xdr:cNvPr id="214" name="テキスト ボックス 213">
          <a:extLst>
            <a:ext uri="{FF2B5EF4-FFF2-40B4-BE49-F238E27FC236}">
              <a16:creationId xmlns:a16="http://schemas.microsoft.com/office/drawing/2014/main" id="{48A5B21A-4B0E-416B-9F5F-8FDC0916BEA6}"/>
            </a:ext>
          </a:extLst>
        </xdr:cNvPr>
        <xdr:cNvSpPr txBox="1"/>
      </xdr:nvSpPr>
      <xdr:spPr>
        <a:xfrm>
          <a:off x="51308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E1CB9F01-A52B-4D29-8CFB-E780F6C8F978}"/>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3090" cy="259080"/>
    <xdr:sp macro="" textlink="">
      <xdr:nvSpPr>
        <xdr:cNvPr id="216" name="テキスト ボックス 215">
          <a:extLst>
            <a:ext uri="{FF2B5EF4-FFF2-40B4-BE49-F238E27FC236}">
              <a16:creationId xmlns:a16="http://schemas.microsoft.com/office/drawing/2014/main" id="{51F33834-C8B5-4509-8A6E-3BE921090B4D}"/>
            </a:ext>
          </a:extLst>
        </xdr:cNvPr>
        <xdr:cNvSpPr txBox="1"/>
      </xdr:nvSpPr>
      <xdr:spPr>
        <a:xfrm>
          <a:off x="166370" y="1649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50185FA2-E4F0-4D52-9252-F8DC2ADAD43B}"/>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3090" cy="256540"/>
    <xdr:sp macro="" textlink="">
      <xdr:nvSpPr>
        <xdr:cNvPr id="218" name="テキスト ボックス 217">
          <a:extLst>
            <a:ext uri="{FF2B5EF4-FFF2-40B4-BE49-F238E27FC236}">
              <a16:creationId xmlns:a16="http://schemas.microsoft.com/office/drawing/2014/main" id="{B81C813C-C958-407A-84CF-C682A7AB738F}"/>
            </a:ext>
          </a:extLst>
        </xdr:cNvPr>
        <xdr:cNvSpPr txBox="1"/>
      </xdr:nvSpPr>
      <xdr:spPr>
        <a:xfrm>
          <a:off x="166370" y="1611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DA5DAF4F-5B7B-4905-ADAC-D7FBFB1DACC3}"/>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3090" cy="259080"/>
    <xdr:sp macro="" textlink="">
      <xdr:nvSpPr>
        <xdr:cNvPr id="220" name="テキスト ボックス 219">
          <a:extLst>
            <a:ext uri="{FF2B5EF4-FFF2-40B4-BE49-F238E27FC236}">
              <a16:creationId xmlns:a16="http://schemas.microsoft.com/office/drawing/2014/main" id="{16FCA00D-C710-4733-A99F-2EA6DCC4AF27}"/>
            </a:ext>
          </a:extLst>
        </xdr:cNvPr>
        <xdr:cNvSpPr txBox="1"/>
      </xdr:nvSpPr>
      <xdr:spPr>
        <a:xfrm>
          <a:off x="166370" y="15732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CC5010E5-D96C-4A4F-951F-9B0F157DD83D}"/>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3090" cy="259080"/>
    <xdr:sp macro="" textlink="">
      <xdr:nvSpPr>
        <xdr:cNvPr id="222" name="テキスト ボックス 221">
          <a:extLst>
            <a:ext uri="{FF2B5EF4-FFF2-40B4-BE49-F238E27FC236}">
              <a16:creationId xmlns:a16="http://schemas.microsoft.com/office/drawing/2014/main" id="{1A1BE994-8A25-4798-9092-8D6F2209D5B0}"/>
            </a:ext>
          </a:extLst>
        </xdr:cNvPr>
        <xdr:cNvSpPr txBox="1"/>
      </xdr:nvSpPr>
      <xdr:spPr>
        <a:xfrm>
          <a:off x="16637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FB2872F5-927F-420E-8DB8-A7AF5A87B0CE}"/>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54610</xdr:rowOff>
    </xdr:from>
    <xdr:ext cx="683260" cy="256540"/>
    <xdr:sp macro="" textlink="">
      <xdr:nvSpPr>
        <xdr:cNvPr id="224" name="テキスト ボックス 223">
          <a:extLst>
            <a:ext uri="{FF2B5EF4-FFF2-40B4-BE49-F238E27FC236}">
              <a16:creationId xmlns:a16="http://schemas.microsoft.com/office/drawing/2014/main" id="{AD05D8FA-DD6A-443A-96E8-461A53F3670F}"/>
            </a:ext>
          </a:extLst>
        </xdr:cNvPr>
        <xdr:cNvSpPr txBox="1"/>
      </xdr:nvSpPr>
      <xdr:spPr>
        <a:xfrm>
          <a:off x="76200" y="14970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4B8D2D45-4CB4-4B05-B787-82009017266D}"/>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161290</xdr:rowOff>
    </xdr:from>
    <xdr:to>
      <xdr:col>24</xdr:col>
      <xdr:colOff>62865</xdr:colOff>
      <xdr:row>98</xdr:row>
      <xdr:rowOff>168275</xdr:rowOff>
    </xdr:to>
    <xdr:cxnSp macro="">
      <xdr:nvCxnSpPr>
        <xdr:cNvPr id="226" name="直線コネクタ 225">
          <a:extLst>
            <a:ext uri="{FF2B5EF4-FFF2-40B4-BE49-F238E27FC236}">
              <a16:creationId xmlns:a16="http://schemas.microsoft.com/office/drawing/2014/main" id="{E3EB79AC-72DC-4289-B89C-F576CD8DD370}"/>
            </a:ext>
          </a:extLst>
        </xdr:cNvPr>
        <xdr:cNvCxnSpPr/>
      </xdr:nvCxnSpPr>
      <xdr:spPr>
        <a:xfrm flipV="1">
          <a:off x="4633595" y="15591790"/>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635</xdr:rowOff>
    </xdr:from>
    <xdr:ext cx="534670" cy="259080"/>
    <xdr:sp macro="" textlink="">
      <xdr:nvSpPr>
        <xdr:cNvPr id="227" name="衛生費最小値テキスト">
          <a:extLst>
            <a:ext uri="{FF2B5EF4-FFF2-40B4-BE49-F238E27FC236}">
              <a16:creationId xmlns:a16="http://schemas.microsoft.com/office/drawing/2014/main" id="{9A49F1A2-F31C-422E-83B9-FF811AE06C94}"/>
            </a:ext>
          </a:extLst>
        </xdr:cNvPr>
        <xdr:cNvSpPr txBox="1"/>
      </xdr:nvSpPr>
      <xdr:spPr>
        <a:xfrm>
          <a:off x="4686300" y="16974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24,946</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168275</xdr:rowOff>
    </xdr:from>
    <xdr:to>
      <xdr:col>24</xdr:col>
      <xdr:colOff>152400</xdr:colOff>
      <xdr:row>98</xdr:row>
      <xdr:rowOff>168275</xdr:rowOff>
    </xdr:to>
    <xdr:cxnSp macro="">
      <xdr:nvCxnSpPr>
        <xdr:cNvPr id="228" name="直線コネクタ 227">
          <a:extLst>
            <a:ext uri="{FF2B5EF4-FFF2-40B4-BE49-F238E27FC236}">
              <a16:creationId xmlns:a16="http://schemas.microsoft.com/office/drawing/2014/main" id="{D9E1A4EA-19D6-4FA6-9569-3BA3F610CD26}"/>
            </a:ext>
          </a:extLst>
        </xdr:cNvPr>
        <xdr:cNvCxnSpPr/>
      </xdr:nvCxnSpPr>
      <xdr:spPr>
        <a:xfrm>
          <a:off x="4546600" y="16970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107950</xdr:rowOff>
    </xdr:from>
    <xdr:ext cx="598805" cy="259080"/>
    <xdr:sp macro="" textlink="">
      <xdr:nvSpPr>
        <xdr:cNvPr id="229" name="衛生費最大値テキスト">
          <a:extLst>
            <a:ext uri="{FF2B5EF4-FFF2-40B4-BE49-F238E27FC236}">
              <a16:creationId xmlns:a16="http://schemas.microsoft.com/office/drawing/2014/main" id="{9068CAFC-BA0B-42D7-A25F-3847667DD62E}"/>
            </a:ext>
          </a:extLst>
        </xdr:cNvPr>
        <xdr:cNvSpPr txBox="1"/>
      </xdr:nvSpPr>
      <xdr:spPr>
        <a:xfrm>
          <a:off x="4686300" y="153670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748,513</a:t>
          </a:r>
          <a:endParaRPr kumimoji="1" lang="ja-JP" altLang="en-US" sz="1000" b="1">
            <a:latin typeface="ＭＳ Ｐゴシック"/>
          </a:endParaRPr>
        </a:p>
      </xdr:txBody>
    </xdr:sp>
    <xdr:clientData/>
  </xdr:oneCellAnchor>
  <xdr:twoCellAnchor>
    <xdr:from>
      <xdr:col>23</xdr:col>
      <xdr:colOff>165100</xdr:colOff>
      <xdr:row>90</xdr:row>
      <xdr:rowOff>161290</xdr:rowOff>
    </xdr:from>
    <xdr:to>
      <xdr:col>24</xdr:col>
      <xdr:colOff>152400</xdr:colOff>
      <xdr:row>90</xdr:row>
      <xdr:rowOff>161290</xdr:rowOff>
    </xdr:to>
    <xdr:cxnSp macro="">
      <xdr:nvCxnSpPr>
        <xdr:cNvPr id="230" name="直線コネクタ 229">
          <a:extLst>
            <a:ext uri="{FF2B5EF4-FFF2-40B4-BE49-F238E27FC236}">
              <a16:creationId xmlns:a16="http://schemas.microsoft.com/office/drawing/2014/main" id="{00FBA070-1B87-4ABE-81B1-33132BD16FAF}"/>
            </a:ext>
          </a:extLst>
        </xdr:cNvPr>
        <xdr:cNvCxnSpPr/>
      </xdr:nvCxnSpPr>
      <xdr:spPr>
        <a:xfrm>
          <a:off x="4546600" y="15591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141605</xdr:rowOff>
    </xdr:from>
    <xdr:to>
      <xdr:col>24</xdr:col>
      <xdr:colOff>63500</xdr:colOff>
      <xdr:row>98</xdr:row>
      <xdr:rowOff>144780</xdr:rowOff>
    </xdr:to>
    <xdr:cxnSp macro="">
      <xdr:nvCxnSpPr>
        <xdr:cNvPr id="231" name="直線コネクタ 230">
          <a:extLst>
            <a:ext uri="{FF2B5EF4-FFF2-40B4-BE49-F238E27FC236}">
              <a16:creationId xmlns:a16="http://schemas.microsoft.com/office/drawing/2014/main" id="{F040CBB4-5CBD-4C06-94C1-0A8D38711FAC}"/>
            </a:ext>
          </a:extLst>
        </xdr:cNvPr>
        <xdr:cNvCxnSpPr/>
      </xdr:nvCxnSpPr>
      <xdr:spPr>
        <a:xfrm flipV="1">
          <a:off x="3797300" y="1694370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43815</xdr:rowOff>
    </xdr:from>
    <xdr:ext cx="534670" cy="256540"/>
    <xdr:sp macro="" textlink="">
      <xdr:nvSpPr>
        <xdr:cNvPr id="232" name="衛生費平均値テキスト">
          <a:extLst>
            <a:ext uri="{FF2B5EF4-FFF2-40B4-BE49-F238E27FC236}">
              <a16:creationId xmlns:a16="http://schemas.microsoft.com/office/drawing/2014/main" id="{8DB7D24A-8C13-47E1-935A-0AED15BEB7EC}"/>
            </a:ext>
          </a:extLst>
        </xdr:cNvPr>
        <xdr:cNvSpPr txBox="1"/>
      </xdr:nvSpPr>
      <xdr:spPr>
        <a:xfrm>
          <a:off x="4686300" y="1667446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75,776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98</xdr:row>
      <xdr:rowOff>20955</xdr:rowOff>
    </xdr:from>
    <xdr:to>
      <xdr:col>24</xdr:col>
      <xdr:colOff>114300</xdr:colOff>
      <xdr:row>98</xdr:row>
      <xdr:rowOff>122555</xdr:rowOff>
    </xdr:to>
    <xdr:sp macro="" textlink="">
      <xdr:nvSpPr>
        <xdr:cNvPr id="233" name="フローチャート: 判断 232">
          <a:extLst>
            <a:ext uri="{FF2B5EF4-FFF2-40B4-BE49-F238E27FC236}">
              <a16:creationId xmlns:a16="http://schemas.microsoft.com/office/drawing/2014/main" id="{DC1469E4-4BFF-4048-B314-EE0440D6A2ED}"/>
            </a:ext>
          </a:extLst>
        </xdr:cNvPr>
        <xdr:cNvSpPr/>
      </xdr:nvSpPr>
      <xdr:spPr>
        <a:xfrm>
          <a:off x="4584700" y="1682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138430</xdr:rowOff>
    </xdr:from>
    <xdr:to>
      <xdr:col>19</xdr:col>
      <xdr:colOff>177800</xdr:colOff>
      <xdr:row>98</xdr:row>
      <xdr:rowOff>144780</xdr:rowOff>
    </xdr:to>
    <xdr:cxnSp macro="">
      <xdr:nvCxnSpPr>
        <xdr:cNvPr id="234" name="直線コネクタ 233">
          <a:extLst>
            <a:ext uri="{FF2B5EF4-FFF2-40B4-BE49-F238E27FC236}">
              <a16:creationId xmlns:a16="http://schemas.microsoft.com/office/drawing/2014/main" id="{2425FA96-5AD6-46EE-A697-0B2370EC2776}"/>
            </a:ext>
          </a:extLst>
        </xdr:cNvPr>
        <xdr:cNvCxnSpPr/>
      </xdr:nvCxnSpPr>
      <xdr:spPr>
        <a:xfrm>
          <a:off x="2908300" y="169405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63500</xdr:rowOff>
    </xdr:from>
    <xdr:to>
      <xdr:col>20</xdr:col>
      <xdr:colOff>38100</xdr:colOff>
      <xdr:row>98</xdr:row>
      <xdr:rowOff>164465</xdr:rowOff>
    </xdr:to>
    <xdr:sp macro="" textlink="">
      <xdr:nvSpPr>
        <xdr:cNvPr id="235" name="フローチャート: 判断 234">
          <a:extLst>
            <a:ext uri="{FF2B5EF4-FFF2-40B4-BE49-F238E27FC236}">
              <a16:creationId xmlns:a16="http://schemas.microsoft.com/office/drawing/2014/main" id="{C6E1FE6C-EA85-4F51-AEA1-21FD5CD93F85}"/>
            </a:ext>
          </a:extLst>
        </xdr:cNvPr>
        <xdr:cNvSpPr/>
      </xdr:nvSpPr>
      <xdr:spPr>
        <a:xfrm>
          <a:off x="3746500" y="16865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9525</xdr:rowOff>
    </xdr:from>
    <xdr:ext cx="532130" cy="256540"/>
    <xdr:sp macro="" textlink="">
      <xdr:nvSpPr>
        <xdr:cNvPr id="236" name="テキスト ボックス 235">
          <a:extLst>
            <a:ext uri="{FF2B5EF4-FFF2-40B4-BE49-F238E27FC236}">
              <a16:creationId xmlns:a16="http://schemas.microsoft.com/office/drawing/2014/main" id="{89E7CA29-60D2-410E-9065-44990B823371}"/>
            </a:ext>
          </a:extLst>
        </xdr:cNvPr>
        <xdr:cNvSpPr txBox="1"/>
      </xdr:nvSpPr>
      <xdr:spPr>
        <a:xfrm>
          <a:off x="3529965" y="1664017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53,678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138430</xdr:rowOff>
    </xdr:from>
    <xdr:to>
      <xdr:col>15</xdr:col>
      <xdr:colOff>50800</xdr:colOff>
      <xdr:row>98</xdr:row>
      <xdr:rowOff>141605</xdr:rowOff>
    </xdr:to>
    <xdr:cxnSp macro="">
      <xdr:nvCxnSpPr>
        <xdr:cNvPr id="237" name="直線コネクタ 236">
          <a:extLst>
            <a:ext uri="{FF2B5EF4-FFF2-40B4-BE49-F238E27FC236}">
              <a16:creationId xmlns:a16="http://schemas.microsoft.com/office/drawing/2014/main" id="{6946CD3F-B0CB-492A-AFF9-33B605499AFA}"/>
            </a:ext>
          </a:extLst>
        </xdr:cNvPr>
        <xdr:cNvCxnSpPr/>
      </xdr:nvCxnSpPr>
      <xdr:spPr>
        <a:xfrm flipV="1">
          <a:off x="2019300" y="1694053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66675</xdr:rowOff>
    </xdr:from>
    <xdr:to>
      <xdr:col>15</xdr:col>
      <xdr:colOff>101600</xdr:colOff>
      <xdr:row>98</xdr:row>
      <xdr:rowOff>168275</xdr:rowOff>
    </xdr:to>
    <xdr:sp macro="" textlink="">
      <xdr:nvSpPr>
        <xdr:cNvPr id="238" name="フローチャート: 判断 237">
          <a:extLst>
            <a:ext uri="{FF2B5EF4-FFF2-40B4-BE49-F238E27FC236}">
              <a16:creationId xmlns:a16="http://schemas.microsoft.com/office/drawing/2014/main" id="{518312D3-90AC-471D-82CE-5533F732711E}"/>
            </a:ext>
          </a:extLst>
        </xdr:cNvPr>
        <xdr:cNvSpPr/>
      </xdr:nvSpPr>
      <xdr:spPr>
        <a:xfrm>
          <a:off x="2857500" y="1686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13335</xdr:rowOff>
    </xdr:from>
    <xdr:ext cx="532130" cy="259080"/>
    <xdr:sp macro="" textlink="">
      <xdr:nvSpPr>
        <xdr:cNvPr id="239" name="テキスト ボックス 238">
          <a:extLst>
            <a:ext uri="{FF2B5EF4-FFF2-40B4-BE49-F238E27FC236}">
              <a16:creationId xmlns:a16="http://schemas.microsoft.com/office/drawing/2014/main" id="{AEED9CDD-529C-4C12-A9E1-4172879A6B32}"/>
            </a:ext>
          </a:extLst>
        </xdr:cNvPr>
        <xdr:cNvSpPr txBox="1"/>
      </xdr:nvSpPr>
      <xdr:spPr>
        <a:xfrm>
          <a:off x="2640965" y="166439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51,629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141605</xdr:rowOff>
    </xdr:from>
    <xdr:to>
      <xdr:col>10</xdr:col>
      <xdr:colOff>114300</xdr:colOff>
      <xdr:row>98</xdr:row>
      <xdr:rowOff>160655</xdr:rowOff>
    </xdr:to>
    <xdr:cxnSp macro="">
      <xdr:nvCxnSpPr>
        <xdr:cNvPr id="240" name="直線コネクタ 239">
          <a:extLst>
            <a:ext uri="{FF2B5EF4-FFF2-40B4-BE49-F238E27FC236}">
              <a16:creationId xmlns:a16="http://schemas.microsoft.com/office/drawing/2014/main" id="{BDD673EE-CB35-4C94-ADF8-B3BCF76C1D77}"/>
            </a:ext>
          </a:extLst>
        </xdr:cNvPr>
        <xdr:cNvCxnSpPr/>
      </xdr:nvCxnSpPr>
      <xdr:spPr>
        <a:xfrm flipV="1">
          <a:off x="1130300" y="1694370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62230</xdr:rowOff>
    </xdr:from>
    <xdr:to>
      <xdr:col>10</xdr:col>
      <xdr:colOff>165100</xdr:colOff>
      <xdr:row>98</xdr:row>
      <xdr:rowOff>163830</xdr:rowOff>
    </xdr:to>
    <xdr:sp macro="" textlink="">
      <xdr:nvSpPr>
        <xdr:cNvPr id="241" name="フローチャート: 判断 240">
          <a:extLst>
            <a:ext uri="{FF2B5EF4-FFF2-40B4-BE49-F238E27FC236}">
              <a16:creationId xmlns:a16="http://schemas.microsoft.com/office/drawing/2014/main" id="{D36BB06C-E9FC-4B27-992D-65252D6ED57C}"/>
            </a:ext>
          </a:extLst>
        </xdr:cNvPr>
        <xdr:cNvSpPr/>
      </xdr:nvSpPr>
      <xdr:spPr>
        <a:xfrm>
          <a:off x="1968500" y="1686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8890</xdr:rowOff>
    </xdr:from>
    <xdr:ext cx="532130" cy="256540"/>
    <xdr:sp macro="" textlink="">
      <xdr:nvSpPr>
        <xdr:cNvPr id="242" name="テキスト ボックス 241">
          <a:extLst>
            <a:ext uri="{FF2B5EF4-FFF2-40B4-BE49-F238E27FC236}">
              <a16:creationId xmlns:a16="http://schemas.microsoft.com/office/drawing/2014/main" id="{F86E8B26-694B-4092-BAEF-B44A1B1FEDB7}"/>
            </a:ext>
          </a:extLst>
        </xdr:cNvPr>
        <xdr:cNvSpPr txBox="1"/>
      </xdr:nvSpPr>
      <xdr:spPr>
        <a:xfrm>
          <a:off x="1751965" y="166395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68580</xdr:rowOff>
    </xdr:from>
    <xdr:to>
      <xdr:col>6</xdr:col>
      <xdr:colOff>38100</xdr:colOff>
      <xdr:row>98</xdr:row>
      <xdr:rowOff>170180</xdr:rowOff>
    </xdr:to>
    <xdr:sp macro="" textlink="">
      <xdr:nvSpPr>
        <xdr:cNvPr id="243" name="フローチャート: 判断 242">
          <a:extLst>
            <a:ext uri="{FF2B5EF4-FFF2-40B4-BE49-F238E27FC236}">
              <a16:creationId xmlns:a16="http://schemas.microsoft.com/office/drawing/2014/main" id="{4B383E03-8055-4014-A536-5303DFB3D823}"/>
            </a:ext>
          </a:extLst>
        </xdr:cNvPr>
        <xdr:cNvSpPr/>
      </xdr:nvSpPr>
      <xdr:spPr>
        <a:xfrm>
          <a:off x="1079500" y="1687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15240</xdr:rowOff>
    </xdr:from>
    <xdr:ext cx="532130" cy="259080"/>
    <xdr:sp macro="" textlink="">
      <xdr:nvSpPr>
        <xdr:cNvPr id="244" name="テキスト ボックス 243">
          <a:extLst>
            <a:ext uri="{FF2B5EF4-FFF2-40B4-BE49-F238E27FC236}">
              <a16:creationId xmlns:a16="http://schemas.microsoft.com/office/drawing/2014/main" id="{C0A6532F-D0BE-4AC0-80C4-136C841AA620}"/>
            </a:ext>
          </a:extLst>
        </xdr:cNvPr>
        <xdr:cNvSpPr txBox="1"/>
      </xdr:nvSpPr>
      <xdr:spPr>
        <a:xfrm>
          <a:off x="862965" y="166458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50,816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8C91CA7E-130E-4DC7-B771-5B8074B2B422}"/>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8E69E80D-E69B-494C-81C2-DC8D14A03CA4}"/>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932CFCC6-989D-43AC-AD8C-AD8324D295F5}"/>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B2EB3842-9E23-43DC-9916-C6D8DAF65EC7}"/>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BC511BCF-393F-47B0-BC8E-BFBCF79757EA}"/>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90805</xdr:rowOff>
    </xdr:from>
    <xdr:to>
      <xdr:col>24</xdr:col>
      <xdr:colOff>114300</xdr:colOff>
      <xdr:row>99</xdr:row>
      <xdr:rowOff>20955</xdr:rowOff>
    </xdr:to>
    <xdr:sp macro="" textlink="">
      <xdr:nvSpPr>
        <xdr:cNvPr id="250" name="楕円 249">
          <a:extLst>
            <a:ext uri="{FF2B5EF4-FFF2-40B4-BE49-F238E27FC236}">
              <a16:creationId xmlns:a16="http://schemas.microsoft.com/office/drawing/2014/main" id="{33680B16-586F-40AA-A4AB-B786B4956751}"/>
            </a:ext>
          </a:extLst>
        </xdr:cNvPr>
        <xdr:cNvSpPr/>
      </xdr:nvSpPr>
      <xdr:spPr>
        <a:xfrm>
          <a:off x="4584700" y="1689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6350</xdr:rowOff>
    </xdr:from>
    <xdr:ext cx="534670" cy="256540"/>
    <xdr:sp macro="" textlink="">
      <xdr:nvSpPr>
        <xdr:cNvPr id="251" name="衛生費該当値テキスト">
          <a:extLst>
            <a:ext uri="{FF2B5EF4-FFF2-40B4-BE49-F238E27FC236}">
              <a16:creationId xmlns:a16="http://schemas.microsoft.com/office/drawing/2014/main" id="{428C02BA-1C86-491D-8FDC-95FAA755466D}"/>
            </a:ext>
          </a:extLst>
        </xdr:cNvPr>
        <xdr:cNvSpPr txBox="1"/>
      </xdr:nvSpPr>
      <xdr:spPr>
        <a:xfrm>
          <a:off x="4686300" y="1680845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38,979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93980</xdr:rowOff>
    </xdr:from>
    <xdr:to>
      <xdr:col>20</xdr:col>
      <xdr:colOff>38100</xdr:colOff>
      <xdr:row>99</xdr:row>
      <xdr:rowOff>24130</xdr:rowOff>
    </xdr:to>
    <xdr:sp macro="" textlink="">
      <xdr:nvSpPr>
        <xdr:cNvPr id="252" name="楕円 251">
          <a:extLst>
            <a:ext uri="{FF2B5EF4-FFF2-40B4-BE49-F238E27FC236}">
              <a16:creationId xmlns:a16="http://schemas.microsoft.com/office/drawing/2014/main" id="{DDD84278-89C1-4286-9CD3-304C5786D921}"/>
            </a:ext>
          </a:extLst>
        </xdr:cNvPr>
        <xdr:cNvSpPr/>
      </xdr:nvSpPr>
      <xdr:spPr>
        <a:xfrm>
          <a:off x="3746500" y="1689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15240</xdr:rowOff>
    </xdr:from>
    <xdr:ext cx="532130" cy="259080"/>
    <xdr:sp macro="" textlink="">
      <xdr:nvSpPr>
        <xdr:cNvPr id="253" name="テキスト ボックス 252">
          <a:extLst>
            <a:ext uri="{FF2B5EF4-FFF2-40B4-BE49-F238E27FC236}">
              <a16:creationId xmlns:a16="http://schemas.microsoft.com/office/drawing/2014/main" id="{9F6EC9D8-3973-4941-BE2A-B0B54A1CEBA8}"/>
            </a:ext>
          </a:extLst>
        </xdr:cNvPr>
        <xdr:cNvSpPr txBox="1"/>
      </xdr:nvSpPr>
      <xdr:spPr>
        <a:xfrm>
          <a:off x="3529965" y="169887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87630</xdr:rowOff>
    </xdr:from>
    <xdr:to>
      <xdr:col>15</xdr:col>
      <xdr:colOff>101600</xdr:colOff>
      <xdr:row>99</xdr:row>
      <xdr:rowOff>17780</xdr:rowOff>
    </xdr:to>
    <xdr:sp macro="" textlink="">
      <xdr:nvSpPr>
        <xdr:cNvPr id="254" name="楕円 253">
          <a:extLst>
            <a:ext uri="{FF2B5EF4-FFF2-40B4-BE49-F238E27FC236}">
              <a16:creationId xmlns:a16="http://schemas.microsoft.com/office/drawing/2014/main" id="{51BBD1C1-46BD-4C62-877C-BF4F8D4B9D06}"/>
            </a:ext>
          </a:extLst>
        </xdr:cNvPr>
        <xdr:cNvSpPr/>
      </xdr:nvSpPr>
      <xdr:spPr>
        <a:xfrm>
          <a:off x="2857500" y="1688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8890</xdr:rowOff>
    </xdr:from>
    <xdr:ext cx="532130" cy="256540"/>
    <xdr:sp macro="" textlink="">
      <xdr:nvSpPr>
        <xdr:cNvPr id="255" name="テキスト ボックス 254">
          <a:extLst>
            <a:ext uri="{FF2B5EF4-FFF2-40B4-BE49-F238E27FC236}">
              <a16:creationId xmlns:a16="http://schemas.microsoft.com/office/drawing/2014/main" id="{5D314903-8B3B-4715-AB1C-50C0D5484065}"/>
            </a:ext>
          </a:extLst>
        </xdr:cNvPr>
        <xdr:cNvSpPr txBox="1"/>
      </xdr:nvSpPr>
      <xdr:spPr>
        <a:xfrm>
          <a:off x="2640965" y="169824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40,589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90805</xdr:rowOff>
    </xdr:from>
    <xdr:to>
      <xdr:col>10</xdr:col>
      <xdr:colOff>165100</xdr:colOff>
      <xdr:row>99</xdr:row>
      <xdr:rowOff>20955</xdr:rowOff>
    </xdr:to>
    <xdr:sp macro="" textlink="">
      <xdr:nvSpPr>
        <xdr:cNvPr id="256" name="楕円 255">
          <a:extLst>
            <a:ext uri="{FF2B5EF4-FFF2-40B4-BE49-F238E27FC236}">
              <a16:creationId xmlns:a16="http://schemas.microsoft.com/office/drawing/2014/main" id="{5FE185FA-348A-4FAC-AFC6-7AB0AA7E1EFD}"/>
            </a:ext>
          </a:extLst>
        </xdr:cNvPr>
        <xdr:cNvSpPr/>
      </xdr:nvSpPr>
      <xdr:spPr>
        <a:xfrm>
          <a:off x="1968500" y="1689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12065</xdr:rowOff>
    </xdr:from>
    <xdr:ext cx="532130" cy="259080"/>
    <xdr:sp macro="" textlink="">
      <xdr:nvSpPr>
        <xdr:cNvPr id="257" name="テキスト ボックス 256">
          <a:extLst>
            <a:ext uri="{FF2B5EF4-FFF2-40B4-BE49-F238E27FC236}">
              <a16:creationId xmlns:a16="http://schemas.microsoft.com/office/drawing/2014/main" id="{D0702062-1131-413B-9602-9F5EF9CB30E0}"/>
            </a:ext>
          </a:extLst>
        </xdr:cNvPr>
        <xdr:cNvSpPr txBox="1"/>
      </xdr:nvSpPr>
      <xdr:spPr>
        <a:xfrm>
          <a:off x="1751965" y="169856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38,912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109855</xdr:rowOff>
    </xdr:from>
    <xdr:to>
      <xdr:col>6</xdr:col>
      <xdr:colOff>38100</xdr:colOff>
      <xdr:row>99</xdr:row>
      <xdr:rowOff>40640</xdr:rowOff>
    </xdr:to>
    <xdr:sp macro="" textlink="">
      <xdr:nvSpPr>
        <xdr:cNvPr id="258" name="楕円 257">
          <a:extLst>
            <a:ext uri="{FF2B5EF4-FFF2-40B4-BE49-F238E27FC236}">
              <a16:creationId xmlns:a16="http://schemas.microsoft.com/office/drawing/2014/main" id="{896B8833-C80C-4A33-A7C8-DE2197F5EEB8}"/>
            </a:ext>
          </a:extLst>
        </xdr:cNvPr>
        <xdr:cNvSpPr/>
      </xdr:nvSpPr>
      <xdr:spPr>
        <a:xfrm>
          <a:off x="1079500" y="16911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31115</xdr:rowOff>
    </xdr:from>
    <xdr:ext cx="532130" cy="256540"/>
    <xdr:sp macro="" textlink="">
      <xdr:nvSpPr>
        <xdr:cNvPr id="259" name="テキスト ボックス 258">
          <a:extLst>
            <a:ext uri="{FF2B5EF4-FFF2-40B4-BE49-F238E27FC236}">
              <a16:creationId xmlns:a16="http://schemas.microsoft.com/office/drawing/2014/main" id="{5B23BB66-2538-41BF-A5FD-B1850F52D6DA}"/>
            </a:ext>
          </a:extLst>
        </xdr:cNvPr>
        <xdr:cNvSpPr txBox="1"/>
      </xdr:nvSpPr>
      <xdr:spPr>
        <a:xfrm>
          <a:off x="862965" y="1700466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29,121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E5AADB2D-FA77-41B8-9C4D-1B993984F10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BD6BBB0B-CB49-4FAE-BE61-2FB17B6FCED9}"/>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84D2777F-0757-4D0D-87C0-4CBECAD819A1}"/>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CEC402D9-1730-4FAB-94DE-23747DFE66C1}"/>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2837E5FE-CBA9-4773-93FE-66B0A483CD39}"/>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B036205B-7B8B-41BD-BF21-38BEF8F5539A}"/>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4B54D2DE-4317-4418-8EAE-68567BF445A6}"/>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536881E-56F0-4C67-900C-94001CF50B67}"/>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7345" cy="222885"/>
    <xdr:sp macro="" textlink="">
      <xdr:nvSpPr>
        <xdr:cNvPr id="268" name="テキスト ボックス 267">
          <a:extLst>
            <a:ext uri="{FF2B5EF4-FFF2-40B4-BE49-F238E27FC236}">
              <a16:creationId xmlns:a16="http://schemas.microsoft.com/office/drawing/2014/main" id="{92544A1A-841C-40FC-B9CA-DA5A1651D713}"/>
            </a:ext>
          </a:extLst>
        </xdr:cNvPr>
        <xdr:cNvSpPr txBox="1"/>
      </xdr:nvSpPr>
      <xdr:spPr>
        <a:xfrm>
          <a:off x="6565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FC2A0A0-440B-4623-9772-DCD6A2DA87D5}"/>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5D532688-1EE7-4724-8EA6-B4F316793C9D}"/>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6380" cy="256540"/>
    <xdr:sp macro="" textlink="">
      <xdr:nvSpPr>
        <xdr:cNvPr id="271" name="テキスト ボックス 270">
          <a:extLst>
            <a:ext uri="{FF2B5EF4-FFF2-40B4-BE49-F238E27FC236}">
              <a16:creationId xmlns:a16="http://schemas.microsoft.com/office/drawing/2014/main" id="{9C9F7201-66B1-4C80-A1CD-156F91CE25FF}"/>
            </a:ext>
          </a:extLst>
        </xdr:cNvPr>
        <xdr:cNvSpPr txBox="1"/>
      </xdr:nvSpPr>
      <xdr:spPr>
        <a:xfrm>
          <a:off x="6355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7C9CB9DB-6BC5-433D-9241-DB7A9233F03E}"/>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4820" cy="256540"/>
    <xdr:sp macro="" textlink="">
      <xdr:nvSpPr>
        <xdr:cNvPr id="273" name="テキスト ボックス 272">
          <a:extLst>
            <a:ext uri="{FF2B5EF4-FFF2-40B4-BE49-F238E27FC236}">
              <a16:creationId xmlns:a16="http://schemas.microsoft.com/office/drawing/2014/main" id="{387A05E0-1C16-4978-B5BB-96F5F497BBC6}"/>
            </a:ext>
          </a:extLst>
        </xdr:cNvPr>
        <xdr:cNvSpPr txBox="1"/>
      </xdr:nvSpPr>
      <xdr:spPr>
        <a:xfrm>
          <a:off x="6136640" y="6055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BA0362CF-C244-48BE-BB23-7BB9B224EE95}"/>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64820" cy="256540"/>
    <xdr:sp macro="" textlink="">
      <xdr:nvSpPr>
        <xdr:cNvPr id="275" name="テキスト ボックス 274">
          <a:extLst>
            <a:ext uri="{FF2B5EF4-FFF2-40B4-BE49-F238E27FC236}">
              <a16:creationId xmlns:a16="http://schemas.microsoft.com/office/drawing/2014/main" id="{9D2F79D5-BF32-4CF0-9946-B46683F5FF78}"/>
            </a:ext>
          </a:extLst>
        </xdr:cNvPr>
        <xdr:cNvSpPr txBox="1"/>
      </xdr:nvSpPr>
      <xdr:spPr>
        <a:xfrm>
          <a:off x="6136640" y="5598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5DB1882C-50D4-4C90-BF90-ED79FBF9B6F2}"/>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64820" cy="256540"/>
    <xdr:sp macro="" textlink="">
      <xdr:nvSpPr>
        <xdr:cNvPr id="277" name="テキスト ボックス 276">
          <a:extLst>
            <a:ext uri="{FF2B5EF4-FFF2-40B4-BE49-F238E27FC236}">
              <a16:creationId xmlns:a16="http://schemas.microsoft.com/office/drawing/2014/main" id="{66D46F15-E032-4D4D-AB0B-621FBC47CF0B}"/>
            </a:ext>
          </a:extLst>
        </xdr:cNvPr>
        <xdr:cNvSpPr txBox="1"/>
      </xdr:nvSpPr>
      <xdr:spPr>
        <a:xfrm>
          <a:off x="6136640" y="5140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D046BA5D-3ED8-49AA-9C75-8E9B24DF46AF}"/>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4820" cy="256540"/>
    <xdr:sp macro="" textlink="">
      <xdr:nvSpPr>
        <xdr:cNvPr id="279" name="テキスト ボックス 278">
          <a:extLst>
            <a:ext uri="{FF2B5EF4-FFF2-40B4-BE49-F238E27FC236}">
              <a16:creationId xmlns:a16="http://schemas.microsoft.com/office/drawing/2014/main" id="{158166E8-5811-4CE2-8F1F-63E657959520}"/>
            </a:ext>
          </a:extLst>
        </xdr:cNvPr>
        <xdr:cNvSpPr txBox="1"/>
      </xdr:nvSpPr>
      <xdr:spPr>
        <a:xfrm>
          <a:off x="6136640" y="468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945B038D-D0E5-4767-AB44-6D7C554AD07D}"/>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EEC36BA6-27A3-4803-AF6D-6EAF8FFE4F91}"/>
            </a:ext>
          </a:extLst>
        </xdr:cNvPr>
        <xdr:cNvCxnSpPr/>
      </xdr:nvCxnSpPr>
      <xdr:spPr>
        <a:xfrm flipV="1">
          <a:off x="10475595" y="5433695"/>
          <a:ext cx="127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9555" cy="256540"/>
    <xdr:sp macro="" textlink="">
      <xdr:nvSpPr>
        <xdr:cNvPr id="282" name="労働費最小値テキスト">
          <a:extLst>
            <a:ext uri="{FF2B5EF4-FFF2-40B4-BE49-F238E27FC236}">
              <a16:creationId xmlns:a16="http://schemas.microsoft.com/office/drawing/2014/main" id="{440349A2-08AD-4CD3-985F-0E80E64683E1}"/>
            </a:ext>
          </a:extLst>
        </xdr:cNvPr>
        <xdr:cNvSpPr txBox="1"/>
      </xdr:nvSpPr>
      <xdr:spPr>
        <a:xfrm>
          <a:off x="10528300" y="665861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C08014DF-CEE8-4D2C-A853-C52CC2945E23}"/>
            </a:ext>
          </a:extLst>
        </xdr:cNvPr>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65405</xdr:rowOff>
    </xdr:from>
    <xdr:ext cx="469900" cy="256540"/>
    <xdr:sp macro="" textlink="">
      <xdr:nvSpPr>
        <xdr:cNvPr id="284" name="労働費最大値テキスト">
          <a:extLst>
            <a:ext uri="{FF2B5EF4-FFF2-40B4-BE49-F238E27FC236}">
              <a16:creationId xmlns:a16="http://schemas.microsoft.com/office/drawing/2014/main" id="{A01B1191-D841-47D4-9F01-C0E2B4E93CFB}"/>
            </a:ext>
          </a:extLst>
        </xdr:cNvPr>
        <xdr:cNvSpPr txBox="1"/>
      </xdr:nvSpPr>
      <xdr:spPr>
        <a:xfrm>
          <a:off x="10528300" y="52089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5,342</a:t>
          </a:r>
          <a:endParaRPr kumimoji="1" lang="ja-JP" altLang="en-US" sz="1000" b="1">
            <a:latin typeface="ＭＳ Ｐゴシック"/>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85" name="直線コネクタ 284">
          <a:extLst>
            <a:ext uri="{FF2B5EF4-FFF2-40B4-BE49-F238E27FC236}">
              <a16:creationId xmlns:a16="http://schemas.microsoft.com/office/drawing/2014/main" id="{2F387C64-F14E-4FC1-9B8F-036A7EE874AB}"/>
            </a:ext>
          </a:extLst>
        </xdr:cNvPr>
        <xdr:cNvCxnSpPr/>
      </xdr:nvCxnSpPr>
      <xdr:spPr>
        <a:xfrm>
          <a:off x="10388600" y="5433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87630</xdr:rowOff>
    </xdr:from>
    <xdr:to>
      <xdr:col>55</xdr:col>
      <xdr:colOff>0</xdr:colOff>
      <xdr:row>38</xdr:row>
      <xdr:rowOff>88265</xdr:rowOff>
    </xdr:to>
    <xdr:cxnSp macro="">
      <xdr:nvCxnSpPr>
        <xdr:cNvPr id="286" name="直線コネクタ 285">
          <a:extLst>
            <a:ext uri="{FF2B5EF4-FFF2-40B4-BE49-F238E27FC236}">
              <a16:creationId xmlns:a16="http://schemas.microsoft.com/office/drawing/2014/main" id="{01996EA9-B59F-45B6-9AA4-AE13FBE08B7A}"/>
            </a:ext>
          </a:extLst>
        </xdr:cNvPr>
        <xdr:cNvCxnSpPr/>
      </xdr:nvCxnSpPr>
      <xdr:spPr>
        <a:xfrm flipV="1">
          <a:off x="9639300" y="660273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116840</xdr:rowOff>
    </xdr:from>
    <xdr:ext cx="378460" cy="259080"/>
    <xdr:sp macro="" textlink="">
      <xdr:nvSpPr>
        <xdr:cNvPr id="287" name="労働費平均値テキスト">
          <a:extLst>
            <a:ext uri="{FF2B5EF4-FFF2-40B4-BE49-F238E27FC236}">
              <a16:creationId xmlns:a16="http://schemas.microsoft.com/office/drawing/2014/main" id="{F9A4A168-B3A8-40A4-B844-1D0B096C9843}"/>
            </a:ext>
          </a:extLst>
        </xdr:cNvPr>
        <xdr:cNvSpPr txBox="1"/>
      </xdr:nvSpPr>
      <xdr:spPr>
        <a:xfrm>
          <a:off x="10528300" y="628904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93980</xdr:rowOff>
    </xdr:from>
    <xdr:to>
      <xdr:col>55</xdr:col>
      <xdr:colOff>50800</xdr:colOff>
      <xdr:row>38</xdr:row>
      <xdr:rowOff>24130</xdr:rowOff>
    </xdr:to>
    <xdr:sp macro="" textlink="">
      <xdr:nvSpPr>
        <xdr:cNvPr id="288" name="フローチャート: 判断 287">
          <a:extLst>
            <a:ext uri="{FF2B5EF4-FFF2-40B4-BE49-F238E27FC236}">
              <a16:creationId xmlns:a16="http://schemas.microsoft.com/office/drawing/2014/main" id="{949A4041-7646-48CE-B361-2056592F5C33}"/>
            </a:ext>
          </a:extLst>
        </xdr:cNvPr>
        <xdr:cNvSpPr/>
      </xdr:nvSpPr>
      <xdr:spPr>
        <a:xfrm>
          <a:off x="104267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88265</xdr:rowOff>
    </xdr:from>
    <xdr:to>
      <xdr:col>50</xdr:col>
      <xdr:colOff>114300</xdr:colOff>
      <xdr:row>38</xdr:row>
      <xdr:rowOff>88900</xdr:rowOff>
    </xdr:to>
    <xdr:cxnSp macro="">
      <xdr:nvCxnSpPr>
        <xdr:cNvPr id="289" name="直線コネクタ 288">
          <a:extLst>
            <a:ext uri="{FF2B5EF4-FFF2-40B4-BE49-F238E27FC236}">
              <a16:creationId xmlns:a16="http://schemas.microsoft.com/office/drawing/2014/main" id="{C389C7C8-E062-4163-B849-43A5396FAF36}"/>
            </a:ext>
          </a:extLst>
        </xdr:cNvPr>
        <xdr:cNvCxnSpPr/>
      </xdr:nvCxnSpPr>
      <xdr:spPr>
        <a:xfrm flipV="1">
          <a:off x="8750300" y="66033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140970</xdr:rowOff>
    </xdr:from>
    <xdr:to>
      <xdr:col>50</xdr:col>
      <xdr:colOff>165100</xdr:colOff>
      <xdr:row>38</xdr:row>
      <xdr:rowOff>71120</xdr:rowOff>
    </xdr:to>
    <xdr:sp macro="" textlink="">
      <xdr:nvSpPr>
        <xdr:cNvPr id="290" name="フローチャート: 判断 289">
          <a:extLst>
            <a:ext uri="{FF2B5EF4-FFF2-40B4-BE49-F238E27FC236}">
              <a16:creationId xmlns:a16="http://schemas.microsoft.com/office/drawing/2014/main" id="{93222AFD-BE81-4C1D-B4C1-FA71E3F614B5}"/>
            </a:ext>
          </a:extLst>
        </xdr:cNvPr>
        <xdr:cNvSpPr/>
      </xdr:nvSpPr>
      <xdr:spPr>
        <a:xfrm>
          <a:off x="9588500" y="64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87630</xdr:rowOff>
    </xdr:from>
    <xdr:ext cx="378460" cy="256540"/>
    <xdr:sp macro="" textlink="">
      <xdr:nvSpPr>
        <xdr:cNvPr id="291" name="テキスト ボックス 290">
          <a:extLst>
            <a:ext uri="{FF2B5EF4-FFF2-40B4-BE49-F238E27FC236}">
              <a16:creationId xmlns:a16="http://schemas.microsoft.com/office/drawing/2014/main" id="{9C01439A-5777-45E1-8083-1D2372A2A95A}"/>
            </a:ext>
          </a:extLst>
        </xdr:cNvPr>
        <xdr:cNvSpPr txBox="1"/>
      </xdr:nvSpPr>
      <xdr:spPr>
        <a:xfrm>
          <a:off x="9450070" y="6259830"/>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88900</xdr:rowOff>
    </xdr:from>
    <xdr:to>
      <xdr:col>45</xdr:col>
      <xdr:colOff>177800</xdr:colOff>
      <xdr:row>38</xdr:row>
      <xdr:rowOff>88900</xdr:rowOff>
    </xdr:to>
    <xdr:cxnSp macro="">
      <xdr:nvCxnSpPr>
        <xdr:cNvPr id="292" name="直線コネクタ 291">
          <a:extLst>
            <a:ext uri="{FF2B5EF4-FFF2-40B4-BE49-F238E27FC236}">
              <a16:creationId xmlns:a16="http://schemas.microsoft.com/office/drawing/2014/main" id="{6377D574-BD54-47CD-AEB1-947108CD84C1}"/>
            </a:ext>
          </a:extLst>
        </xdr:cNvPr>
        <xdr:cNvCxnSpPr/>
      </xdr:nvCxnSpPr>
      <xdr:spPr>
        <a:xfrm>
          <a:off x="7861300" y="6604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132080</xdr:rowOff>
    </xdr:from>
    <xdr:to>
      <xdr:col>46</xdr:col>
      <xdr:colOff>38100</xdr:colOff>
      <xdr:row>38</xdr:row>
      <xdr:rowOff>61595</xdr:rowOff>
    </xdr:to>
    <xdr:sp macro="" textlink="">
      <xdr:nvSpPr>
        <xdr:cNvPr id="293" name="フローチャート: 判断 292">
          <a:extLst>
            <a:ext uri="{FF2B5EF4-FFF2-40B4-BE49-F238E27FC236}">
              <a16:creationId xmlns:a16="http://schemas.microsoft.com/office/drawing/2014/main" id="{8D79B3B8-67A3-46D7-9D07-5C3C1419E367}"/>
            </a:ext>
          </a:extLst>
        </xdr:cNvPr>
        <xdr:cNvSpPr/>
      </xdr:nvSpPr>
      <xdr:spPr>
        <a:xfrm>
          <a:off x="86995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78105</xdr:rowOff>
    </xdr:from>
    <xdr:ext cx="378460" cy="256540"/>
    <xdr:sp macro="" textlink="">
      <xdr:nvSpPr>
        <xdr:cNvPr id="294" name="テキスト ボックス 293">
          <a:extLst>
            <a:ext uri="{FF2B5EF4-FFF2-40B4-BE49-F238E27FC236}">
              <a16:creationId xmlns:a16="http://schemas.microsoft.com/office/drawing/2014/main" id="{C760F19E-01FD-4752-B8F9-781FC42B6210}"/>
            </a:ext>
          </a:extLst>
        </xdr:cNvPr>
        <xdr:cNvSpPr txBox="1"/>
      </xdr:nvSpPr>
      <xdr:spPr>
        <a:xfrm>
          <a:off x="8561070" y="6250305"/>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87630</xdr:rowOff>
    </xdr:from>
    <xdr:to>
      <xdr:col>41</xdr:col>
      <xdr:colOff>50800</xdr:colOff>
      <xdr:row>38</xdr:row>
      <xdr:rowOff>88900</xdr:rowOff>
    </xdr:to>
    <xdr:cxnSp macro="">
      <xdr:nvCxnSpPr>
        <xdr:cNvPr id="295" name="直線コネクタ 294">
          <a:extLst>
            <a:ext uri="{FF2B5EF4-FFF2-40B4-BE49-F238E27FC236}">
              <a16:creationId xmlns:a16="http://schemas.microsoft.com/office/drawing/2014/main" id="{5F8B1E92-FAB1-4E40-A4E9-F8B8F41F5E12}"/>
            </a:ext>
          </a:extLst>
        </xdr:cNvPr>
        <xdr:cNvCxnSpPr/>
      </xdr:nvCxnSpPr>
      <xdr:spPr>
        <a:xfrm>
          <a:off x="6972300" y="66027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83185</xdr:rowOff>
    </xdr:from>
    <xdr:to>
      <xdr:col>41</xdr:col>
      <xdr:colOff>101600</xdr:colOff>
      <xdr:row>38</xdr:row>
      <xdr:rowOff>13335</xdr:rowOff>
    </xdr:to>
    <xdr:sp macro="" textlink="">
      <xdr:nvSpPr>
        <xdr:cNvPr id="296" name="フローチャート: 判断 295">
          <a:extLst>
            <a:ext uri="{FF2B5EF4-FFF2-40B4-BE49-F238E27FC236}">
              <a16:creationId xmlns:a16="http://schemas.microsoft.com/office/drawing/2014/main" id="{572EF0A9-AAE4-4349-9718-DFA4FC3F48BB}"/>
            </a:ext>
          </a:extLst>
        </xdr:cNvPr>
        <xdr:cNvSpPr/>
      </xdr:nvSpPr>
      <xdr:spPr>
        <a:xfrm>
          <a:off x="7810500" y="642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29845</xdr:rowOff>
    </xdr:from>
    <xdr:ext cx="378460" cy="256540"/>
    <xdr:sp macro="" textlink="">
      <xdr:nvSpPr>
        <xdr:cNvPr id="297" name="テキスト ボックス 296">
          <a:extLst>
            <a:ext uri="{FF2B5EF4-FFF2-40B4-BE49-F238E27FC236}">
              <a16:creationId xmlns:a16="http://schemas.microsoft.com/office/drawing/2014/main" id="{BDC4ECF5-3246-4216-9C21-52634AB658E8}"/>
            </a:ext>
          </a:extLst>
        </xdr:cNvPr>
        <xdr:cNvSpPr txBox="1"/>
      </xdr:nvSpPr>
      <xdr:spPr>
        <a:xfrm>
          <a:off x="7672070" y="6202045"/>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140970</xdr:rowOff>
    </xdr:from>
    <xdr:to>
      <xdr:col>36</xdr:col>
      <xdr:colOff>165100</xdr:colOff>
      <xdr:row>38</xdr:row>
      <xdr:rowOff>71120</xdr:rowOff>
    </xdr:to>
    <xdr:sp macro="" textlink="">
      <xdr:nvSpPr>
        <xdr:cNvPr id="298" name="フローチャート: 判断 297">
          <a:extLst>
            <a:ext uri="{FF2B5EF4-FFF2-40B4-BE49-F238E27FC236}">
              <a16:creationId xmlns:a16="http://schemas.microsoft.com/office/drawing/2014/main" id="{92F340C6-426D-429D-A16C-FED15AF270F8}"/>
            </a:ext>
          </a:extLst>
        </xdr:cNvPr>
        <xdr:cNvSpPr/>
      </xdr:nvSpPr>
      <xdr:spPr>
        <a:xfrm>
          <a:off x="6921500" y="64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87630</xdr:rowOff>
    </xdr:from>
    <xdr:ext cx="378460" cy="256540"/>
    <xdr:sp macro="" textlink="">
      <xdr:nvSpPr>
        <xdr:cNvPr id="299" name="テキスト ボックス 298">
          <a:extLst>
            <a:ext uri="{FF2B5EF4-FFF2-40B4-BE49-F238E27FC236}">
              <a16:creationId xmlns:a16="http://schemas.microsoft.com/office/drawing/2014/main" id="{FF71E39F-B36B-477D-B3A3-55F0FD79BA2F}"/>
            </a:ext>
          </a:extLst>
        </xdr:cNvPr>
        <xdr:cNvSpPr txBox="1"/>
      </xdr:nvSpPr>
      <xdr:spPr>
        <a:xfrm>
          <a:off x="6783070" y="6259830"/>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0" name="テキスト ボックス 299">
          <a:extLst>
            <a:ext uri="{FF2B5EF4-FFF2-40B4-BE49-F238E27FC236}">
              <a16:creationId xmlns:a16="http://schemas.microsoft.com/office/drawing/2014/main" id="{84D88097-BAA5-4E1F-AEAD-A415D5EBAAF2}"/>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1" name="テキスト ボックス 300">
          <a:extLst>
            <a:ext uri="{FF2B5EF4-FFF2-40B4-BE49-F238E27FC236}">
              <a16:creationId xmlns:a16="http://schemas.microsoft.com/office/drawing/2014/main" id="{A3C59F3C-3413-407A-9958-D342A3AA5F3D}"/>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4D345DBE-5A49-4060-A70D-BFDE20E37FB1}"/>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2CE8BDB-BFD8-45B1-B109-91C692536F4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AB3BEAB7-F646-44A3-9A7B-131A2D8445A7}"/>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36830</xdr:rowOff>
    </xdr:from>
    <xdr:to>
      <xdr:col>55</xdr:col>
      <xdr:colOff>50800</xdr:colOff>
      <xdr:row>38</xdr:row>
      <xdr:rowOff>138430</xdr:rowOff>
    </xdr:to>
    <xdr:sp macro="" textlink="">
      <xdr:nvSpPr>
        <xdr:cNvPr id="305" name="楕円 304">
          <a:extLst>
            <a:ext uri="{FF2B5EF4-FFF2-40B4-BE49-F238E27FC236}">
              <a16:creationId xmlns:a16="http://schemas.microsoft.com/office/drawing/2014/main" id="{9514DDCD-1014-42B5-8F01-FE8FFA3ABD58}"/>
            </a:ext>
          </a:extLst>
        </xdr:cNvPr>
        <xdr:cNvSpPr/>
      </xdr:nvSpPr>
      <xdr:spPr>
        <a:xfrm>
          <a:off x="104267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123190</xdr:rowOff>
    </xdr:from>
    <xdr:ext cx="378460" cy="256540"/>
    <xdr:sp macro="" textlink="">
      <xdr:nvSpPr>
        <xdr:cNvPr id="306" name="労働費該当値テキスト">
          <a:extLst>
            <a:ext uri="{FF2B5EF4-FFF2-40B4-BE49-F238E27FC236}">
              <a16:creationId xmlns:a16="http://schemas.microsoft.com/office/drawing/2014/main" id="{EF3D6CDA-9C89-4600-A0C4-C4C2EAF36385}"/>
            </a:ext>
          </a:extLst>
        </xdr:cNvPr>
        <xdr:cNvSpPr txBox="1"/>
      </xdr:nvSpPr>
      <xdr:spPr>
        <a:xfrm>
          <a:off x="10528300" y="6466840"/>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37465</xdr:rowOff>
    </xdr:from>
    <xdr:to>
      <xdr:col>50</xdr:col>
      <xdr:colOff>165100</xdr:colOff>
      <xdr:row>38</xdr:row>
      <xdr:rowOff>139065</xdr:rowOff>
    </xdr:to>
    <xdr:sp macro="" textlink="">
      <xdr:nvSpPr>
        <xdr:cNvPr id="307" name="楕円 306">
          <a:extLst>
            <a:ext uri="{FF2B5EF4-FFF2-40B4-BE49-F238E27FC236}">
              <a16:creationId xmlns:a16="http://schemas.microsoft.com/office/drawing/2014/main" id="{3182717D-0E8F-4000-837E-CC47AC8378A4}"/>
            </a:ext>
          </a:extLst>
        </xdr:cNvPr>
        <xdr:cNvSpPr/>
      </xdr:nvSpPr>
      <xdr:spPr>
        <a:xfrm>
          <a:off x="9588500" y="655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130175</xdr:rowOff>
    </xdr:from>
    <xdr:ext cx="378460" cy="259080"/>
    <xdr:sp macro="" textlink="">
      <xdr:nvSpPr>
        <xdr:cNvPr id="308" name="テキスト ボックス 307">
          <a:extLst>
            <a:ext uri="{FF2B5EF4-FFF2-40B4-BE49-F238E27FC236}">
              <a16:creationId xmlns:a16="http://schemas.microsoft.com/office/drawing/2014/main" id="{BF6C2D22-76F7-4211-AC68-B97A3B8EA189}"/>
            </a:ext>
          </a:extLst>
        </xdr:cNvPr>
        <xdr:cNvSpPr txBox="1"/>
      </xdr:nvSpPr>
      <xdr:spPr>
        <a:xfrm>
          <a:off x="9450070" y="66452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38100</xdr:rowOff>
    </xdr:from>
    <xdr:to>
      <xdr:col>46</xdr:col>
      <xdr:colOff>38100</xdr:colOff>
      <xdr:row>38</xdr:row>
      <xdr:rowOff>139700</xdr:rowOff>
    </xdr:to>
    <xdr:sp macro="" textlink="">
      <xdr:nvSpPr>
        <xdr:cNvPr id="309" name="楕円 308">
          <a:extLst>
            <a:ext uri="{FF2B5EF4-FFF2-40B4-BE49-F238E27FC236}">
              <a16:creationId xmlns:a16="http://schemas.microsoft.com/office/drawing/2014/main" id="{3D4DC794-92FA-49C7-BA13-7446AD2B1F31}"/>
            </a:ext>
          </a:extLst>
        </xdr:cNvPr>
        <xdr:cNvSpPr/>
      </xdr:nvSpPr>
      <xdr:spPr>
        <a:xfrm>
          <a:off x="86995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130810</xdr:rowOff>
    </xdr:from>
    <xdr:ext cx="378460" cy="259080"/>
    <xdr:sp macro="" textlink="">
      <xdr:nvSpPr>
        <xdr:cNvPr id="310" name="テキスト ボックス 309">
          <a:extLst>
            <a:ext uri="{FF2B5EF4-FFF2-40B4-BE49-F238E27FC236}">
              <a16:creationId xmlns:a16="http://schemas.microsoft.com/office/drawing/2014/main" id="{D058D024-1CBF-4C8D-853C-30522AFD3FC7}"/>
            </a:ext>
          </a:extLst>
        </xdr:cNvPr>
        <xdr:cNvSpPr txBox="1"/>
      </xdr:nvSpPr>
      <xdr:spPr>
        <a:xfrm>
          <a:off x="8561070" y="66459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38100</xdr:rowOff>
    </xdr:from>
    <xdr:to>
      <xdr:col>41</xdr:col>
      <xdr:colOff>101600</xdr:colOff>
      <xdr:row>38</xdr:row>
      <xdr:rowOff>139700</xdr:rowOff>
    </xdr:to>
    <xdr:sp macro="" textlink="">
      <xdr:nvSpPr>
        <xdr:cNvPr id="311" name="楕円 310">
          <a:extLst>
            <a:ext uri="{FF2B5EF4-FFF2-40B4-BE49-F238E27FC236}">
              <a16:creationId xmlns:a16="http://schemas.microsoft.com/office/drawing/2014/main" id="{0A678F61-E87F-4E57-AC17-4053D431264E}"/>
            </a:ext>
          </a:extLst>
        </xdr:cNvPr>
        <xdr:cNvSpPr/>
      </xdr:nvSpPr>
      <xdr:spPr>
        <a:xfrm>
          <a:off x="78105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130810</xdr:rowOff>
    </xdr:from>
    <xdr:ext cx="378460" cy="259080"/>
    <xdr:sp macro="" textlink="">
      <xdr:nvSpPr>
        <xdr:cNvPr id="312" name="テキスト ボックス 311">
          <a:extLst>
            <a:ext uri="{FF2B5EF4-FFF2-40B4-BE49-F238E27FC236}">
              <a16:creationId xmlns:a16="http://schemas.microsoft.com/office/drawing/2014/main" id="{1E7D3EAB-3DEA-46F4-BBE8-08B98CF04DC1}"/>
            </a:ext>
          </a:extLst>
        </xdr:cNvPr>
        <xdr:cNvSpPr txBox="1"/>
      </xdr:nvSpPr>
      <xdr:spPr>
        <a:xfrm>
          <a:off x="7672070" y="66459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36830</xdr:rowOff>
    </xdr:from>
    <xdr:to>
      <xdr:col>36</xdr:col>
      <xdr:colOff>165100</xdr:colOff>
      <xdr:row>38</xdr:row>
      <xdr:rowOff>138430</xdr:rowOff>
    </xdr:to>
    <xdr:sp macro="" textlink="">
      <xdr:nvSpPr>
        <xdr:cNvPr id="313" name="楕円 312">
          <a:extLst>
            <a:ext uri="{FF2B5EF4-FFF2-40B4-BE49-F238E27FC236}">
              <a16:creationId xmlns:a16="http://schemas.microsoft.com/office/drawing/2014/main" id="{9DD906A3-CEA8-4A75-ACB8-04A541F2A65C}"/>
            </a:ext>
          </a:extLst>
        </xdr:cNvPr>
        <xdr:cNvSpPr/>
      </xdr:nvSpPr>
      <xdr:spPr>
        <a:xfrm>
          <a:off x="6921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129540</xdr:rowOff>
    </xdr:from>
    <xdr:ext cx="378460" cy="259080"/>
    <xdr:sp macro="" textlink="">
      <xdr:nvSpPr>
        <xdr:cNvPr id="314" name="テキスト ボックス 313">
          <a:extLst>
            <a:ext uri="{FF2B5EF4-FFF2-40B4-BE49-F238E27FC236}">
              <a16:creationId xmlns:a16="http://schemas.microsoft.com/office/drawing/2014/main" id="{FDCE2433-A2FE-4559-9273-CB9DD66E6FA6}"/>
            </a:ext>
          </a:extLst>
        </xdr:cNvPr>
        <xdr:cNvSpPr txBox="1"/>
      </xdr:nvSpPr>
      <xdr:spPr>
        <a:xfrm>
          <a:off x="6783070" y="66446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2FD73554-E3CF-4BBA-99C5-0ED1C34EF54E}"/>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DF40141A-8C0B-4A63-A345-6C9D5E98A4EE}"/>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FCFFF4DF-06BE-481B-84CB-0E2C38709ED2}"/>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9E565852-8525-43A5-BCF8-3E1886316733}"/>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B91B4131-AA5A-4CBD-B527-EA612E683351}"/>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B39DBD47-6793-4C47-AD79-D2606792A09E}"/>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1082BDDB-B952-45A6-BC2B-F8BEFA46875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3CCFAC8F-140D-4EEE-8043-2ACAF4756FB3}"/>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7345" cy="222885"/>
    <xdr:sp macro="" textlink="">
      <xdr:nvSpPr>
        <xdr:cNvPr id="323" name="テキスト ボックス 322">
          <a:extLst>
            <a:ext uri="{FF2B5EF4-FFF2-40B4-BE49-F238E27FC236}">
              <a16:creationId xmlns:a16="http://schemas.microsoft.com/office/drawing/2014/main" id="{AEE4C8C4-507F-4DEE-BFCF-4F4629A4D0A3}"/>
            </a:ext>
          </a:extLst>
        </xdr:cNvPr>
        <xdr:cNvSpPr txBox="1"/>
      </xdr:nvSpPr>
      <xdr:spPr>
        <a:xfrm>
          <a:off x="6565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3FBF42A5-E99E-482D-852C-957357773173}"/>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25" name="直線コネクタ 324">
          <a:extLst>
            <a:ext uri="{FF2B5EF4-FFF2-40B4-BE49-F238E27FC236}">
              <a16:creationId xmlns:a16="http://schemas.microsoft.com/office/drawing/2014/main" id="{02699152-6F6F-4D0A-8E7F-9897F3EE6802}"/>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6380" cy="259080"/>
    <xdr:sp macro="" textlink="">
      <xdr:nvSpPr>
        <xdr:cNvPr id="326" name="テキスト ボックス 325">
          <a:extLst>
            <a:ext uri="{FF2B5EF4-FFF2-40B4-BE49-F238E27FC236}">
              <a16:creationId xmlns:a16="http://schemas.microsoft.com/office/drawing/2014/main" id="{94EF6362-F251-4B3C-942A-AF0A424FF0A1}"/>
            </a:ext>
          </a:extLst>
        </xdr:cNvPr>
        <xdr:cNvSpPr txBox="1"/>
      </xdr:nvSpPr>
      <xdr:spPr>
        <a:xfrm>
          <a:off x="6355080" y="10072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27" name="直線コネクタ 326">
          <a:extLst>
            <a:ext uri="{FF2B5EF4-FFF2-40B4-BE49-F238E27FC236}">
              <a16:creationId xmlns:a16="http://schemas.microsoft.com/office/drawing/2014/main" id="{088BB466-21AD-4A18-8F46-811AD984F33B}"/>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6540"/>
    <xdr:sp macro="" textlink="">
      <xdr:nvSpPr>
        <xdr:cNvPr id="328" name="テキスト ボックス 327">
          <a:extLst>
            <a:ext uri="{FF2B5EF4-FFF2-40B4-BE49-F238E27FC236}">
              <a16:creationId xmlns:a16="http://schemas.microsoft.com/office/drawing/2014/main" id="{6D38E235-EF95-4162-A9CC-9D668F8BCD2A}"/>
            </a:ext>
          </a:extLst>
        </xdr:cNvPr>
        <xdr:cNvSpPr txBox="1"/>
      </xdr:nvSpPr>
      <xdr:spPr>
        <a:xfrm>
          <a:off x="6072505" y="9745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29" name="直線コネクタ 328">
          <a:extLst>
            <a:ext uri="{FF2B5EF4-FFF2-40B4-BE49-F238E27FC236}">
              <a16:creationId xmlns:a16="http://schemas.microsoft.com/office/drawing/2014/main" id="{5B59B1B3-16FB-4F54-800B-FCF7403841B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0" name="テキスト ボックス 329">
          <a:extLst>
            <a:ext uri="{FF2B5EF4-FFF2-40B4-BE49-F238E27FC236}">
              <a16:creationId xmlns:a16="http://schemas.microsoft.com/office/drawing/2014/main" id="{424F4474-FF2E-45FB-9452-FA729A7E62E3}"/>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1" name="直線コネクタ 330">
          <a:extLst>
            <a:ext uri="{FF2B5EF4-FFF2-40B4-BE49-F238E27FC236}">
              <a16:creationId xmlns:a16="http://schemas.microsoft.com/office/drawing/2014/main" id="{40B762F2-48F2-48A5-8620-69260619A934}"/>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6540"/>
    <xdr:sp macro="" textlink="">
      <xdr:nvSpPr>
        <xdr:cNvPr id="332" name="テキスト ボックス 331">
          <a:extLst>
            <a:ext uri="{FF2B5EF4-FFF2-40B4-BE49-F238E27FC236}">
              <a16:creationId xmlns:a16="http://schemas.microsoft.com/office/drawing/2014/main" id="{AEB6C578-7623-4794-ACF9-211D45A56756}"/>
            </a:ext>
          </a:extLst>
        </xdr:cNvPr>
        <xdr:cNvSpPr txBox="1"/>
      </xdr:nvSpPr>
      <xdr:spPr>
        <a:xfrm>
          <a:off x="6072505" y="909320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33" name="直線コネクタ 332">
          <a:extLst>
            <a:ext uri="{FF2B5EF4-FFF2-40B4-BE49-F238E27FC236}">
              <a16:creationId xmlns:a16="http://schemas.microsoft.com/office/drawing/2014/main" id="{79520CA3-2977-4081-9C27-8D2BAA464321}"/>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22225</xdr:rowOff>
    </xdr:from>
    <xdr:ext cx="531495" cy="258445"/>
    <xdr:sp macro="" textlink="">
      <xdr:nvSpPr>
        <xdr:cNvPr id="334" name="テキスト ボックス 333">
          <a:extLst>
            <a:ext uri="{FF2B5EF4-FFF2-40B4-BE49-F238E27FC236}">
              <a16:creationId xmlns:a16="http://schemas.microsoft.com/office/drawing/2014/main" id="{C4F123B7-7819-4146-AF4C-E5D65782C9F8}"/>
            </a:ext>
          </a:extLst>
        </xdr:cNvPr>
        <xdr:cNvSpPr txBox="1"/>
      </xdr:nvSpPr>
      <xdr:spPr>
        <a:xfrm>
          <a:off x="6072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35" name="直線コネクタ 334">
          <a:extLst>
            <a:ext uri="{FF2B5EF4-FFF2-40B4-BE49-F238E27FC236}">
              <a16:creationId xmlns:a16="http://schemas.microsoft.com/office/drawing/2014/main" id="{3A39B9FA-466B-43BE-A7D1-CB5CEA9FB24E}"/>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3090" cy="259080"/>
    <xdr:sp macro="" textlink="">
      <xdr:nvSpPr>
        <xdr:cNvPr id="336" name="テキスト ボックス 335">
          <a:extLst>
            <a:ext uri="{FF2B5EF4-FFF2-40B4-BE49-F238E27FC236}">
              <a16:creationId xmlns:a16="http://schemas.microsoft.com/office/drawing/2014/main" id="{449949E9-4E78-4C08-AA8C-DF13CF5E5C0B}"/>
            </a:ext>
          </a:extLst>
        </xdr:cNvPr>
        <xdr:cNvSpPr txBox="1"/>
      </xdr:nvSpPr>
      <xdr:spPr>
        <a:xfrm>
          <a:off x="6008370" y="8439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4478669F-3919-4357-889E-07A3C3E8B97C}"/>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3090" cy="256540"/>
    <xdr:sp macro="" textlink="">
      <xdr:nvSpPr>
        <xdr:cNvPr id="338" name="テキスト ボックス 337">
          <a:extLst>
            <a:ext uri="{FF2B5EF4-FFF2-40B4-BE49-F238E27FC236}">
              <a16:creationId xmlns:a16="http://schemas.microsoft.com/office/drawing/2014/main" id="{1C7DBF87-07C7-4DB3-A49B-016164782CB8}"/>
            </a:ext>
          </a:extLst>
        </xdr:cNvPr>
        <xdr:cNvSpPr txBox="1"/>
      </xdr:nvSpPr>
      <xdr:spPr>
        <a:xfrm>
          <a:off x="6008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74EB2A4-D6D3-4B9E-B90C-28D75DBD7B3A}"/>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13335</xdr:rowOff>
    </xdr:from>
    <xdr:to>
      <xdr:col>54</xdr:col>
      <xdr:colOff>189865</xdr:colOff>
      <xdr:row>59</xdr:row>
      <xdr:rowOff>16510</xdr:rowOff>
    </xdr:to>
    <xdr:cxnSp macro="">
      <xdr:nvCxnSpPr>
        <xdr:cNvPr id="340" name="直線コネクタ 339">
          <a:extLst>
            <a:ext uri="{FF2B5EF4-FFF2-40B4-BE49-F238E27FC236}">
              <a16:creationId xmlns:a16="http://schemas.microsoft.com/office/drawing/2014/main" id="{EB05CBC6-7545-4924-8D37-FBE7EB5FD84D}"/>
            </a:ext>
          </a:extLst>
        </xdr:cNvPr>
        <xdr:cNvCxnSpPr/>
      </xdr:nvCxnSpPr>
      <xdr:spPr>
        <a:xfrm flipV="1">
          <a:off x="10475595" y="8585835"/>
          <a:ext cx="1270" cy="1546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20320</xdr:rowOff>
    </xdr:from>
    <xdr:ext cx="469900" cy="256540"/>
    <xdr:sp macro="" textlink="">
      <xdr:nvSpPr>
        <xdr:cNvPr id="341" name="農林水産業費最小値テキスト">
          <a:extLst>
            <a:ext uri="{FF2B5EF4-FFF2-40B4-BE49-F238E27FC236}">
              <a16:creationId xmlns:a16="http://schemas.microsoft.com/office/drawing/2014/main" id="{8DBF538E-045C-4059-BBD9-10E8E1BA2527}"/>
            </a:ext>
          </a:extLst>
        </xdr:cNvPr>
        <xdr:cNvSpPr txBox="1"/>
      </xdr:nvSpPr>
      <xdr:spPr>
        <a:xfrm>
          <a:off x="10528300" y="101358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5,046</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16510</xdr:rowOff>
    </xdr:from>
    <xdr:to>
      <xdr:col>55</xdr:col>
      <xdr:colOff>88900</xdr:colOff>
      <xdr:row>59</xdr:row>
      <xdr:rowOff>16510</xdr:rowOff>
    </xdr:to>
    <xdr:cxnSp macro="">
      <xdr:nvCxnSpPr>
        <xdr:cNvPr id="342" name="直線コネクタ 341">
          <a:extLst>
            <a:ext uri="{FF2B5EF4-FFF2-40B4-BE49-F238E27FC236}">
              <a16:creationId xmlns:a16="http://schemas.microsoft.com/office/drawing/2014/main" id="{E4E778E7-B853-4997-96AE-015B98EA0A8F}"/>
            </a:ext>
          </a:extLst>
        </xdr:cNvPr>
        <xdr:cNvCxnSpPr/>
      </xdr:nvCxnSpPr>
      <xdr:spPr>
        <a:xfrm>
          <a:off x="10388600" y="1013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132080</xdr:rowOff>
    </xdr:from>
    <xdr:ext cx="534670" cy="256540"/>
    <xdr:sp macro="" textlink="">
      <xdr:nvSpPr>
        <xdr:cNvPr id="343" name="農林水産業費最大値テキスト">
          <a:extLst>
            <a:ext uri="{FF2B5EF4-FFF2-40B4-BE49-F238E27FC236}">
              <a16:creationId xmlns:a16="http://schemas.microsoft.com/office/drawing/2014/main" id="{1DF1F173-B1F7-4AA8-96C6-7CB0F011FFBE}"/>
            </a:ext>
          </a:extLst>
        </xdr:cNvPr>
        <xdr:cNvSpPr txBox="1"/>
      </xdr:nvSpPr>
      <xdr:spPr>
        <a:xfrm>
          <a:off x="10528300" y="836168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99,725</a:t>
          </a:r>
          <a:endParaRPr kumimoji="1" lang="ja-JP" altLang="en-US" sz="1000" b="1">
            <a:latin typeface="ＭＳ Ｐゴシック"/>
          </a:endParaRPr>
        </a:p>
      </xdr:txBody>
    </xdr:sp>
    <xdr:clientData/>
  </xdr:oneCellAnchor>
  <xdr:twoCellAnchor>
    <xdr:from>
      <xdr:col>54</xdr:col>
      <xdr:colOff>101600</xdr:colOff>
      <xdr:row>50</xdr:row>
      <xdr:rowOff>13335</xdr:rowOff>
    </xdr:from>
    <xdr:to>
      <xdr:col>55</xdr:col>
      <xdr:colOff>88900</xdr:colOff>
      <xdr:row>50</xdr:row>
      <xdr:rowOff>13335</xdr:rowOff>
    </xdr:to>
    <xdr:cxnSp macro="">
      <xdr:nvCxnSpPr>
        <xdr:cNvPr id="344" name="直線コネクタ 343">
          <a:extLst>
            <a:ext uri="{FF2B5EF4-FFF2-40B4-BE49-F238E27FC236}">
              <a16:creationId xmlns:a16="http://schemas.microsoft.com/office/drawing/2014/main" id="{5DBF2909-B0AE-427F-A8F3-426DEC6D14D6}"/>
            </a:ext>
          </a:extLst>
        </xdr:cNvPr>
        <xdr:cNvCxnSpPr/>
      </xdr:nvCxnSpPr>
      <xdr:spPr>
        <a:xfrm>
          <a:off x="10388600" y="8585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95885</xdr:rowOff>
    </xdr:from>
    <xdr:to>
      <xdr:col>55</xdr:col>
      <xdr:colOff>0</xdr:colOff>
      <xdr:row>58</xdr:row>
      <xdr:rowOff>123190</xdr:rowOff>
    </xdr:to>
    <xdr:cxnSp macro="">
      <xdr:nvCxnSpPr>
        <xdr:cNvPr id="345" name="直線コネクタ 344">
          <a:extLst>
            <a:ext uri="{FF2B5EF4-FFF2-40B4-BE49-F238E27FC236}">
              <a16:creationId xmlns:a16="http://schemas.microsoft.com/office/drawing/2014/main" id="{32DD5999-2644-42EF-B57E-CD8A693D0183}"/>
            </a:ext>
          </a:extLst>
        </xdr:cNvPr>
        <xdr:cNvCxnSpPr/>
      </xdr:nvCxnSpPr>
      <xdr:spPr>
        <a:xfrm flipV="1">
          <a:off x="9639300" y="1003998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12700</xdr:rowOff>
    </xdr:from>
    <xdr:ext cx="534670" cy="259080"/>
    <xdr:sp macro="" textlink="">
      <xdr:nvSpPr>
        <xdr:cNvPr id="346" name="農林水産業費平均値テキスト">
          <a:extLst>
            <a:ext uri="{FF2B5EF4-FFF2-40B4-BE49-F238E27FC236}">
              <a16:creationId xmlns:a16="http://schemas.microsoft.com/office/drawing/2014/main" id="{D78B474F-5D17-4BF7-923B-0E82F99DACAB}"/>
            </a:ext>
          </a:extLst>
        </xdr:cNvPr>
        <xdr:cNvSpPr txBox="1"/>
      </xdr:nvSpPr>
      <xdr:spPr>
        <a:xfrm>
          <a:off x="10528300" y="9442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35,050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161290</xdr:rowOff>
    </xdr:from>
    <xdr:to>
      <xdr:col>55</xdr:col>
      <xdr:colOff>50800</xdr:colOff>
      <xdr:row>56</xdr:row>
      <xdr:rowOff>91440</xdr:rowOff>
    </xdr:to>
    <xdr:sp macro="" textlink="">
      <xdr:nvSpPr>
        <xdr:cNvPr id="347" name="フローチャート: 判断 346">
          <a:extLst>
            <a:ext uri="{FF2B5EF4-FFF2-40B4-BE49-F238E27FC236}">
              <a16:creationId xmlns:a16="http://schemas.microsoft.com/office/drawing/2014/main" id="{08FAC753-283D-43F1-BAE6-A94E5F330B7D}"/>
            </a:ext>
          </a:extLst>
        </xdr:cNvPr>
        <xdr:cNvSpPr/>
      </xdr:nvSpPr>
      <xdr:spPr>
        <a:xfrm>
          <a:off x="10426700" y="959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116205</xdr:rowOff>
    </xdr:from>
    <xdr:to>
      <xdr:col>50</xdr:col>
      <xdr:colOff>114300</xdr:colOff>
      <xdr:row>58</xdr:row>
      <xdr:rowOff>123190</xdr:rowOff>
    </xdr:to>
    <xdr:cxnSp macro="">
      <xdr:nvCxnSpPr>
        <xdr:cNvPr id="348" name="直線コネクタ 347">
          <a:extLst>
            <a:ext uri="{FF2B5EF4-FFF2-40B4-BE49-F238E27FC236}">
              <a16:creationId xmlns:a16="http://schemas.microsoft.com/office/drawing/2014/main" id="{5E721CD8-E9AE-4681-B88C-62D7855587AF}"/>
            </a:ext>
          </a:extLst>
        </xdr:cNvPr>
        <xdr:cNvCxnSpPr/>
      </xdr:nvCxnSpPr>
      <xdr:spPr>
        <a:xfrm>
          <a:off x="8750300" y="1006030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162560</xdr:rowOff>
    </xdr:from>
    <xdr:to>
      <xdr:col>50</xdr:col>
      <xdr:colOff>165100</xdr:colOff>
      <xdr:row>56</xdr:row>
      <xdr:rowOff>92710</xdr:rowOff>
    </xdr:to>
    <xdr:sp macro="" textlink="">
      <xdr:nvSpPr>
        <xdr:cNvPr id="349" name="フローチャート: 判断 348">
          <a:extLst>
            <a:ext uri="{FF2B5EF4-FFF2-40B4-BE49-F238E27FC236}">
              <a16:creationId xmlns:a16="http://schemas.microsoft.com/office/drawing/2014/main" id="{D66D9816-8991-46DF-8A5E-2ED2BB8F894A}"/>
            </a:ext>
          </a:extLst>
        </xdr:cNvPr>
        <xdr:cNvSpPr/>
      </xdr:nvSpPr>
      <xdr:spPr>
        <a:xfrm>
          <a:off x="9588500" y="959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109220</xdr:rowOff>
    </xdr:from>
    <xdr:ext cx="532130" cy="256540"/>
    <xdr:sp macro="" textlink="">
      <xdr:nvSpPr>
        <xdr:cNvPr id="350" name="テキスト ボックス 349">
          <a:extLst>
            <a:ext uri="{FF2B5EF4-FFF2-40B4-BE49-F238E27FC236}">
              <a16:creationId xmlns:a16="http://schemas.microsoft.com/office/drawing/2014/main" id="{3EA22340-DA13-4A9F-903D-4EC8878617C7}"/>
            </a:ext>
          </a:extLst>
        </xdr:cNvPr>
        <xdr:cNvSpPr txBox="1"/>
      </xdr:nvSpPr>
      <xdr:spPr>
        <a:xfrm>
          <a:off x="9371965" y="936752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34,972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116205</xdr:rowOff>
    </xdr:from>
    <xdr:to>
      <xdr:col>45</xdr:col>
      <xdr:colOff>177800</xdr:colOff>
      <xdr:row>58</xdr:row>
      <xdr:rowOff>142240</xdr:rowOff>
    </xdr:to>
    <xdr:cxnSp macro="">
      <xdr:nvCxnSpPr>
        <xdr:cNvPr id="351" name="直線コネクタ 350">
          <a:extLst>
            <a:ext uri="{FF2B5EF4-FFF2-40B4-BE49-F238E27FC236}">
              <a16:creationId xmlns:a16="http://schemas.microsoft.com/office/drawing/2014/main" id="{3C4E71D3-D0E8-4D6E-B122-46A515A3CEFE}"/>
            </a:ext>
          </a:extLst>
        </xdr:cNvPr>
        <xdr:cNvCxnSpPr/>
      </xdr:nvCxnSpPr>
      <xdr:spPr>
        <a:xfrm flipV="1">
          <a:off x="7861300" y="1006030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123190</xdr:rowOff>
    </xdr:from>
    <xdr:to>
      <xdr:col>46</xdr:col>
      <xdr:colOff>38100</xdr:colOff>
      <xdr:row>56</xdr:row>
      <xdr:rowOff>53340</xdr:rowOff>
    </xdr:to>
    <xdr:sp macro="" textlink="">
      <xdr:nvSpPr>
        <xdr:cNvPr id="352" name="フローチャート: 判断 351">
          <a:extLst>
            <a:ext uri="{FF2B5EF4-FFF2-40B4-BE49-F238E27FC236}">
              <a16:creationId xmlns:a16="http://schemas.microsoft.com/office/drawing/2014/main" id="{D7DD2925-F469-4519-A37B-F16314A7EDD8}"/>
            </a:ext>
          </a:extLst>
        </xdr:cNvPr>
        <xdr:cNvSpPr/>
      </xdr:nvSpPr>
      <xdr:spPr>
        <a:xfrm>
          <a:off x="8699500" y="955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69850</xdr:rowOff>
    </xdr:from>
    <xdr:ext cx="532130" cy="259080"/>
    <xdr:sp macro="" textlink="">
      <xdr:nvSpPr>
        <xdr:cNvPr id="353" name="テキスト ボックス 352">
          <a:extLst>
            <a:ext uri="{FF2B5EF4-FFF2-40B4-BE49-F238E27FC236}">
              <a16:creationId xmlns:a16="http://schemas.microsoft.com/office/drawing/2014/main" id="{DE08FA72-6854-4B0A-AC0A-214B8DB0DF20}"/>
            </a:ext>
          </a:extLst>
        </xdr:cNvPr>
        <xdr:cNvSpPr txBox="1"/>
      </xdr:nvSpPr>
      <xdr:spPr>
        <a:xfrm>
          <a:off x="8482965" y="93281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46990</xdr:rowOff>
    </xdr:from>
    <xdr:to>
      <xdr:col>41</xdr:col>
      <xdr:colOff>50800</xdr:colOff>
      <xdr:row>58</xdr:row>
      <xdr:rowOff>142240</xdr:rowOff>
    </xdr:to>
    <xdr:cxnSp macro="">
      <xdr:nvCxnSpPr>
        <xdr:cNvPr id="354" name="直線コネクタ 353">
          <a:extLst>
            <a:ext uri="{FF2B5EF4-FFF2-40B4-BE49-F238E27FC236}">
              <a16:creationId xmlns:a16="http://schemas.microsoft.com/office/drawing/2014/main" id="{7123B259-52AC-488D-B827-B9DDD9FD3F8C}"/>
            </a:ext>
          </a:extLst>
        </xdr:cNvPr>
        <xdr:cNvCxnSpPr/>
      </xdr:nvCxnSpPr>
      <xdr:spPr>
        <a:xfrm>
          <a:off x="6972300" y="999109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160020</xdr:rowOff>
    </xdr:from>
    <xdr:to>
      <xdr:col>41</xdr:col>
      <xdr:colOff>101600</xdr:colOff>
      <xdr:row>56</xdr:row>
      <xdr:rowOff>90170</xdr:rowOff>
    </xdr:to>
    <xdr:sp macro="" textlink="">
      <xdr:nvSpPr>
        <xdr:cNvPr id="355" name="フローチャート: 判断 354">
          <a:extLst>
            <a:ext uri="{FF2B5EF4-FFF2-40B4-BE49-F238E27FC236}">
              <a16:creationId xmlns:a16="http://schemas.microsoft.com/office/drawing/2014/main" id="{56031289-0AAA-4E38-89BC-05F90A82CC7C}"/>
            </a:ext>
          </a:extLst>
        </xdr:cNvPr>
        <xdr:cNvSpPr/>
      </xdr:nvSpPr>
      <xdr:spPr>
        <a:xfrm>
          <a:off x="7810500" y="958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106680</xdr:rowOff>
    </xdr:from>
    <xdr:ext cx="532130" cy="259080"/>
    <xdr:sp macro="" textlink="">
      <xdr:nvSpPr>
        <xdr:cNvPr id="356" name="テキスト ボックス 355">
          <a:extLst>
            <a:ext uri="{FF2B5EF4-FFF2-40B4-BE49-F238E27FC236}">
              <a16:creationId xmlns:a16="http://schemas.microsoft.com/office/drawing/2014/main" id="{E69573A0-E869-4492-8DCF-EEAE8EE8B0CF}"/>
            </a:ext>
          </a:extLst>
        </xdr:cNvPr>
        <xdr:cNvSpPr txBox="1"/>
      </xdr:nvSpPr>
      <xdr:spPr>
        <a:xfrm>
          <a:off x="7593965" y="936498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35,134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151765</xdr:rowOff>
    </xdr:from>
    <xdr:to>
      <xdr:col>36</xdr:col>
      <xdr:colOff>165100</xdr:colOff>
      <xdr:row>56</xdr:row>
      <xdr:rowOff>81915</xdr:rowOff>
    </xdr:to>
    <xdr:sp macro="" textlink="">
      <xdr:nvSpPr>
        <xdr:cNvPr id="357" name="フローチャート: 判断 356">
          <a:extLst>
            <a:ext uri="{FF2B5EF4-FFF2-40B4-BE49-F238E27FC236}">
              <a16:creationId xmlns:a16="http://schemas.microsoft.com/office/drawing/2014/main" id="{26E26944-246C-4787-8A25-4B543B708CF2}"/>
            </a:ext>
          </a:extLst>
        </xdr:cNvPr>
        <xdr:cNvSpPr/>
      </xdr:nvSpPr>
      <xdr:spPr>
        <a:xfrm>
          <a:off x="6921500" y="958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98425</xdr:rowOff>
    </xdr:from>
    <xdr:ext cx="532130" cy="256540"/>
    <xdr:sp macro="" textlink="">
      <xdr:nvSpPr>
        <xdr:cNvPr id="358" name="テキスト ボックス 357">
          <a:extLst>
            <a:ext uri="{FF2B5EF4-FFF2-40B4-BE49-F238E27FC236}">
              <a16:creationId xmlns:a16="http://schemas.microsoft.com/office/drawing/2014/main" id="{1B609EE2-10AE-4CF7-8319-2B6669B117CE}"/>
            </a:ext>
          </a:extLst>
        </xdr:cNvPr>
        <xdr:cNvSpPr txBox="1"/>
      </xdr:nvSpPr>
      <xdr:spPr>
        <a:xfrm>
          <a:off x="6704965" y="935672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35,656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D9F7EEFA-6656-408A-A460-C7569A3D6C06}"/>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4104A863-A3D5-44BD-9BBD-314A9CDCBA72}"/>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9421F8FF-DBC1-4792-80D5-1B21EAF4130B}"/>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834207DD-7286-42D4-8EE9-F5B3A8F5F5A1}"/>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698CE0B-CE05-4071-A020-19EE5381F726}"/>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45085</xdr:rowOff>
    </xdr:from>
    <xdr:to>
      <xdr:col>55</xdr:col>
      <xdr:colOff>50800</xdr:colOff>
      <xdr:row>58</xdr:row>
      <xdr:rowOff>146685</xdr:rowOff>
    </xdr:to>
    <xdr:sp macro="" textlink="">
      <xdr:nvSpPr>
        <xdr:cNvPr id="364" name="楕円 363">
          <a:extLst>
            <a:ext uri="{FF2B5EF4-FFF2-40B4-BE49-F238E27FC236}">
              <a16:creationId xmlns:a16="http://schemas.microsoft.com/office/drawing/2014/main" id="{5BC54008-8E8A-4C22-98BF-3E8D9688EC97}"/>
            </a:ext>
          </a:extLst>
        </xdr:cNvPr>
        <xdr:cNvSpPr/>
      </xdr:nvSpPr>
      <xdr:spPr>
        <a:xfrm>
          <a:off x="10426700" y="99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132080</xdr:rowOff>
    </xdr:from>
    <xdr:ext cx="534670" cy="256540"/>
    <xdr:sp macro="" textlink="">
      <xdr:nvSpPr>
        <xdr:cNvPr id="365" name="農林水産業費該当値テキスト">
          <a:extLst>
            <a:ext uri="{FF2B5EF4-FFF2-40B4-BE49-F238E27FC236}">
              <a16:creationId xmlns:a16="http://schemas.microsoft.com/office/drawing/2014/main" id="{6CB90462-8BDA-459E-9821-E2E6188A7968}"/>
            </a:ext>
          </a:extLst>
        </xdr:cNvPr>
        <xdr:cNvSpPr txBox="1"/>
      </xdr:nvSpPr>
      <xdr:spPr>
        <a:xfrm>
          <a:off x="10528300" y="990473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10,670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72390</xdr:rowOff>
    </xdr:from>
    <xdr:to>
      <xdr:col>50</xdr:col>
      <xdr:colOff>165100</xdr:colOff>
      <xdr:row>59</xdr:row>
      <xdr:rowOff>2540</xdr:rowOff>
    </xdr:to>
    <xdr:sp macro="" textlink="">
      <xdr:nvSpPr>
        <xdr:cNvPr id="366" name="楕円 365">
          <a:extLst>
            <a:ext uri="{FF2B5EF4-FFF2-40B4-BE49-F238E27FC236}">
              <a16:creationId xmlns:a16="http://schemas.microsoft.com/office/drawing/2014/main" id="{50804C71-AAB3-44FB-8BAC-F02FCFAA99D4}"/>
            </a:ext>
          </a:extLst>
        </xdr:cNvPr>
        <xdr:cNvSpPr/>
      </xdr:nvSpPr>
      <xdr:spPr>
        <a:xfrm>
          <a:off x="9588500" y="1001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58</xdr:row>
      <xdr:rowOff>165100</xdr:rowOff>
    </xdr:from>
    <xdr:ext cx="467360" cy="259080"/>
    <xdr:sp macro="" textlink="">
      <xdr:nvSpPr>
        <xdr:cNvPr id="367" name="テキスト ボックス 366">
          <a:extLst>
            <a:ext uri="{FF2B5EF4-FFF2-40B4-BE49-F238E27FC236}">
              <a16:creationId xmlns:a16="http://schemas.microsoft.com/office/drawing/2014/main" id="{5EA84603-0D11-4EE9-A591-098AE12167A3}"/>
            </a:ext>
          </a:extLst>
        </xdr:cNvPr>
        <xdr:cNvSpPr txBox="1"/>
      </xdr:nvSpPr>
      <xdr:spPr>
        <a:xfrm>
          <a:off x="9404350" y="101092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9,005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65405</xdr:rowOff>
    </xdr:from>
    <xdr:to>
      <xdr:col>46</xdr:col>
      <xdr:colOff>38100</xdr:colOff>
      <xdr:row>58</xdr:row>
      <xdr:rowOff>167005</xdr:rowOff>
    </xdr:to>
    <xdr:sp macro="" textlink="">
      <xdr:nvSpPr>
        <xdr:cNvPr id="368" name="楕円 367">
          <a:extLst>
            <a:ext uri="{FF2B5EF4-FFF2-40B4-BE49-F238E27FC236}">
              <a16:creationId xmlns:a16="http://schemas.microsoft.com/office/drawing/2014/main" id="{83EAC193-ED67-4D32-B461-7D4EBF3F5175}"/>
            </a:ext>
          </a:extLst>
        </xdr:cNvPr>
        <xdr:cNvSpPr/>
      </xdr:nvSpPr>
      <xdr:spPr>
        <a:xfrm>
          <a:off x="86995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58</xdr:row>
      <xdr:rowOff>158115</xdr:rowOff>
    </xdr:from>
    <xdr:ext cx="467360" cy="256540"/>
    <xdr:sp macro="" textlink="">
      <xdr:nvSpPr>
        <xdr:cNvPr id="369" name="テキスト ボックス 368">
          <a:extLst>
            <a:ext uri="{FF2B5EF4-FFF2-40B4-BE49-F238E27FC236}">
              <a16:creationId xmlns:a16="http://schemas.microsoft.com/office/drawing/2014/main" id="{215FAAA7-7EC4-4DD0-B022-A1E7329AE778}"/>
            </a:ext>
          </a:extLst>
        </xdr:cNvPr>
        <xdr:cNvSpPr txBox="1"/>
      </xdr:nvSpPr>
      <xdr:spPr>
        <a:xfrm>
          <a:off x="8515350" y="101022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9,451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91440</xdr:rowOff>
    </xdr:from>
    <xdr:to>
      <xdr:col>41</xdr:col>
      <xdr:colOff>101600</xdr:colOff>
      <xdr:row>59</xdr:row>
      <xdr:rowOff>21590</xdr:rowOff>
    </xdr:to>
    <xdr:sp macro="" textlink="">
      <xdr:nvSpPr>
        <xdr:cNvPr id="370" name="楕円 369">
          <a:extLst>
            <a:ext uri="{FF2B5EF4-FFF2-40B4-BE49-F238E27FC236}">
              <a16:creationId xmlns:a16="http://schemas.microsoft.com/office/drawing/2014/main" id="{1AF704A8-3B14-4687-92AB-2ABB4F017405}"/>
            </a:ext>
          </a:extLst>
        </xdr:cNvPr>
        <xdr:cNvSpPr/>
      </xdr:nvSpPr>
      <xdr:spPr>
        <a:xfrm>
          <a:off x="78105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59</xdr:row>
      <xdr:rowOff>12700</xdr:rowOff>
    </xdr:from>
    <xdr:ext cx="467360" cy="259080"/>
    <xdr:sp macro="" textlink="">
      <xdr:nvSpPr>
        <xdr:cNvPr id="371" name="テキスト ボックス 370">
          <a:extLst>
            <a:ext uri="{FF2B5EF4-FFF2-40B4-BE49-F238E27FC236}">
              <a16:creationId xmlns:a16="http://schemas.microsoft.com/office/drawing/2014/main" id="{741C7077-F036-4ED2-918C-6C9AE7562A2F}"/>
            </a:ext>
          </a:extLst>
        </xdr:cNvPr>
        <xdr:cNvSpPr txBox="1"/>
      </xdr:nvSpPr>
      <xdr:spPr>
        <a:xfrm>
          <a:off x="7626350" y="101282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167640</xdr:rowOff>
    </xdr:from>
    <xdr:to>
      <xdr:col>36</xdr:col>
      <xdr:colOff>165100</xdr:colOff>
      <xdr:row>58</xdr:row>
      <xdr:rowOff>97790</xdr:rowOff>
    </xdr:to>
    <xdr:sp macro="" textlink="">
      <xdr:nvSpPr>
        <xdr:cNvPr id="372" name="楕円 371">
          <a:extLst>
            <a:ext uri="{FF2B5EF4-FFF2-40B4-BE49-F238E27FC236}">
              <a16:creationId xmlns:a16="http://schemas.microsoft.com/office/drawing/2014/main" id="{E4A1DFD8-E2D6-42A5-92F2-D324F9FB041C}"/>
            </a:ext>
          </a:extLst>
        </xdr:cNvPr>
        <xdr:cNvSpPr/>
      </xdr:nvSpPr>
      <xdr:spPr>
        <a:xfrm>
          <a:off x="6921500" y="99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88900</xdr:rowOff>
    </xdr:from>
    <xdr:ext cx="532130" cy="256540"/>
    <xdr:sp macro="" textlink="">
      <xdr:nvSpPr>
        <xdr:cNvPr id="373" name="テキスト ボックス 372">
          <a:extLst>
            <a:ext uri="{FF2B5EF4-FFF2-40B4-BE49-F238E27FC236}">
              <a16:creationId xmlns:a16="http://schemas.microsoft.com/office/drawing/2014/main" id="{ED3626C0-76C1-4198-8EC0-8B2CD183B360}"/>
            </a:ext>
          </a:extLst>
        </xdr:cNvPr>
        <xdr:cNvSpPr txBox="1"/>
      </xdr:nvSpPr>
      <xdr:spPr>
        <a:xfrm>
          <a:off x="6704965" y="1003300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7E1B07C3-5309-4C64-A218-7A043D2E774C}"/>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4D97FD8E-C9C2-485C-BBFB-B51967CE8F6A}"/>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43C91331-D199-4C9F-BBA0-0268CF69D3C7}"/>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EACEC10E-DD8F-4E91-9529-7C5CBCDA8845}"/>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AF009E6D-5062-4B98-8C4A-26EC8C980364}"/>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DE44AA0-85B7-4D23-8465-C342FFD4B8DD}"/>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CAAA5F7F-C3CC-4A21-89FD-CCB9A00B96BF}"/>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A7A579BB-8AA6-438B-B3B0-1D2C01CEC66A}"/>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7345" cy="222885"/>
    <xdr:sp macro="" textlink="">
      <xdr:nvSpPr>
        <xdr:cNvPr id="382" name="テキスト ボックス 381">
          <a:extLst>
            <a:ext uri="{FF2B5EF4-FFF2-40B4-BE49-F238E27FC236}">
              <a16:creationId xmlns:a16="http://schemas.microsoft.com/office/drawing/2014/main" id="{3EF59624-041D-4BDD-B82B-E1E4D85E05F2}"/>
            </a:ext>
          </a:extLst>
        </xdr:cNvPr>
        <xdr:cNvSpPr txBox="1"/>
      </xdr:nvSpPr>
      <xdr:spPr>
        <a:xfrm>
          <a:off x="6565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55F4D4BF-A4E0-4AB2-97BF-016D877AB9A8}"/>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FB15E25B-8F00-421F-BC67-FEFE06BDE36B}"/>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6380" cy="256540"/>
    <xdr:sp macro="" textlink="">
      <xdr:nvSpPr>
        <xdr:cNvPr id="385" name="テキスト ボックス 384">
          <a:extLst>
            <a:ext uri="{FF2B5EF4-FFF2-40B4-BE49-F238E27FC236}">
              <a16:creationId xmlns:a16="http://schemas.microsoft.com/office/drawing/2014/main" id="{835BAF4F-AAB1-4C12-80A6-C0ACA807003C}"/>
            </a:ext>
          </a:extLst>
        </xdr:cNvPr>
        <xdr:cNvSpPr txBox="1"/>
      </xdr:nvSpPr>
      <xdr:spPr>
        <a:xfrm>
          <a:off x="6355080" y="13370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285E0654-2B46-4E9B-B678-F6BE03C048F1}"/>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6540"/>
    <xdr:sp macro="" textlink="">
      <xdr:nvSpPr>
        <xdr:cNvPr id="387" name="テキスト ボックス 386">
          <a:extLst>
            <a:ext uri="{FF2B5EF4-FFF2-40B4-BE49-F238E27FC236}">
              <a16:creationId xmlns:a16="http://schemas.microsoft.com/office/drawing/2014/main" id="{AF5DF8C7-9E43-4F6D-B968-8A0BF1029592}"/>
            </a:ext>
          </a:extLst>
        </xdr:cNvPr>
        <xdr:cNvSpPr txBox="1"/>
      </xdr:nvSpPr>
      <xdr:spPr>
        <a:xfrm>
          <a:off x="6072505" y="129133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4104C8E5-0794-4AD3-B732-AA793C5D4B4F}"/>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6540"/>
    <xdr:sp macro="" textlink="">
      <xdr:nvSpPr>
        <xdr:cNvPr id="389" name="テキスト ボックス 388">
          <a:extLst>
            <a:ext uri="{FF2B5EF4-FFF2-40B4-BE49-F238E27FC236}">
              <a16:creationId xmlns:a16="http://schemas.microsoft.com/office/drawing/2014/main" id="{DB9956D3-808F-4BE6-BE84-220B7854356C}"/>
            </a:ext>
          </a:extLst>
        </xdr:cNvPr>
        <xdr:cNvSpPr txBox="1"/>
      </xdr:nvSpPr>
      <xdr:spPr>
        <a:xfrm>
          <a:off x="6072505" y="124561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58A14E6-0F3B-4E66-A11B-78C00FD3A607}"/>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6540"/>
    <xdr:sp macro="" textlink="">
      <xdr:nvSpPr>
        <xdr:cNvPr id="391" name="テキスト ボックス 390">
          <a:extLst>
            <a:ext uri="{FF2B5EF4-FFF2-40B4-BE49-F238E27FC236}">
              <a16:creationId xmlns:a16="http://schemas.microsoft.com/office/drawing/2014/main" id="{E2B72F59-ADD8-4C28-981F-8849168202D1}"/>
            </a:ext>
          </a:extLst>
        </xdr:cNvPr>
        <xdr:cNvSpPr txBox="1"/>
      </xdr:nvSpPr>
      <xdr:spPr>
        <a:xfrm>
          <a:off x="6072505" y="119989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87BDDA9B-F5A3-43A1-8004-60453D2EBB38}"/>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6540"/>
    <xdr:sp macro="" textlink="">
      <xdr:nvSpPr>
        <xdr:cNvPr id="393" name="テキスト ボックス 392">
          <a:extLst>
            <a:ext uri="{FF2B5EF4-FFF2-40B4-BE49-F238E27FC236}">
              <a16:creationId xmlns:a16="http://schemas.microsoft.com/office/drawing/2014/main" id="{710C6AF0-9114-4917-A665-2AEBD36E7D51}"/>
            </a:ext>
          </a:extLst>
        </xdr:cNvPr>
        <xdr:cNvSpPr txBox="1"/>
      </xdr:nvSpPr>
      <xdr:spPr>
        <a:xfrm>
          <a:off x="6072505" y="11541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A09F27E9-BA72-4521-A6D1-CAD4B26C7CFB}"/>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144780</xdr:rowOff>
    </xdr:from>
    <xdr:to>
      <xdr:col>54</xdr:col>
      <xdr:colOff>189865</xdr:colOff>
      <xdr:row>78</xdr:row>
      <xdr:rowOff>114935</xdr:rowOff>
    </xdr:to>
    <xdr:cxnSp macro="">
      <xdr:nvCxnSpPr>
        <xdr:cNvPr id="395" name="直線コネクタ 394">
          <a:extLst>
            <a:ext uri="{FF2B5EF4-FFF2-40B4-BE49-F238E27FC236}">
              <a16:creationId xmlns:a16="http://schemas.microsoft.com/office/drawing/2014/main" id="{E7A6A690-22C6-47AC-B785-3B72704FF4EE}"/>
            </a:ext>
          </a:extLst>
        </xdr:cNvPr>
        <xdr:cNvCxnSpPr/>
      </xdr:nvCxnSpPr>
      <xdr:spPr>
        <a:xfrm flipV="1">
          <a:off x="10475595" y="12317730"/>
          <a:ext cx="127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118745</xdr:rowOff>
    </xdr:from>
    <xdr:ext cx="469900" cy="259080"/>
    <xdr:sp macro="" textlink="">
      <xdr:nvSpPr>
        <xdr:cNvPr id="396" name="商工費最小値テキスト">
          <a:extLst>
            <a:ext uri="{FF2B5EF4-FFF2-40B4-BE49-F238E27FC236}">
              <a16:creationId xmlns:a16="http://schemas.microsoft.com/office/drawing/2014/main" id="{570B55CA-8A22-42A4-AACE-FAF7AD7D22FC}"/>
            </a:ext>
          </a:extLst>
        </xdr:cNvPr>
        <xdr:cNvSpPr txBox="1"/>
      </xdr:nvSpPr>
      <xdr:spPr>
        <a:xfrm>
          <a:off x="10528300" y="13491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1,096</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114935</xdr:rowOff>
    </xdr:from>
    <xdr:to>
      <xdr:col>55</xdr:col>
      <xdr:colOff>88900</xdr:colOff>
      <xdr:row>78</xdr:row>
      <xdr:rowOff>114935</xdr:rowOff>
    </xdr:to>
    <xdr:cxnSp macro="">
      <xdr:nvCxnSpPr>
        <xdr:cNvPr id="397" name="直線コネクタ 396">
          <a:extLst>
            <a:ext uri="{FF2B5EF4-FFF2-40B4-BE49-F238E27FC236}">
              <a16:creationId xmlns:a16="http://schemas.microsoft.com/office/drawing/2014/main" id="{A6AA3DBF-D6CB-4F59-B3CF-D800586EE221}"/>
            </a:ext>
          </a:extLst>
        </xdr:cNvPr>
        <xdr:cNvCxnSpPr/>
      </xdr:nvCxnSpPr>
      <xdr:spPr>
        <a:xfrm>
          <a:off x="10388600" y="13488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91440</xdr:rowOff>
    </xdr:from>
    <xdr:ext cx="534670" cy="259080"/>
    <xdr:sp macro="" textlink="">
      <xdr:nvSpPr>
        <xdr:cNvPr id="398" name="商工費最大値テキスト">
          <a:extLst>
            <a:ext uri="{FF2B5EF4-FFF2-40B4-BE49-F238E27FC236}">
              <a16:creationId xmlns:a16="http://schemas.microsoft.com/office/drawing/2014/main" id="{54C02554-CF1F-4F08-8BB9-3929A9A671C4}"/>
            </a:ext>
          </a:extLst>
        </xdr:cNvPr>
        <xdr:cNvSpPr txBox="1"/>
      </xdr:nvSpPr>
      <xdr:spPr>
        <a:xfrm>
          <a:off x="10528300" y="12092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52,271</a:t>
          </a:r>
          <a:endParaRPr kumimoji="1" lang="ja-JP" altLang="en-US" sz="1000" b="1">
            <a:latin typeface="ＭＳ Ｐゴシック"/>
          </a:endParaRPr>
        </a:p>
      </xdr:txBody>
    </xdr:sp>
    <xdr:clientData/>
  </xdr:oneCellAnchor>
  <xdr:twoCellAnchor>
    <xdr:from>
      <xdr:col>54</xdr:col>
      <xdr:colOff>101600</xdr:colOff>
      <xdr:row>71</xdr:row>
      <xdr:rowOff>144780</xdr:rowOff>
    </xdr:from>
    <xdr:to>
      <xdr:col>55</xdr:col>
      <xdr:colOff>88900</xdr:colOff>
      <xdr:row>71</xdr:row>
      <xdr:rowOff>144780</xdr:rowOff>
    </xdr:to>
    <xdr:cxnSp macro="">
      <xdr:nvCxnSpPr>
        <xdr:cNvPr id="399" name="直線コネクタ 398">
          <a:extLst>
            <a:ext uri="{FF2B5EF4-FFF2-40B4-BE49-F238E27FC236}">
              <a16:creationId xmlns:a16="http://schemas.microsoft.com/office/drawing/2014/main" id="{90ED6A19-655E-4187-9F12-822976EC490A}"/>
            </a:ext>
          </a:extLst>
        </xdr:cNvPr>
        <xdr:cNvCxnSpPr/>
      </xdr:nvCxnSpPr>
      <xdr:spPr>
        <a:xfrm>
          <a:off x="10388600" y="1231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126365</xdr:rowOff>
    </xdr:from>
    <xdr:to>
      <xdr:col>55</xdr:col>
      <xdr:colOff>0</xdr:colOff>
      <xdr:row>76</xdr:row>
      <xdr:rowOff>152400</xdr:rowOff>
    </xdr:to>
    <xdr:cxnSp macro="">
      <xdr:nvCxnSpPr>
        <xdr:cNvPr id="400" name="直線コネクタ 399">
          <a:extLst>
            <a:ext uri="{FF2B5EF4-FFF2-40B4-BE49-F238E27FC236}">
              <a16:creationId xmlns:a16="http://schemas.microsoft.com/office/drawing/2014/main" id="{92852364-7EB5-4782-8FD8-4A1552570C4C}"/>
            </a:ext>
          </a:extLst>
        </xdr:cNvPr>
        <xdr:cNvCxnSpPr/>
      </xdr:nvCxnSpPr>
      <xdr:spPr>
        <a:xfrm flipV="1">
          <a:off x="9639300" y="1315656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63500</xdr:rowOff>
    </xdr:from>
    <xdr:ext cx="534670" cy="256540"/>
    <xdr:sp macro="" textlink="">
      <xdr:nvSpPr>
        <xdr:cNvPr id="401" name="商工費平均値テキスト">
          <a:extLst>
            <a:ext uri="{FF2B5EF4-FFF2-40B4-BE49-F238E27FC236}">
              <a16:creationId xmlns:a16="http://schemas.microsoft.com/office/drawing/2014/main" id="{886F5E62-C4FC-4878-9254-3D2C0385DF4A}"/>
            </a:ext>
          </a:extLst>
        </xdr:cNvPr>
        <xdr:cNvSpPr txBox="1"/>
      </xdr:nvSpPr>
      <xdr:spPr>
        <a:xfrm>
          <a:off x="10528300" y="1292225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17,122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40640</xdr:rowOff>
    </xdr:from>
    <xdr:to>
      <xdr:col>55</xdr:col>
      <xdr:colOff>50800</xdr:colOff>
      <xdr:row>76</xdr:row>
      <xdr:rowOff>142240</xdr:rowOff>
    </xdr:to>
    <xdr:sp macro="" textlink="">
      <xdr:nvSpPr>
        <xdr:cNvPr id="402" name="フローチャート: 判断 401">
          <a:extLst>
            <a:ext uri="{FF2B5EF4-FFF2-40B4-BE49-F238E27FC236}">
              <a16:creationId xmlns:a16="http://schemas.microsoft.com/office/drawing/2014/main" id="{4D50AA49-D7FE-403B-9F69-9FF1DFEAD0A8}"/>
            </a:ext>
          </a:extLst>
        </xdr:cNvPr>
        <xdr:cNvSpPr/>
      </xdr:nvSpPr>
      <xdr:spPr>
        <a:xfrm>
          <a:off x="10426700" y="1307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137160</xdr:rowOff>
    </xdr:from>
    <xdr:to>
      <xdr:col>50</xdr:col>
      <xdr:colOff>114300</xdr:colOff>
      <xdr:row>76</xdr:row>
      <xdr:rowOff>152400</xdr:rowOff>
    </xdr:to>
    <xdr:cxnSp macro="">
      <xdr:nvCxnSpPr>
        <xdr:cNvPr id="403" name="直線コネクタ 402">
          <a:extLst>
            <a:ext uri="{FF2B5EF4-FFF2-40B4-BE49-F238E27FC236}">
              <a16:creationId xmlns:a16="http://schemas.microsoft.com/office/drawing/2014/main" id="{78EBE947-F2A9-4146-9356-628AE8DBFF7F}"/>
            </a:ext>
          </a:extLst>
        </xdr:cNvPr>
        <xdr:cNvCxnSpPr/>
      </xdr:nvCxnSpPr>
      <xdr:spPr>
        <a:xfrm>
          <a:off x="8750300" y="131673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24765</xdr:rowOff>
    </xdr:from>
    <xdr:to>
      <xdr:col>50</xdr:col>
      <xdr:colOff>165100</xdr:colOff>
      <xdr:row>76</xdr:row>
      <xdr:rowOff>126365</xdr:rowOff>
    </xdr:to>
    <xdr:sp macro="" textlink="">
      <xdr:nvSpPr>
        <xdr:cNvPr id="404" name="フローチャート: 判断 403">
          <a:extLst>
            <a:ext uri="{FF2B5EF4-FFF2-40B4-BE49-F238E27FC236}">
              <a16:creationId xmlns:a16="http://schemas.microsoft.com/office/drawing/2014/main" id="{BB89A54D-5C2E-4666-9D22-4B75D3CDC788}"/>
            </a:ext>
          </a:extLst>
        </xdr:cNvPr>
        <xdr:cNvSpPr/>
      </xdr:nvSpPr>
      <xdr:spPr>
        <a:xfrm>
          <a:off x="9588500" y="1305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143510</xdr:rowOff>
    </xdr:from>
    <xdr:ext cx="532130" cy="256540"/>
    <xdr:sp macro="" textlink="">
      <xdr:nvSpPr>
        <xdr:cNvPr id="405" name="テキスト ボックス 404">
          <a:extLst>
            <a:ext uri="{FF2B5EF4-FFF2-40B4-BE49-F238E27FC236}">
              <a16:creationId xmlns:a16="http://schemas.microsoft.com/office/drawing/2014/main" id="{A1B8642B-DAC8-40BE-AE10-41224523D2EE}"/>
            </a:ext>
          </a:extLst>
        </xdr:cNvPr>
        <xdr:cNvSpPr txBox="1"/>
      </xdr:nvSpPr>
      <xdr:spPr>
        <a:xfrm>
          <a:off x="9371965" y="128308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17,797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137160</xdr:rowOff>
    </xdr:from>
    <xdr:to>
      <xdr:col>45</xdr:col>
      <xdr:colOff>177800</xdr:colOff>
      <xdr:row>77</xdr:row>
      <xdr:rowOff>8890</xdr:rowOff>
    </xdr:to>
    <xdr:cxnSp macro="">
      <xdr:nvCxnSpPr>
        <xdr:cNvPr id="406" name="直線コネクタ 405">
          <a:extLst>
            <a:ext uri="{FF2B5EF4-FFF2-40B4-BE49-F238E27FC236}">
              <a16:creationId xmlns:a16="http://schemas.microsoft.com/office/drawing/2014/main" id="{01B6748B-3341-4E5E-867D-EC3263FA3BF3}"/>
            </a:ext>
          </a:extLst>
        </xdr:cNvPr>
        <xdr:cNvCxnSpPr/>
      </xdr:nvCxnSpPr>
      <xdr:spPr>
        <a:xfrm flipV="1">
          <a:off x="7861300" y="1316736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137160</xdr:rowOff>
    </xdr:from>
    <xdr:to>
      <xdr:col>46</xdr:col>
      <xdr:colOff>38100</xdr:colOff>
      <xdr:row>76</xdr:row>
      <xdr:rowOff>67310</xdr:rowOff>
    </xdr:to>
    <xdr:sp macro="" textlink="">
      <xdr:nvSpPr>
        <xdr:cNvPr id="407" name="フローチャート: 判断 406">
          <a:extLst>
            <a:ext uri="{FF2B5EF4-FFF2-40B4-BE49-F238E27FC236}">
              <a16:creationId xmlns:a16="http://schemas.microsoft.com/office/drawing/2014/main" id="{25A02D99-6CD9-4981-BA59-AEAF07242261}"/>
            </a:ext>
          </a:extLst>
        </xdr:cNvPr>
        <xdr:cNvSpPr/>
      </xdr:nvSpPr>
      <xdr:spPr>
        <a:xfrm>
          <a:off x="8699500" y="1299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83820</xdr:rowOff>
    </xdr:from>
    <xdr:ext cx="532130" cy="259080"/>
    <xdr:sp macro="" textlink="">
      <xdr:nvSpPr>
        <xdr:cNvPr id="408" name="テキスト ボックス 407">
          <a:extLst>
            <a:ext uri="{FF2B5EF4-FFF2-40B4-BE49-F238E27FC236}">
              <a16:creationId xmlns:a16="http://schemas.microsoft.com/office/drawing/2014/main" id="{CEEBCBF8-155F-453E-A3AE-999373397CBD}"/>
            </a:ext>
          </a:extLst>
        </xdr:cNvPr>
        <xdr:cNvSpPr txBox="1"/>
      </xdr:nvSpPr>
      <xdr:spPr>
        <a:xfrm>
          <a:off x="8482965" y="127711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74</xdr:row>
      <xdr:rowOff>154940</xdr:rowOff>
    </xdr:from>
    <xdr:to>
      <xdr:col>41</xdr:col>
      <xdr:colOff>50800</xdr:colOff>
      <xdr:row>77</xdr:row>
      <xdr:rowOff>8890</xdr:rowOff>
    </xdr:to>
    <xdr:cxnSp macro="">
      <xdr:nvCxnSpPr>
        <xdr:cNvPr id="409" name="直線コネクタ 408">
          <a:extLst>
            <a:ext uri="{FF2B5EF4-FFF2-40B4-BE49-F238E27FC236}">
              <a16:creationId xmlns:a16="http://schemas.microsoft.com/office/drawing/2014/main" id="{F3F2BDE5-1749-4261-A582-ED8922D6FE5F}"/>
            </a:ext>
          </a:extLst>
        </xdr:cNvPr>
        <xdr:cNvCxnSpPr/>
      </xdr:nvCxnSpPr>
      <xdr:spPr>
        <a:xfrm>
          <a:off x="6972300" y="12842240"/>
          <a:ext cx="889000" cy="368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154940</xdr:rowOff>
    </xdr:from>
    <xdr:to>
      <xdr:col>41</xdr:col>
      <xdr:colOff>101600</xdr:colOff>
      <xdr:row>76</xdr:row>
      <xdr:rowOff>85090</xdr:rowOff>
    </xdr:to>
    <xdr:sp macro="" textlink="">
      <xdr:nvSpPr>
        <xdr:cNvPr id="410" name="フローチャート: 判断 409">
          <a:extLst>
            <a:ext uri="{FF2B5EF4-FFF2-40B4-BE49-F238E27FC236}">
              <a16:creationId xmlns:a16="http://schemas.microsoft.com/office/drawing/2014/main" id="{B8A8F5D5-BC5F-46C4-A0FE-5E7B87BC4FF7}"/>
            </a:ext>
          </a:extLst>
        </xdr:cNvPr>
        <xdr:cNvSpPr/>
      </xdr:nvSpPr>
      <xdr:spPr>
        <a:xfrm>
          <a:off x="7810500" y="1301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101600</xdr:rowOff>
    </xdr:from>
    <xdr:ext cx="532130" cy="259080"/>
    <xdr:sp macro="" textlink="">
      <xdr:nvSpPr>
        <xdr:cNvPr id="411" name="テキスト ボックス 410">
          <a:extLst>
            <a:ext uri="{FF2B5EF4-FFF2-40B4-BE49-F238E27FC236}">
              <a16:creationId xmlns:a16="http://schemas.microsoft.com/office/drawing/2014/main" id="{35477948-4AA2-49A1-BC8A-A16D76DF8295}"/>
            </a:ext>
          </a:extLst>
        </xdr:cNvPr>
        <xdr:cNvSpPr txBox="1"/>
      </xdr:nvSpPr>
      <xdr:spPr>
        <a:xfrm>
          <a:off x="7593965" y="127889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112395</xdr:rowOff>
    </xdr:from>
    <xdr:to>
      <xdr:col>36</xdr:col>
      <xdr:colOff>165100</xdr:colOff>
      <xdr:row>76</xdr:row>
      <xdr:rowOff>42545</xdr:rowOff>
    </xdr:to>
    <xdr:sp macro="" textlink="">
      <xdr:nvSpPr>
        <xdr:cNvPr id="412" name="フローチャート: 判断 411">
          <a:extLst>
            <a:ext uri="{FF2B5EF4-FFF2-40B4-BE49-F238E27FC236}">
              <a16:creationId xmlns:a16="http://schemas.microsoft.com/office/drawing/2014/main" id="{7986CC7F-7D3F-403D-BA21-3937846D645D}"/>
            </a:ext>
          </a:extLst>
        </xdr:cNvPr>
        <xdr:cNvSpPr/>
      </xdr:nvSpPr>
      <xdr:spPr>
        <a:xfrm>
          <a:off x="6921500" y="1297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33655</xdr:rowOff>
    </xdr:from>
    <xdr:ext cx="532130" cy="258445"/>
    <xdr:sp macro="" textlink="">
      <xdr:nvSpPr>
        <xdr:cNvPr id="413" name="テキスト ボックス 412">
          <a:extLst>
            <a:ext uri="{FF2B5EF4-FFF2-40B4-BE49-F238E27FC236}">
              <a16:creationId xmlns:a16="http://schemas.microsoft.com/office/drawing/2014/main" id="{1A1FB6E2-4C22-4991-A476-6FD58D89A5D3}"/>
            </a:ext>
          </a:extLst>
        </xdr:cNvPr>
        <xdr:cNvSpPr txBox="1"/>
      </xdr:nvSpPr>
      <xdr:spPr>
        <a:xfrm>
          <a:off x="6704965" y="1306385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4" name="テキスト ボックス 413">
          <a:extLst>
            <a:ext uri="{FF2B5EF4-FFF2-40B4-BE49-F238E27FC236}">
              <a16:creationId xmlns:a16="http://schemas.microsoft.com/office/drawing/2014/main" id="{B09BEC21-18E9-4C2A-86E8-7EB57917EB18}"/>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885DFA49-799D-4468-9B58-72AC46D534BA}"/>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A9D3109A-6B73-41C3-8486-69A77FBE06EC}"/>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8A1E5D40-4744-4A69-80C5-495766808E8F}"/>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C67B878E-4CA5-48A9-9BA5-E8D441F07D5B}"/>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75565</xdr:rowOff>
    </xdr:from>
    <xdr:to>
      <xdr:col>55</xdr:col>
      <xdr:colOff>50800</xdr:colOff>
      <xdr:row>77</xdr:row>
      <xdr:rowOff>6350</xdr:rowOff>
    </xdr:to>
    <xdr:sp macro="" textlink="">
      <xdr:nvSpPr>
        <xdr:cNvPr id="419" name="楕円 418">
          <a:extLst>
            <a:ext uri="{FF2B5EF4-FFF2-40B4-BE49-F238E27FC236}">
              <a16:creationId xmlns:a16="http://schemas.microsoft.com/office/drawing/2014/main" id="{F562E960-9153-47EE-9D28-F741D822F593}"/>
            </a:ext>
          </a:extLst>
        </xdr:cNvPr>
        <xdr:cNvSpPr/>
      </xdr:nvSpPr>
      <xdr:spPr>
        <a:xfrm>
          <a:off x="10426700" y="13105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53975</xdr:rowOff>
    </xdr:from>
    <xdr:ext cx="534670" cy="256540"/>
    <xdr:sp macro="" textlink="">
      <xdr:nvSpPr>
        <xdr:cNvPr id="420" name="商工費該当値テキスト">
          <a:extLst>
            <a:ext uri="{FF2B5EF4-FFF2-40B4-BE49-F238E27FC236}">
              <a16:creationId xmlns:a16="http://schemas.microsoft.com/office/drawing/2014/main" id="{089A7F57-F3A5-4F1F-8BFE-4BDA6A40D03B}"/>
            </a:ext>
          </a:extLst>
        </xdr:cNvPr>
        <xdr:cNvSpPr txBox="1"/>
      </xdr:nvSpPr>
      <xdr:spPr>
        <a:xfrm>
          <a:off x="10528300" y="1308417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15,584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101600</xdr:rowOff>
    </xdr:from>
    <xdr:to>
      <xdr:col>50</xdr:col>
      <xdr:colOff>165100</xdr:colOff>
      <xdr:row>77</xdr:row>
      <xdr:rowOff>31750</xdr:rowOff>
    </xdr:to>
    <xdr:sp macro="" textlink="">
      <xdr:nvSpPr>
        <xdr:cNvPr id="421" name="楕円 420">
          <a:extLst>
            <a:ext uri="{FF2B5EF4-FFF2-40B4-BE49-F238E27FC236}">
              <a16:creationId xmlns:a16="http://schemas.microsoft.com/office/drawing/2014/main" id="{EBB0630A-DBB3-47F2-A83F-A3F3D246AC82}"/>
            </a:ext>
          </a:extLst>
        </xdr:cNvPr>
        <xdr:cNvSpPr/>
      </xdr:nvSpPr>
      <xdr:spPr>
        <a:xfrm>
          <a:off x="9588500" y="131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22860</xdr:rowOff>
    </xdr:from>
    <xdr:ext cx="532130" cy="259080"/>
    <xdr:sp macro="" textlink="">
      <xdr:nvSpPr>
        <xdr:cNvPr id="422" name="テキスト ボックス 421">
          <a:extLst>
            <a:ext uri="{FF2B5EF4-FFF2-40B4-BE49-F238E27FC236}">
              <a16:creationId xmlns:a16="http://schemas.microsoft.com/office/drawing/2014/main" id="{933A1F50-E153-4256-BEFA-642D48C7560E}"/>
            </a:ext>
          </a:extLst>
        </xdr:cNvPr>
        <xdr:cNvSpPr txBox="1"/>
      </xdr:nvSpPr>
      <xdr:spPr>
        <a:xfrm>
          <a:off x="9371965" y="132245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14,447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86360</xdr:rowOff>
    </xdr:from>
    <xdr:to>
      <xdr:col>46</xdr:col>
      <xdr:colOff>38100</xdr:colOff>
      <xdr:row>77</xdr:row>
      <xdr:rowOff>16510</xdr:rowOff>
    </xdr:to>
    <xdr:sp macro="" textlink="">
      <xdr:nvSpPr>
        <xdr:cNvPr id="423" name="楕円 422">
          <a:extLst>
            <a:ext uri="{FF2B5EF4-FFF2-40B4-BE49-F238E27FC236}">
              <a16:creationId xmlns:a16="http://schemas.microsoft.com/office/drawing/2014/main" id="{43284E1D-07EF-4E46-BBBE-A6E12E783298}"/>
            </a:ext>
          </a:extLst>
        </xdr:cNvPr>
        <xdr:cNvSpPr/>
      </xdr:nvSpPr>
      <xdr:spPr>
        <a:xfrm>
          <a:off x="8699500" y="1311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7620</xdr:rowOff>
    </xdr:from>
    <xdr:ext cx="532130" cy="256540"/>
    <xdr:sp macro="" textlink="">
      <xdr:nvSpPr>
        <xdr:cNvPr id="424" name="テキスト ボックス 423">
          <a:extLst>
            <a:ext uri="{FF2B5EF4-FFF2-40B4-BE49-F238E27FC236}">
              <a16:creationId xmlns:a16="http://schemas.microsoft.com/office/drawing/2014/main" id="{2AEDA6BC-E029-4F09-88A6-75A2ED32C6C5}"/>
            </a:ext>
          </a:extLst>
        </xdr:cNvPr>
        <xdr:cNvSpPr txBox="1"/>
      </xdr:nvSpPr>
      <xdr:spPr>
        <a:xfrm>
          <a:off x="8482965" y="132092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15,120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129540</xdr:rowOff>
    </xdr:from>
    <xdr:to>
      <xdr:col>41</xdr:col>
      <xdr:colOff>101600</xdr:colOff>
      <xdr:row>77</xdr:row>
      <xdr:rowOff>59690</xdr:rowOff>
    </xdr:to>
    <xdr:sp macro="" textlink="">
      <xdr:nvSpPr>
        <xdr:cNvPr id="425" name="楕円 424">
          <a:extLst>
            <a:ext uri="{FF2B5EF4-FFF2-40B4-BE49-F238E27FC236}">
              <a16:creationId xmlns:a16="http://schemas.microsoft.com/office/drawing/2014/main" id="{04DE93EC-89B8-4E36-AF8A-124C6DE4B810}"/>
            </a:ext>
          </a:extLst>
        </xdr:cNvPr>
        <xdr:cNvSpPr/>
      </xdr:nvSpPr>
      <xdr:spPr>
        <a:xfrm>
          <a:off x="7810500" y="1315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50800</xdr:rowOff>
    </xdr:from>
    <xdr:ext cx="532130" cy="259080"/>
    <xdr:sp macro="" textlink="">
      <xdr:nvSpPr>
        <xdr:cNvPr id="426" name="テキスト ボックス 425">
          <a:extLst>
            <a:ext uri="{FF2B5EF4-FFF2-40B4-BE49-F238E27FC236}">
              <a16:creationId xmlns:a16="http://schemas.microsoft.com/office/drawing/2014/main" id="{723FD483-BE01-4D69-9041-887FE1AD61B2}"/>
            </a:ext>
          </a:extLst>
        </xdr:cNvPr>
        <xdr:cNvSpPr txBox="1"/>
      </xdr:nvSpPr>
      <xdr:spPr>
        <a:xfrm>
          <a:off x="7593965" y="132524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13,236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74</xdr:row>
      <xdr:rowOff>103505</xdr:rowOff>
    </xdr:from>
    <xdr:to>
      <xdr:col>36</xdr:col>
      <xdr:colOff>165100</xdr:colOff>
      <xdr:row>75</xdr:row>
      <xdr:rowOff>33655</xdr:rowOff>
    </xdr:to>
    <xdr:sp macro="" textlink="">
      <xdr:nvSpPr>
        <xdr:cNvPr id="427" name="楕円 426">
          <a:extLst>
            <a:ext uri="{FF2B5EF4-FFF2-40B4-BE49-F238E27FC236}">
              <a16:creationId xmlns:a16="http://schemas.microsoft.com/office/drawing/2014/main" id="{49DC7D37-5C98-472C-AA9F-D754DB882748}"/>
            </a:ext>
          </a:extLst>
        </xdr:cNvPr>
        <xdr:cNvSpPr/>
      </xdr:nvSpPr>
      <xdr:spPr>
        <a:xfrm>
          <a:off x="6921500" y="1279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73</xdr:row>
      <xdr:rowOff>50165</xdr:rowOff>
    </xdr:from>
    <xdr:ext cx="532130" cy="259080"/>
    <xdr:sp macro="" textlink="">
      <xdr:nvSpPr>
        <xdr:cNvPr id="428" name="テキスト ボックス 427">
          <a:extLst>
            <a:ext uri="{FF2B5EF4-FFF2-40B4-BE49-F238E27FC236}">
              <a16:creationId xmlns:a16="http://schemas.microsoft.com/office/drawing/2014/main" id="{094B78A7-18FA-40FA-A110-1C996306EE60}"/>
            </a:ext>
          </a:extLst>
        </xdr:cNvPr>
        <xdr:cNvSpPr txBox="1"/>
      </xdr:nvSpPr>
      <xdr:spPr>
        <a:xfrm>
          <a:off x="6704965" y="125660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19DE5032-9495-4B45-B1CB-FC36F3DA9D5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4F6B6208-2098-4C07-AA17-FFD326E01CEA}"/>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ABFD1A02-F472-41AF-BAAF-4904A7643351}"/>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DC451E8A-A39D-4C51-BF16-8E0D153A1888}"/>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AC028776-C54D-4847-B7FA-AAB3458BB37D}"/>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D347B8CA-9825-47CC-B971-8CD4F202594E}"/>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7074D0AC-46FB-4690-9B40-FFD5B1F56761}"/>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C0342663-4C58-4C52-AB2A-EB6DC0191483}"/>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7345" cy="222885"/>
    <xdr:sp macro="" textlink="">
      <xdr:nvSpPr>
        <xdr:cNvPr id="437" name="テキスト ボックス 436">
          <a:extLst>
            <a:ext uri="{FF2B5EF4-FFF2-40B4-BE49-F238E27FC236}">
              <a16:creationId xmlns:a16="http://schemas.microsoft.com/office/drawing/2014/main" id="{5981F85E-11F2-4014-BA8B-157E32FEF07C}"/>
            </a:ext>
          </a:extLst>
        </xdr:cNvPr>
        <xdr:cNvSpPr txBox="1"/>
      </xdr:nvSpPr>
      <xdr:spPr>
        <a:xfrm>
          <a:off x="6565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F318F251-4923-426B-9C63-162077D8DB1A}"/>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6380" cy="256540"/>
    <xdr:sp macro="" textlink="">
      <xdr:nvSpPr>
        <xdr:cNvPr id="439" name="テキスト ボックス 438">
          <a:extLst>
            <a:ext uri="{FF2B5EF4-FFF2-40B4-BE49-F238E27FC236}">
              <a16:creationId xmlns:a16="http://schemas.microsoft.com/office/drawing/2014/main" id="{53E77652-F1B6-47F0-8EE1-DE4F59DE4033}"/>
            </a:ext>
          </a:extLst>
        </xdr:cNvPr>
        <xdr:cNvSpPr txBox="1"/>
      </xdr:nvSpPr>
      <xdr:spPr>
        <a:xfrm>
          <a:off x="6355080" y="17256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3034A8CD-E0BA-4282-91F5-0510F3FE8A43}"/>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41" name="テキスト ボックス 440">
          <a:extLst>
            <a:ext uri="{FF2B5EF4-FFF2-40B4-BE49-F238E27FC236}">
              <a16:creationId xmlns:a16="http://schemas.microsoft.com/office/drawing/2014/main" id="{B6749460-8C90-49EF-9842-B093F7A536DF}"/>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D83A65BD-8975-4030-898D-34597CB27025}"/>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3" name="テキスト ボックス 442">
          <a:extLst>
            <a:ext uri="{FF2B5EF4-FFF2-40B4-BE49-F238E27FC236}">
              <a16:creationId xmlns:a16="http://schemas.microsoft.com/office/drawing/2014/main" id="{CCA75D7F-F3B2-4A59-9738-3D9872A38E22}"/>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9A4241AE-BA30-4FDF-BED8-263383B92B3F}"/>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6540"/>
    <xdr:sp macro="" textlink="">
      <xdr:nvSpPr>
        <xdr:cNvPr id="445" name="テキスト ボックス 444">
          <a:extLst>
            <a:ext uri="{FF2B5EF4-FFF2-40B4-BE49-F238E27FC236}">
              <a16:creationId xmlns:a16="http://schemas.microsoft.com/office/drawing/2014/main" id="{B1CB7258-BE19-4C01-9F7C-DA1D3E23D3DB}"/>
            </a:ext>
          </a:extLst>
        </xdr:cNvPr>
        <xdr:cNvSpPr txBox="1"/>
      </xdr:nvSpPr>
      <xdr:spPr>
        <a:xfrm>
          <a:off x="6072505" y="1611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EEF0C013-4E64-4D72-9BA6-6BC8DBFC7DB7}"/>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47" name="テキスト ボックス 446">
          <a:extLst>
            <a:ext uri="{FF2B5EF4-FFF2-40B4-BE49-F238E27FC236}">
              <a16:creationId xmlns:a16="http://schemas.microsoft.com/office/drawing/2014/main" id="{ADBCA122-760F-46DA-A52A-062349092921}"/>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92224E9A-D140-472C-BBF3-F9A78ADE9AFE}"/>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3090" cy="259080"/>
    <xdr:sp macro="" textlink="">
      <xdr:nvSpPr>
        <xdr:cNvPr id="449" name="テキスト ボックス 448">
          <a:extLst>
            <a:ext uri="{FF2B5EF4-FFF2-40B4-BE49-F238E27FC236}">
              <a16:creationId xmlns:a16="http://schemas.microsoft.com/office/drawing/2014/main" id="{79A53469-7531-43E6-8B9A-A0BD0AB974D1}"/>
            </a:ext>
          </a:extLst>
        </xdr:cNvPr>
        <xdr:cNvSpPr txBox="1"/>
      </xdr:nvSpPr>
      <xdr:spPr>
        <a:xfrm>
          <a:off x="600837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14E3A5F1-FD7F-406C-B93A-03CF3B0A0AB2}"/>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3090" cy="256540"/>
    <xdr:sp macro="" textlink="">
      <xdr:nvSpPr>
        <xdr:cNvPr id="451" name="テキスト ボックス 450">
          <a:extLst>
            <a:ext uri="{FF2B5EF4-FFF2-40B4-BE49-F238E27FC236}">
              <a16:creationId xmlns:a16="http://schemas.microsoft.com/office/drawing/2014/main" id="{0CEFF399-1344-44DC-99A8-7B147B10BDB8}"/>
            </a:ext>
          </a:extLst>
        </xdr:cNvPr>
        <xdr:cNvSpPr txBox="1"/>
      </xdr:nvSpPr>
      <xdr:spPr>
        <a:xfrm>
          <a:off x="6008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9CC1F511-5522-455F-B24A-A9130AD85628}"/>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34290</xdr:rowOff>
    </xdr:from>
    <xdr:to>
      <xdr:col>54</xdr:col>
      <xdr:colOff>189865</xdr:colOff>
      <xdr:row>98</xdr:row>
      <xdr:rowOff>3810</xdr:rowOff>
    </xdr:to>
    <xdr:cxnSp macro="">
      <xdr:nvCxnSpPr>
        <xdr:cNvPr id="453" name="直線コネクタ 452">
          <a:extLst>
            <a:ext uri="{FF2B5EF4-FFF2-40B4-BE49-F238E27FC236}">
              <a16:creationId xmlns:a16="http://schemas.microsoft.com/office/drawing/2014/main" id="{999CA6DA-FE73-483D-A65D-E5E84BB408B3}"/>
            </a:ext>
          </a:extLst>
        </xdr:cNvPr>
        <xdr:cNvCxnSpPr/>
      </xdr:nvCxnSpPr>
      <xdr:spPr>
        <a:xfrm flipV="1">
          <a:off x="10475595" y="15636240"/>
          <a:ext cx="127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7620</xdr:rowOff>
    </xdr:from>
    <xdr:ext cx="534670" cy="256540"/>
    <xdr:sp macro="" textlink="">
      <xdr:nvSpPr>
        <xdr:cNvPr id="454" name="土木費最小値テキスト">
          <a:extLst>
            <a:ext uri="{FF2B5EF4-FFF2-40B4-BE49-F238E27FC236}">
              <a16:creationId xmlns:a16="http://schemas.microsoft.com/office/drawing/2014/main" id="{F1CCFAEF-04D1-4E61-B15C-3B673F8FEA76}"/>
            </a:ext>
          </a:extLst>
        </xdr:cNvPr>
        <xdr:cNvSpPr txBox="1"/>
      </xdr:nvSpPr>
      <xdr:spPr>
        <a:xfrm>
          <a:off x="10528300" y="1680972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31,139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3810</xdr:rowOff>
    </xdr:from>
    <xdr:to>
      <xdr:col>55</xdr:col>
      <xdr:colOff>88900</xdr:colOff>
      <xdr:row>98</xdr:row>
      <xdr:rowOff>3810</xdr:rowOff>
    </xdr:to>
    <xdr:cxnSp macro="">
      <xdr:nvCxnSpPr>
        <xdr:cNvPr id="455" name="直線コネクタ 454">
          <a:extLst>
            <a:ext uri="{FF2B5EF4-FFF2-40B4-BE49-F238E27FC236}">
              <a16:creationId xmlns:a16="http://schemas.microsoft.com/office/drawing/2014/main" id="{3D55E900-7462-4B9F-B375-F9C057CFDF27}"/>
            </a:ext>
          </a:extLst>
        </xdr:cNvPr>
        <xdr:cNvCxnSpPr/>
      </xdr:nvCxnSpPr>
      <xdr:spPr>
        <a:xfrm>
          <a:off x="10388600" y="16805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152400</xdr:rowOff>
    </xdr:from>
    <xdr:ext cx="534670" cy="259080"/>
    <xdr:sp macro="" textlink="">
      <xdr:nvSpPr>
        <xdr:cNvPr id="456" name="土木費最大値テキスト">
          <a:extLst>
            <a:ext uri="{FF2B5EF4-FFF2-40B4-BE49-F238E27FC236}">
              <a16:creationId xmlns:a16="http://schemas.microsoft.com/office/drawing/2014/main" id="{A23BDB93-B1AB-493B-8091-FBAB51337FF3}"/>
            </a:ext>
          </a:extLst>
        </xdr:cNvPr>
        <xdr:cNvSpPr txBox="1"/>
      </xdr:nvSpPr>
      <xdr:spPr>
        <a:xfrm>
          <a:off x="10528300" y="154114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92,527</a:t>
          </a:r>
          <a:endParaRPr kumimoji="1" lang="ja-JP" altLang="en-US" sz="1000" b="1">
            <a:latin typeface="ＭＳ Ｐゴシック"/>
          </a:endParaRPr>
        </a:p>
      </xdr:txBody>
    </xdr:sp>
    <xdr:clientData/>
  </xdr:oneCellAnchor>
  <xdr:twoCellAnchor>
    <xdr:from>
      <xdr:col>54</xdr:col>
      <xdr:colOff>101600</xdr:colOff>
      <xdr:row>91</xdr:row>
      <xdr:rowOff>34290</xdr:rowOff>
    </xdr:from>
    <xdr:to>
      <xdr:col>55</xdr:col>
      <xdr:colOff>88900</xdr:colOff>
      <xdr:row>91</xdr:row>
      <xdr:rowOff>34290</xdr:rowOff>
    </xdr:to>
    <xdr:cxnSp macro="">
      <xdr:nvCxnSpPr>
        <xdr:cNvPr id="457" name="直線コネクタ 456">
          <a:extLst>
            <a:ext uri="{FF2B5EF4-FFF2-40B4-BE49-F238E27FC236}">
              <a16:creationId xmlns:a16="http://schemas.microsoft.com/office/drawing/2014/main" id="{C449EC2D-701C-43C5-9D36-8C04E43BEB4E}"/>
            </a:ext>
          </a:extLst>
        </xdr:cNvPr>
        <xdr:cNvCxnSpPr/>
      </xdr:nvCxnSpPr>
      <xdr:spPr>
        <a:xfrm>
          <a:off x="10388600" y="15636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154940</xdr:rowOff>
    </xdr:from>
    <xdr:to>
      <xdr:col>55</xdr:col>
      <xdr:colOff>0</xdr:colOff>
      <xdr:row>97</xdr:row>
      <xdr:rowOff>22225</xdr:rowOff>
    </xdr:to>
    <xdr:cxnSp macro="">
      <xdr:nvCxnSpPr>
        <xdr:cNvPr id="458" name="直線コネクタ 457">
          <a:extLst>
            <a:ext uri="{FF2B5EF4-FFF2-40B4-BE49-F238E27FC236}">
              <a16:creationId xmlns:a16="http://schemas.microsoft.com/office/drawing/2014/main" id="{A3DC002A-E47E-41B8-B668-5F5F55520B55}"/>
            </a:ext>
          </a:extLst>
        </xdr:cNvPr>
        <xdr:cNvCxnSpPr/>
      </xdr:nvCxnSpPr>
      <xdr:spPr>
        <a:xfrm>
          <a:off x="9639300" y="16614140"/>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61595</xdr:rowOff>
    </xdr:from>
    <xdr:ext cx="534670" cy="259080"/>
    <xdr:sp macro="" textlink="">
      <xdr:nvSpPr>
        <xdr:cNvPr id="459" name="土木費平均値テキスト">
          <a:extLst>
            <a:ext uri="{FF2B5EF4-FFF2-40B4-BE49-F238E27FC236}">
              <a16:creationId xmlns:a16="http://schemas.microsoft.com/office/drawing/2014/main" id="{549ADE17-6217-49AB-8BB7-234CD9293785}"/>
            </a:ext>
          </a:extLst>
        </xdr:cNvPr>
        <xdr:cNvSpPr txBox="1"/>
      </xdr:nvSpPr>
      <xdr:spPr>
        <a:xfrm>
          <a:off x="10528300" y="160064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62,634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94</xdr:row>
      <xdr:rowOff>38735</xdr:rowOff>
    </xdr:from>
    <xdr:to>
      <xdr:col>55</xdr:col>
      <xdr:colOff>50800</xdr:colOff>
      <xdr:row>94</xdr:row>
      <xdr:rowOff>140335</xdr:rowOff>
    </xdr:to>
    <xdr:sp macro="" textlink="">
      <xdr:nvSpPr>
        <xdr:cNvPr id="460" name="フローチャート: 判断 459">
          <a:extLst>
            <a:ext uri="{FF2B5EF4-FFF2-40B4-BE49-F238E27FC236}">
              <a16:creationId xmlns:a16="http://schemas.microsoft.com/office/drawing/2014/main" id="{2E4A9838-192A-4038-A84A-582990D6D803}"/>
            </a:ext>
          </a:extLst>
        </xdr:cNvPr>
        <xdr:cNvSpPr/>
      </xdr:nvSpPr>
      <xdr:spPr>
        <a:xfrm>
          <a:off x="10426700" y="1615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63500</xdr:rowOff>
    </xdr:from>
    <xdr:to>
      <xdr:col>50</xdr:col>
      <xdr:colOff>114300</xdr:colOff>
      <xdr:row>96</xdr:row>
      <xdr:rowOff>154940</xdr:rowOff>
    </xdr:to>
    <xdr:cxnSp macro="">
      <xdr:nvCxnSpPr>
        <xdr:cNvPr id="461" name="直線コネクタ 460">
          <a:extLst>
            <a:ext uri="{FF2B5EF4-FFF2-40B4-BE49-F238E27FC236}">
              <a16:creationId xmlns:a16="http://schemas.microsoft.com/office/drawing/2014/main" id="{7F19F9A1-C868-4B01-91DE-3F5F9A3DD8C7}"/>
            </a:ext>
          </a:extLst>
        </xdr:cNvPr>
        <xdr:cNvCxnSpPr/>
      </xdr:nvCxnSpPr>
      <xdr:spPr>
        <a:xfrm>
          <a:off x="8750300" y="16351250"/>
          <a:ext cx="889000" cy="262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83820</xdr:rowOff>
    </xdr:from>
    <xdr:to>
      <xdr:col>50</xdr:col>
      <xdr:colOff>165100</xdr:colOff>
      <xdr:row>95</xdr:row>
      <xdr:rowOff>13970</xdr:rowOff>
    </xdr:to>
    <xdr:sp macro="" textlink="">
      <xdr:nvSpPr>
        <xdr:cNvPr id="462" name="フローチャート: 判断 461">
          <a:extLst>
            <a:ext uri="{FF2B5EF4-FFF2-40B4-BE49-F238E27FC236}">
              <a16:creationId xmlns:a16="http://schemas.microsoft.com/office/drawing/2014/main" id="{B0CC58A3-ADCD-4DD8-854B-B944398113CD}"/>
            </a:ext>
          </a:extLst>
        </xdr:cNvPr>
        <xdr:cNvSpPr/>
      </xdr:nvSpPr>
      <xdr:spPr>
        <a:xfrm>
          <a:off x="9588500" y="1620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93</xdr:row>
      <xdr:rowOff>30480</xdr:rowOff>
    </xdr:from>
    <xdr:ext cx="532130" cy="256540"/>
    <xdr:sp macro="" textlink="">
      <xdr:nvSpPr>
        <xdr:cNvPr id="463" name="テキスト ボックス 462">
          <a:extLst>
            <a:ext uri="{FF2B5EF4-FFF2-40B4-BE49-F238E27FC236}">
              <a16:creationId xmlns:a16="http://schemas.microsoft.com/office/drawing/2014/main" id="{197779A7-4A06-4006-B051-CBEECBD4DCD6}"/>
            </a:ext>
          </a:extLst>
        </xdr:cNvPr>
        <xdr:cNvSpPr txBox="1"/>
      </xdr:nvSpPr>
      <xdr:spPr>
        <a:xfrm>
          <a:off x="9371965" y="159753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63500</xdr:rowOff>
    </xdr:from>
    <xdr:to>
      <xdr:col>45</xdr:col>
      <xdr:colOff>177800</xdr:colOff>
      <xdr:row>96</xdr:row>
      <xdr:rowOff>147955</xdr:rowOff>
    </xdr:to>
    <xdr:cxnSp macro="">
      <xdr:nvCxnSpPr>
        <xdr:cNvPr id="464" name="直線コネクタ 463">
          <a:extLst>
            <a:ext uri="{FF2B5EF4-FFF2-40B4-BE49-F238E27FC236}">
              <a16:creationId xmlns:a16="http://schemas.microsoft.com/office/drawing/2014/main" id="{BAB2149A-C1AB-4343-A60F-66C9B27C592E}"/>
            </a:ext>
          </a:extLst>
        </xdr:cNvPr>
        <xdr:cNvCxnSpPr/>
      </xdr:nvCxnSpPr>
      <xdr:spPr>
        <a:xfrm flipV="1">
          <a:off x="7861300" y="16351250"/>
          <a:ext cx="889000" cy="255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62230</xdr:rowOff>
    </xdr:from>
    <xdr:to>
      <xdr:col>46</xdr:col>
      <xdr:colOff>38100</xdr:colOff>
      <xdr:row>94</xdr:row>
      <xdr:rowOff>163830</xdr:rowOff>
    </xdr:to>
    <xdr:sp macro="" textlink="">
      <xdr:nvSpPr>
        <xdr:cNvPr id="465" name="フローチャート: 判断 464">
          <a:extLst>
            <a:ext uri="{FF2B5EF4-FFF2-40B4-BE49-F238E27FC236}">
              <a16:creationId xmlns:a16="http://schemas.microsoft.com/office/drawing/2014/main" id="{FB2859B5-D218-4182-96E8-B59787A06609}"/>
            </a:ext>
          </a:extLst>
        </xdr:cNvPr>
        <xdr:cNvSpPr/>
      </xdr:nvSpPr>
      <xdr:spPr>
        <a:xfrm>
          <a:off x="8699500" y="1617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8890</xdr:rowOff>
    </xdr:from>
    <xdr:ext cx="532130" cy="256540"/>
    <xdr:sp macro="" textlink="">
      <xdr:nvSpPr>
        <xdr:cNvPr id="466" name="テキスト ボックス 465">
          <a:extLst>
            <a:ext uri="{FF2B5EF4-FFF2-40B4-BE49-F238E27FC236}">
              <a16:creationId xmlns:a16="http://schemas.microsoft.com/office/drawing/2014/main" id="{79EC1441-E2F4-4E66-96AD-C21BC3BF1B78}"/>
            </a:ext>
          </a:extLst>
        </xdr:cNvPr>
        <xdr:cNvSpPr txBox="1"/>
      </xdr:nvSpPr>
      <xdr:spPr>
        <a:xfrm>
          <a:off x="8482965" y="159537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61,409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147955</xdr:rowOff>
    </xdr:from>
    <xdr:to>
      <xdr:col>41</xdr:col>
      <xdr:colOff>50800</xdr:colOff>
      <xdr:row>97</xdr:row>
      <xdr:rowOff>3175</xdr:rowOff>
    </xdr:to>
    <xdr:cxnSp macro="">
      <xdr:nvCxnSpPr>
        <xdr:cNvPr id="467" name="直線コネクタ 466">
          <a:extLst>
            <a:ext uri="{FF2B5EF4-FFF2-40B4-BE49-F238E27FC236}">
              <a16:creationId xmlns:a16="http://schemas.microsoft.com/office/drawing/2014/main" id="{917D8819-2137-4CA2-BBA3-0AE76C4BED88}"/>
            </a:ext>
          </a:extLst>
        </xdr:cNvPr>
        <xdr:cNvCxnSpPr/>
      </xdr:nvCxnSpPr>
      <xdr:spPr>
        <a:xfrm flipV="1">
          <a:off x="6972300" y="1660715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120650</xdr:rowOff>
    </xdr:from>
    <xdr:to>
      <xdr:col>41</xdr:col>
      <xdr:colOff>101600</xdr:colOff>
      <xdr:row>95</xdr:row>
      <xdr:rowOff>50800</xdr:rowOff>
    </xdr:to>
    <xdr:sp macro="" textlink="">
      <xdr:nvSpPr>
        <xdr:cNvPr id="468" name="フローチャート: 判断 467">
          <a:extLst>
            <a:ext uri="{FF2B5EF4-FFF2-40B4-BE49-F238E27FC236}">
              <a16:creationId xmlns:a16="http://schemas.microsoft.com/office/drawing/2014/main" id="{7465B2C1-72E0-4839-BFEC-B02530BC2CA8}"/>
            </a:ext>
          </a:extLst>
        </xdr:cNvPr>
        <xdr:cNvSpPr/>
      </xdr:nvSpPr>
      <xdr:spPr>
        <a:xfrm>
          <a:off x="7810500" y="1623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67945</xdr:rowOff>
    </xdr:from>
    <xdr:ext cx="532130" cy="258445"/>
    <xdr:sp macro="" textlink="">
      <xdr:nvSpPr>
        <xdr:cNvPr id="469" name="テキスト ボックス 468">
          <a:extLst>
            <a:ext uri="{FF2B5EF4-FFF2-40B4-BE49-F238E27FC236}">
              <a16:creationId xmlns:a16="http://schemas.microsoft.com/office/drawing/2014/main" id="{BA0C812E-5A43-42AB-A897-96786E1A5025}"/>
            </a:ext>
          </a:extLst>
        </xdr:cNvPr>
        <xdr:cNvSpPr txBox="1"/>
      </xdr:nvSpPr>
      <xdr:spPr>
        <a:xfrm>
          <a:off x="7593965" y="1601279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94</xdr:row>
      <xdr:rowOff>90805</xdr:rowOff>
    </xdr:from>
    <xdr:to>
      <xdr:col>36</xdr:col>
      <xdr:colOff>165100</xdr:colOff>
      <xdr:row>95</xdr:row>
      <xdr:rowOff>20955</xdr:rowOff>
    </xdr:to>
    <xdr:sp macro="" textlink="">
      <xdr:nvSpPr>
        <xdr:cNvPr id="470" name="フローチャート: 判断 469">
          <a:extLst>
            <a:ext uri="{FF2B5EF4-FFF2-40B4-BE49-F238E27FC236}">
              <a16:creationId xmlns:a16="http://schemas.microsoft.com/office/drawing/2014/main" id="{09AA4D96-6995-4D0D-9C6C-5BDC2E22D895}"/>
            </a:ext>
          </a:extLst>
        </xdr:cNvPr>
        <xdr:cNvSpPr/>
      </xdr:nvSpPr>
      <xdr:spPr>
        <a:xfrm>
          <a:off x="6921500" y="1620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37465</xdr:rowOff>
    </xdr:from>
    <xdr:ext cx="532130" cy="259080"/>
    <xdr:sp macro="" textlink="">
      <xdr:nvSpPr>
        <xdr:cNvPr id="471" name="テキスト ボックス 470">
          <a:extLst>
            <a:ext uri="{FF2B5EF4-FFF2-40B4-BE49-F238E27FC236}">
              <a16:creationId xmlns:a16="http://schemas.microsoft.com/office/drawing/2014/main" id="{EC023019-791B-4BB9-AC62-1A2EFE95BBB0}"/>
            </a:ext>
          </a:extLst>
        </xdr:cNvPr>
        <xdr:cNvSpPr txBox="1"/>
      </xdr:nvSpPr>
      <xdr:spPr>
        <a:xfrm>
          <a:off x="6704965" y="159823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59,892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35E4DEF3-8146-4477-81D0-3851453FCA1B}"/>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A36AC985-55BF-4852-93A1-73610352B708}"/>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C0BD76B1-73CF-4A23-82F8-6FE744DE3EE1}"/>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36712C14-A053-4E54-8FC2-7E30CC68DEA3}"/>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7412BA7F-DDFB-4E4D-B26D-15021AF86CF2}"/>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143510</xdr:rowOff>
    </xdr:from>
    <xdr:to>
      <xdr:col>55</xdr:col>
      <xdr:colOff>50800</xdr:colOff>
      <xdr:row>97</xdr:row>
      <xdr:rowOff>73025</xdr:rowOff>
    </xdr:to>
    <xdr:sp macro="" textlink="">
      <xdr:nvSpPr>
        <xdr:cNvPr id="477" name="楕円 476">
          <a:extLst>
            <a:ext uri="{FF2B5EF4-FFF2-40B4-BE49-F238E27FC236}">
              <a16:creationId xmlns:a16="http://schemas.microsoft.com/office/drawing/2014/main" id="{0B0FEAE9-9B56-4041-96C3-E14DF274347F}"/>
            </a:ext>
          </a:extLst>
        </xdr:cNvPr>
        <xdr:cNvSpPr/>
      </xdr:nvSpPr>
      <xdr:spPr>
        <a:xfrm>
          <a:off x="10426700" y="16602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121285</xdr:rowOff>
    </xdr:from>
    <xdr:ext cx="534670" cy="256540"/>
    <xdr:sp macro="" textlink="">
      <xdr:nvSpPr>
        <xdr:cNvPr id="478" name="土木費該当値テキスト">
          <a:extLst>
            <a:ext uri="{FF2B5EF4-FFF2-40B4-BE49-F238E27FC236}">
              <a16:creationId xmlns:a16="http://schemas.microsoft.com/office/drawing/2014/main" id="{5DD26FA6-BC37-4715-86F2-61BEB9ADA0A9}"/>
            </a:ext>
          </a:extLst>
        </xdr:cNvPr>
        <xdr:cNvSpPr txBox="1"/>
      </xdr:nvSpPr>
      <xdr:spPr>
        <a:xfrm>
          <a:off x="10528300" y="1658048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39,157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103505</xdr:rowOff>
    </xdr:from>
    <xdr:to>
      <xdr:col>50</xdr:col>
      <xdr:colOff>165100</xdr:colOff>
      <xdr:row>97</xdr:row>
      <xdr:rowOff>33655</xdr:rowOff>
    </xdr:to>
    <xdr:sp macro="" textlink="">
      <xdr:nvSpPr>
        <xdr:cNvPr id="479" name="楕円 478">
          <a:extLst>
            <a:ext uri="{FF2B5EF4-FFF2-40B4-BE49-F238E27FC236}">
              <a16:creationId xmlns:a16="http://schemas.microsoft.com/office/drawing/2014/main" id="{DCDF56D2-7EEB-4EB6-95BF-885CE3D0FB96}"/>
            </a:ext>
          </a:extLst>
        </xdr:cNvPr>
        <xdr:cNvSpPr/>
      </xdr:nvSpPr>
      <xdr:spPr>
        <a:xfrm>
          <a:off x="9588500" y="1656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24765</xdr:rowOff>
    </xdr:from>
    <xdr:ext cx="532130" cy="259080"/>
    <xdr:sp macro="" textlink="">
      <xdr:nvSpPr>
        <xdr:cNvPr id="480" name="テキスト ボックス 479">
          <a:extLst>
            <a:ext uri="{FF2B5EF4-FFF2-40B4-BE49-F238E27FC236}">
              <a16:creationId xmlns:a16="http://schemas.microsoft.com/office/drawing/2014/main" id="{07735246-29EA-4AD1-B870-75F7DCC04CB9}"/>
            </a:ext>
          </a:extLst>
        </xdr:cNvPr>
        <xdr:cNvSpPr txBox="1"/>
      </xdr:nvSpPr>
      <xdr:spPr>
        <a:xfrm>
          <a:off x="9371965" y="1665541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12065</xdr:rowOff>
    </xdr:from>
    <xdr:to>
      <xdr:col>46</xdr:col>
      <xdr:colOff>38100</xdr:colOff>
      <xdr:row>95</xdr:row>
      <xdr:rowOff>113665</xdr:rowOff>
    </xdr:to>
    <xdr:sp macro="" textlink="">
      <xdr:nvSpPr>
        <xdr:cNvPr id="481" name="楕円 480">
          <a:extLst>
            <a:ext uri="{FF2B5EF4-FFF2-40B4-BE49-F238E27FC236}">
              <a16:creationId xmlns:a16="http://schemas.microsoft.com/office/drawing/2014/main" id="{0F741732-21E9-486B-99A1-9C0A4CFF76B5}"/>
            </a:ext>
          </a:extLst>
        </xdr:cNvPr>
        <xdr:cNvSpPr/>
      </xdr:nvSpPr>
      <xdr:spPr>
        <a:xfrm>
          <a:off x="8699500" y="162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104775</xdr:rowOff>
    </xdr:from>
    <xdr:ext cx="532130" cy="259080"/>
    <xdr:sp macro="" textlink="">
      <xdr:nvSpPr>
        <xdr:cNvPr id="482" name="テキスト ボックス 481">
          <a:extLst>
            <a:ext uri="{FF2B5EF4-FFF2-40B4-BE49-F238E27FC236}">
              <a16:creationId xmlns:a16="http://schemas.microsoft.com/office/drawing/2014/main" id="{DE628EB7-014C-4E6B-B86D-811E1DACD20B}"/>
            </a:ext>
          </a:extLst>
        </xdr:cNvPr>
        <xdr:cNvSpPr txBox="1"/>
      </xdr:nvSpPr>
      <xdr:spPr>
        <a:xfrm>
          <a:off x="8482965" y="163925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55,030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97790</xdr:rowOff>
    </xdr:from>
    <xdr:to>
      <xdr:col>41</xdr:col>
      <xdr:colOff>101600</xdr:colOff>
      <xdr:row>97</xdr:row>
      <xdr:rowOff>27305</xdr:rowOff>
    </xdr:to>
    <xdr:sp macro="" textlink="">
      <xdr:nvSpPr>
        <xdr:cNvPr id="483" name="楕円 482">
          <a:extLst>
            <a:ext uri="{FF2B5EF4-FFF2-40B4-BE49-F238E27FC236}">
              <a16:creationId xmlns:a16="http://schemas.microsoft.com/office/drawing/2014/main" id="{6F11093D-C5EE-4FD4-8F65-6D20836161EE}"/>
            </a:ext>
          </a:extLst>
        </xdr:cNvPr>
        <xdr:cNvSpPr/>
      </xdr:nvSpPr>
      <xdr:spPr>
        <a:xfrm>
          <a:off x="7810500" y="16556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18415</xdr:rowOff>
    </xdr:from>
    <xdr:ext cx="532130" cy="256540"/>
    <xdr:sp macro="" textlink="">
      <xdr:nvSpPr>
        <xdr:cNvPr id="484" name="テキスト ボックス 483">
          <a:extLst>
            <a:ext uri="{FF2B5EF4-FFF2-40B4-BE49-F238E27FC236}">
              <a16:creationId xmlns:a16="http://schemas.microsoft.com/office/drawing/2014/main" id="{DC440E0A-4242-4758-B9EC-D46601C159EE}"/>
            </a:ext>
          </a:extLst>
        </xdr:cNvPr>
        <xdr:cNvSpPr txBox="1"/>
      </xdr:nvSpPr>
      <xdr:spPr>
        <a:xfrm>
          <a:off x="7593965" y="1664906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123825</xdr:rowOff>
    </xdr:from>
    <xdr:to>
      <xdr:col>36</xdr:col>
      <xdr:colOff>165100</xdr:colOff>
      <xdr:row>97</xdr:row>
      <xdr:rowOff>53975</xdr:rowOff>
    </xdr:to>
    <xdr:sp macro="" textlink="">
      <xdr:nvSpPr>
        <xdr:cNvPr id="485" name="楕円 484">
          <a:extLst>
            <a:ext uri="{FF2B5EF4-FFF2-40B4-BE49-F238E27FC236}">
              <a16:creationId xmlns:a16="http://schemas.microsoft.com/office/drawing/2014/main" id="{99DE7D1C-24DA-4AE9-8C5C-F7AEFA8DE92D}"/>
            </a:ext>
          </a:extLst>
        </xdr:cNvPr>
        <xdr:cNvSpPr/>
      </xdr:nvSpPr>
      <xdr:spPr>
        <a:xfrm>
          <a:off x="6921500" y="1658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45085</xdr:rowOff>
    </xdr:from>
    <xdr:ext cx="532130" cy="258445"/>
    <xdr:sp macro="" textlink="">
      <xdr:nvSpPr>
        <xdr:cNvPr id="486" name="テキスト ボックス 485">
          <a:extLst>
            <a:ext uri="{FF2B5EF4-FFF2-40B4-BE49-F238E27FC236}">
              <a16:creationId xmlns:a16="http://schemas.microsoft.com/office/drawing/2014/main" id="{408546F9-649C-417C-A438-CC35427D0289}"/>
            </a:ext>
          </a:extLst>
        </xdr:cNvPr>
        <xdr:cNvSpPr txBox="1"/>
      </xdr:nvSpPr>
      <xdr:spPr>
        <a:xfrm>
          <a:off x="6704965" y="1667573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40,178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10F0FDC8-F6E1-4DE9-93DB-996419B0AEF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BEB2D66F-BEDE-4585-B657-A4B98502EB33}"/>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5DE49935-48F5-4EF2-886A-FFB33381DCF4}"/>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AC13F7F2-B362-4160-8650-D1F908964303}"/>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6B189C3B-B736-4560-9629-89EA162181C6}"/>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4887621A-E354-461E-8113-FCD60CB82D36}"/>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688F5E03-4D39-4A83-A0FE-AC3A43DC4057}"/>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3A4712F7-CC7B-494E-A2E8-0CE2CA4516AF}"/>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7345" cy="222885"/>
    <xdr:sp macro="" textlink="">
      <xdr:nvSpPr>
        <xdr:cNvPr id="495" name="テキスト ボックス 494">
          <a:extLst>
            <a:ext uri="{FF2B5EF4-FFF2-40B4-BE49-F238E27FC236}">
              <a16:creationId xmlns:a16="http://schemas.microsoft.com/office/drawing/2014/main" id="{3A50ED79-81BC-45B2-9A63-6BB40C6F3949}"/>
            </a:ext>
          </a:extLst>
        </xdr:cNvPr>
        <xdr:cNvSpPr txBox="1"/>
      </xdr:nvSpPr>
      <xdr:spPr>
        <a:xfrm>
          <a:off x="12407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826921F3-85F5-4DEA-B0BA-F57247931FD6}"/>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497" name="直線コネクタ 496">
          <a:extLst>
            <a:ext uri="{FF2B5EF4-FFF2-40B4-BE49-F238E27FC236}">
              <a16:creationId xmlns:a16="http://schemas.microsoft.com/office/drawing/2014/main" id="{1532689C-6200-4772-B575-621F3461A2D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6380" cy="259080"/>
    <xdr:sp macro="" textlink="">
      <xdr:nvSpPr>
        <xdr:cNvPr id="498" name="テキスト ボックス 497">
          <a:extLst>
            <a:ext uri="{FF2B5EF4-FFF2-40B4-BE49-F238E27FC236}">
              <a16:creationId xmlns:a16="http://schemas.microsoft.com/office/drawing/2014/main" id="{E3FE9D9D-BB7B-4F4F-9105-3C4D6A931A9D}"/>
            </a:ext>
          </a:extLst>
        </xdr:cNvPr>
        <xdr:cNvSpPr txBox="1"/>
      </xdr:nvSpPr>
      <xdr:spPr>
        <a:xfrm>
          <a:off x="12197080" y="6643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499" name="直線コネクタ 498">
          <a:extLst>
            <a:ext uri="{FF2B5EF4-FFF2-40B4-BE49-F238E27FC236}">
              <a16:creationId xmlns:a16="http://schemas.microsoft.com/office/drawing/2014/main" id="{7BE48478-4553-48AB-A60A-6108EAEEC0B2}"/>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6540"/>
    <xdr:sp macro="" textlink="">
      <xdr:nvSpPr>
        <xdr:cNvPr id="500" name="テキスト ボックス 499">
          <a:extLst>
            <a:ext uri="{FF2B5EF4-FFF2-40B4-BE49-F238E27FC236}">
              <a16:creationId xmlns:a16="http://schemas.microsoft.com/office/drawing/2014/main" id="{6F118785-3BCA-487F-B15A-38B4314C38CD}"/>
            </a:ext>
          </a:extLst>
        </xdr:cNvPr>
        <xdr:cNvSpPr txBox="1"/>
      </xdr:nvSpPr>
      <xdr:spPr>
        <a:xfrm>
          <a:off x="11914505" y="6316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1" name="直線コネクタ 500">
          <a:extLst>
            <a:ext uri="{FF2B5EF4-FFF2-40B4-BE49-F238E27FC236}">
              <a16:creationId xmlns:a16="http://schemas.microsoft.com/office/drawing/2014/main" id="{66AFE9A4-754F-408E-A9C4-95535BAAF02C}"/>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2" name="テキスト ボックス 501">
          <a:extLst>
            <a:ext uri="{FF2B5EF4-FFF2-40B4-BE49-F238E27FC236}">
              <a16:creationId xmlns:a16="http://schemas.microsoft.com/office/drawing/2014/main" id="{05B2A653-09FA-444D-BD42-BA36E65140BB}"/>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3" name="直線コネクタ 502">
          <a:extLst>
            <a:ext uri="{FF2B5EF4-FFF2-40B4-BE49-F238E27FC236}">
              <a16:creationId xmlns:a16="http://schemas.microsoft.com/office/drawing/2014/main" id="{9A6E4F7E-1ABC-4A6F-89F9-5AC2FC496F1D}"/>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6540"/>
    <xdr:sp macro="" textlink="">
      <xdr:nvSpPr>
        <xdr:cNvPr id="504" name="テキスト ボックス 503">
          <a:extLst>
            <a:ext uri="{FF2B5EF4-FFF2-40B4-BE49-F238E27FC236}">
              <a16:creationId xmlns:a16="http://schemas.microsoft.com/office/drawing/2014/main" id="{6B10FEE7-9D5C-49D3-AF3E-0CA694535988}"/>
            </a:ext>
          </a:extLst>
        </xdr:cNvPr>
        <xdr:cNvSpPr txBox="1"/>
      </xdr:nvSpPr>
      <xdr:spPr>
        <a:xfrm>
          <a:off x="11914505" y="566420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05" name="直線コネクタ 504">
          <a:extLst>
            <a:ext uri="{FF2B5EF4-FFF2-40B4-BE49-F238E27FC236}">
              <a16:creationId xmlns:a16="http://schemas.microsoft.com/office/drawing/2014/main" id="{3BFBDDE7-7DC9-459D-96C2-4F3A0996E851}"/>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22225</xdr:rowOff>
    </xdr:from>
    <xdr:ext cx="593090" cy="258445"/>
    <xdr:sp macro="" textlink="">
      <xdr:nvSpPr>
        <xdr:cNvPr id="506" name="テキスト ボックス 505">
          <a:extLst>
            <a:ext uri="{FF2B5EF4-FFF2-40B4-BE49-F238E27FC236}">
              <a16:creationId xmlns:a16="http://schemas.microsoft.com/office/drawing/2014/main" id="{C3EA9529-F08C-4E89-9A4F-57D26D645336}"/>
            </a:ext>
          </a:extLst>
        </xdr:cNvPr>
        <xdr:cNvSpPr txBox="1"/>
      </xdr:nvSpPr>
      <xdr:spPr>
        <a:xfrm>
          <a:off x="11850370" y="533717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07" name="直線コネクタ 506">
          <a:extLst>
            <a:ext uri="{FF2B5EF4-FFF2-40B4-BE49-F238E27FC236}">
              <a16:creationId xmlns:a16="http://schemas.microsoft.com/office/drawing/2014/main" id="{5C8B3D64-3C98-403A-9DEF-E183BD95D6F6}"/>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3090" cy="259080"/>
    <xdr:sp macro="" textlink="">
      <xdr:nvSpPr>
        <xdr:cNvPr id="508" name="テキスト ボックス 507">
          <a:extLst>
            <a:ext uri="{FF2B5EF4-FFF2-40B4-BE49-F238E27FC236}">
              <a16:creationId xmlns:a16="http://schemas.microsoft.com/office/drawing/2014/main" id="{600527E6-4333-4F35-BAF7-50C08735CF5C}"/>
            </a:ext>
          </a:extLst>
        </xdr:cNvPr>
        <xdr:cNvSpPr txBox="1"/>
      </xdr:nvSpPr>
      <xdr:spPr>
        <a:xfrm>
          <a:off x="11850370" y="5010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B4811E86-9171-4583-9460-4EA2C2FFB9C7}"/>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3090" cy="256540"/>
    <xdr:sp macro="" textlink="">
      <xdr:nvSpPr>
        <xdr:cNvPr id="510" name="テキスト ボックス 509">
          <a:extLst>
            <a:ext uri="{FF2B5EF4-FFF2-40B4-BE49-F238E27FC236}">
              <a16:creationId xmlns:a16="http://schemas.microsoft.com/office/drawing/2014/main" id="{5EAF52CE-CB12-4E99-8127-92C393A62FBA}"/>
            </a:ext>
          </a:extLst>
        </xdr:cNvPr>
        <xdr:cNvSpPr txBox="1"/>
      </xdr:nvSpPr>
      <xdr:spPr>
        <a:xfrm>
          <a:off x="11850370" y="4683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6F3B5569-A2AC-48A6-B5A8-EEAE9A04DEEF}"/>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155575</xdr:rowOff>
    </xdr:from>
    <xdr:to>
      <xdr:col>85</xdr:col>
      <xdr:colOff>126365</xdr:colOff>
      <xdr:row>38</xdr:row>
      <xdr:rowOff>113030</xdr:rowOff>
    </xdr:to>
    <xdr:cxnSp macro="">
      <xdr:nvCxnSpPr>
        <xdr:cNvPr id="512" name="直線コネクタ 511">
          <a:extLst>
            <a:ext uri="{FF2B5EF4-FFF2-40B4-BE49-F238E27FC236}">
              <a16:creationId xmlns:a16="http://schemas.microsoft.com/office/drawing/2014/main" id="{2C0742F0-481F-44AC-8CCC-FDF30C9025DC}"/>
            </a:ext>
          </a:extLst>
        </xdr:cNvPr>
        <xdr:cNvCxnSpPr/>
      </xdr:nvCxnSpPr>
      <xdr:spPr>
        <a:xfrm flipV="1">
          <a:off x="16317595" y="512762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116840</xdr:rowOff>
    </xdr:from>
    <xdr:ext cx="534670" cy="259080"/>
    <xdr:sp macro="" textlink="">
      <xdr:nvSpPr>
        <xdr:cNvPr id="513" name="消防費最小値テキスト">
          <a:extLst>
            <a:ext uri="{FF2B5EF4-FFF2-40B4-BE49-F238E27FC236}">
              <a16:creationId xmlns:a16="http://schemas.microsoft.com/office/drawing/2014/main" id="{E0CE114B-455D-434F-97A2-5BA1F99D1B8E}"/>
            </a:ext>
          </a:extLst>
        </xdr:cNvPr>
        <xdr:cNvSpPr txBox="1"/>
      </xdr:nvSpPr>
      <xdr:spPr>
        <a:xfrm>
          <a:off x="16370300" y="6631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14,442</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113030</xdr:rowOff>
    </xdr:from>
    <xdr:to>
      <xdr:col>86</xdr:col>
      <xdr:colOff>25400</xdr:colOff>
      <xdr:row>38</xdr:row>
      <xdr:rowOff>113030</xdr:rowOff>
    </xdr:to>
    <xdr:cxnSp macro="">
      <xdr:nvCxnSpPr>
        <xdr:cNvPr id="514" name="直線コネクタ 513">
          <a:extLst>
            <a:ext uri="{FF2B5EF4-FFF2-40B4-BE49-F238E27FC236}">
              <a16:creationId xmlns:a16="http://schemas.microsoft.com/office/drawing/2014/main" id="{2CA2F941-C622-4028-AF93-E63BD5B0D157}"/>
            </a:ext>
          </a:extLst>
        </xdr:cNvPr>
        <xdr:cNvCxnSpPr/>
      </xdr:nvCxnSpPr>
      <xdr:spPr>
        <a:xfrm>
          <a:off x="16230600" y="6628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102235</xdr:rowOff>
    </xdr:from>
    <xdr:ext cx="598805" cy="258445"/>
    <xdr:sp macro="" textlink="">
      <xdr:nvSpPr>
        <xdr:cNvPr id="515" name="消防費最大値テキスト">
          <a:extLst>
            <a:ext uri="{FF2B5EF4-FFF2-40B4-BE49-F238E27FC236}">
              <a16:creationId xmlns:a16="http://schemas.microsoft.com/office/drawing/2014/main" id="{58DD3E63-D96D-4494-A332-4A8D188B8E27}"/>
            </a:ext>
          </a:extLst>
        </xdr:cNvPr>
        <xdr:cNvSpPr txBox="1"/>
      </xdr:nvSpPr>
      <xdr:spPr>
        <a:xfrm>
          <a:off x="16370300" y="49028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152,307</a:t>
          </a:r>
          <a:endParaRPr kumimoji="1" lang="ja-JP" altLang="en-US" sz="1000" b="1">
            <a:latin typeface="ＭＳ Ｐゴシック"/>
          </a:endParaRPr>
        </a:p>
      </xdr:txBody>
    </xdr:sp>
    <xdr:clientData/>
  </xdr:oneCellAnchor>
  <xdr:twoCellAnchor>
    <xdr:from>
      <xdr:col>85</xdr:col>
      <xdr:colOff>38100</xdr:colOff>
      <xdr:row>29</xdr:row>
      <xdr:rowOff>155575</xdr:rowOff>
    </xdr:from>
    <xdr:to>
      <xdr:col>86</xdr:col>
      <xdr:colOff>25400</xdr:colOff>
      <xdr:row>29</xdr:row>
      <xdr:rowOff>155575</xdr:rowOff>
    </xdr:to>
    <xdr:cxnSp macro="">
      <xdr:nvCxnSpPr>
        <xdr:cNvPr id="516" name="直線コネクタ 515">
          <a:extLst>
            <a:ext uri="{FF2B5EF4-FFF2-40B4-BE49-F238E27FC236}">
              <a16:creationId xmlns:a16="http://schemas.microsoft.com/office/drawing/2014/main" id="{A10DFD4C-052F-45F2-94EE-93AA576B4946}"/>
            </a:ext>
          </a:extLst>
        </xdr:cNvPr>
        <xdr:cNvCxnSpPr/>
      </xdr:nvCxnSpPr>
      <xdr:spPr>
        <a:xfrm>
          <a:off x="16230600" y="5127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133350</xdr:rowOff>
    </xdr:from>
    <xdr:to>
      <xdr:col>85</xdr:col>
      <xdr:colOff>127000</xdr:colOff>
      <xdr:row>37</xdr:row>
      <xdr:rowOff>167640</xdr:rowOff>
    </xdr:to>
    <xdr:cxnSp macro="">
      <xdr:nvCxnSpPr>
        <xdr:cNvPr id="517" name="直線コネクタ 516">
          <a:extLst>
            <a:ext uri="{FF2B5EF4-FFF2-40B4-BE49-F238E27FC236}">
              <a16:creationId xmlns:a16="http://schemas.microsoft.com/office/drawing/2014/main" id="{65EFDA01-68E7-4589-93AC-C05851BA9241}"/>
            </a:ext>
          </a:extLst>
        </xdr:cNvPr>
        <xdr:cNvCxnSpPr/>
      </xdr:nvCxnSpPr>
      <xdr:spPr>
        <a:xfrm flipV="1">
          <a:off x="15481300" y="647700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52070</xdr:rowOff>
    </xdr:from>
    <xdr:ext cx="534670" cy="256540"/>
    <xdr:sp macro="" textlink="">
      <xdr:nvSpPr>
        <xdr:cNvPr id="518" name="消防費平均値テキスト">
          <a:extLst>
            <a:ext uri="{FF2B5EF4-FFF2-40B4-BE49-F238E27FC236}">
              <a16:creationId xmlns:a16="http://schemas.microsoft.com/office/drawing/2014/main" id="{95E1ADE8-00F8-451E-A433-0ABDD712F625}"/>
            </a:ext>
          </a:extLst>
        </xdr:cNvPr>
        <xdr:cNvSpPr txBox="1"/>
      </xdr:nvSpPr>
      <xdr:spPr>
        <a:xfrm>
          <a:off x="16370300" y="622427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29210</xdr:rowOff>
    </xdr:from>
    <xdr:to>
      <xdr:col>85</xdr:col>
      <xdr:colOff>177800</xdr:colOff>
      <xdr:row>37</xdr:row>
      <xdr:rowOff>130810</xdr:rowOff>
    </xdr:to>
    <xdr:sp macro="" textlink="">
      <xdr:nvSpPr>
        <xdr:cNvPr id="519" name="フローチャート: 判断 518">
          <a:extLst>
            <a:ext uri="{FF2B5EF4-FFF2-40B4-BE49-F238E27FC236}">
              <a16:creationId xmlns:a16="http://schemas.microsoft.com/office/drawing/2014/main" id="{D46D0135-C3FB-4DE3-ABE8-EAE1FAAEC05C}"/>
            </a:ext>
          </a:extLst>
        </xdr:cNvPr>
        <xdr:cNvSpPr/>
      </xdr:nvSpPr>
      <xdr:spPr>
        <a:xfrm>
          <a:off x="162687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136525</xdr:rowOff>
    </xdr:from>
    <xdr:to>
      <xdr:col>81</xdr:col>
      <xdr:colOff>50800</xdr:colOff>
      <xdr:row>37</xdr:row>
      <xdr:rowOff>167640</xdr:rowOff>
    </xdr:to>
    <xdr:cxnSp macro="">
      <xdr:nvCxnSpPr>
        <xdr:cNvPr id="520" name="直線コネクタ 519">
          <a:extLst>
            <a:ext uri="{FF2B5EF4-FFF2-40B4-BE49-F238E27FC236}">
              <a16:creationId xmlns:a16="http://schemas.microsoft.com/office/drawing/2014/main" id="{A9619B4E-0D18-4983-99E4-87EF1695D9CA}"/>
            </a:ext>
          </a:extLst>
        </xdr:cNvPr>
        <xdr:cNvCxnSpPr/>
      </xdr:nvCxnSpPr>
      <xdr:spPr>
        <a:xfrm>
          <a:off x="14592300" y="648017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36830</xdr:rowOff>
    </xdr:from>
    <xdr:to>
      <xdr:col>81</xdr:col>
      <xdr:colOff>101600</xdr:colOff>
      <xdr:row>37</xdr:row>
      <xdr:rowOff>138430</xdr:rowOff>
    </xdr:to>
    <xdr:sp macro="" textlink="">
      <xdr:nvSpPr>
        <xdr:cNvPr id="521" name="フローチャート: 判断 520">
          <a:extLst>
            <a:ext uri="{FF2B5EF4-FFF2-40B4-BE49-F238E27FC236}">
              <a16:creationId xmlns:a16="http://schemas.microsoft.com/office/drawing/2014/main" id="{A6984FBB-7D60-4CB8-BCAF-07EE5C4E5AD6}"/>
            </a:ext>
          </a:extLst>
        </xdr:cNvPr>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154940</xdr:rowOff>
    </xdr:from>
    <xdr:ext cx="532130" cy="256540"/>
    <xdr:sp macro="" textlink="">
      <xdr:nvSpPr>
        <xdr:cNvPr id="522" name="テキスト ボックス 521">
          <a:extLst>
            <a:ext uri="{FF2B5EF4-FFF2-40B4-BE49-F238E27FC236}">
              <a16:creationId xmlns:a16="http://schemas.microsoft.com/office/drawing/2014/main" id="{40F16576-E7EC-4507-B9A9-4983F4B5671D}"/>
            </a:ext>
          </a:extLst>
        </xdr:cNvPr>
        <xdr:cNvSpPr txBox="1"/>
      </xdr:nvSpPr>
      <xdr:spPr>
        <a:xfrm>
          <a:off x="15213965" y="61556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136525</xdr:rowOff>
    </xdr:from>
    <xdr:to>
      <xdr:col>76</xdr:col>
      <xdr:colOff>114300</xdr:colOff>
      <xdr:row>38</xdr:row>
      <xdr:rowOff>25400</xdr:rowOff>
    </xdr:to>
    <xdr:cxnSp macro="">
      <xdr:nvCxnSpPr>
        <xdr:cNvPr id="523" name="直線コネクタ 522">
          <a:extLst>
            <a:ext uri="{FF2B5EF4-FFF2-40B4-BE49-F238E27FC236}">
              <a16:creationId xmlns:a16="http://schemas.microsoft.com/office/drawing/2014/main" id="{6315906B-9736-42ED-8CF7-B4CBB1AC272E}"/>
            </a:ext>
          </a:extLst>
        </xdr:cNvPr>
        <xdr:cNvCxnSpPr/>
      </xdr:nvCxnSpPr>
      <xdr:spPr>
        <a:xfrm flipV="1">
          <a:off x="13703300" y="648017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102870</xdr:rowOff>
    </xdr:from>
    <xdr:to>
      <xdr:col>76</xdr:col>
      <xdr:colOff>165100</xdr:colOff>
      <xdr:row>38</xdr:row>
      <xdr:rowOff>33020</xdr:rowOff>
    </xdr:to>
    <xdr:sp macro="" textlink="">
      <xdr:nvSpPr>
        <xdr:cNvPr id="524" name="フローチャート: 判断 523">
          <a:extLst>
            <a:ext uri="{FF2B5EF4-FFF2-40B4-BE49-F238E27FC236}">
              <a16:creationId xmlns:a16="http://schemas.microsoft.com/office/drawing/2014/main" id="{65F40DDD-6354-4CEB-B45A-9E7D96B018B5}"/>
            </a:ext>
          </a:extLst>
        </xdr:cNvPr>
        <xdr:cNvSpPr/>
      </xdr:nvSpPr>
      <xdr:spPr>
        <a:xfrm>
          <a:off x="14541500" y="644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24130</xdr:rowOff>
    </xdr:from>
    <xdr:ext cx="532130" cy="259080"/>
    <xdr:sp macro="" textlink="">
      <xdr:nvSpPr>
        <xdr:cNvPr id="525" name="テキスト ボックス 524">
          <a:extLst>
            <a:ext uri="{FF2B5EF4-FFF2-40B4-BE49-F238E27FC236}">
              <a16:creationId xmlns:a16="http://schemas.microsoft.com/office/drawing/2014/main" id="{433840A2-2827-4AEF-B213-9EC13FEC0AA0}"/>
            </a:ext>
          </a:extLst>
        </xdr:cNvPr>
        <xdr:cNvSpPr txBox="1"/>
      </xdr:nvSpPr>
      <xdr:spPr>
        <a:xfrm>
          <a:off x="14324965" y="653923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26,451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25400</xdr:rowOff>
    </xdr:from>
    <xdr:to>
      <xdr:col>71</xdr:col>
      <xdr:colOff>177800</xdr:colOff>
      <xdr:row>38</xdr:row>
      <xdr:rowOff>27305</xdr:rowOff>
    </xdr:to>
    <xdr:cxnSp macro="">
      <xdr:nvCxnSpPr>
        <xdr:cNvPr id="526" name="直線コネクタ 525">
          <a:extLst>
            <a:ext uri="{FF2B5EF4-FFF2-40B4-BE49-F238E27FC236}">
              <a16:creationId xmlns:a16="http://schemas.microsoft.com/office/drawing/2014/main" id="{825709A3-CD5D-4CD8-898D-37A200005FEC}"/>
            </a:ext>
          </a:extLst>
        </xdr:cNvPr>
        <xdr:cNvCxnSpPr/>
      </xdr:nvCxnSpPr>
      <xdr:spPr>
        <a:xfrm flipV="1">
          <a:off x="12814300" y="654050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106045</xdr:rowOff>
    </xdr:from>
    <xdr:to>
      <xdr:col>72</xdr:col>
      <xdr:colOff>38100</xdr:colOff>
      <xdr:row>38</xdr:row>
      <xdr:rowOff>36195</xdr:rowOff>
    </xdr:to>
    <xdr:sp macro="" textlink="">
      <xdr:nvSpPr>
        <xdr:cNvPr id="527" name="フローチャート: 判断 526">
          <a:extLst>
            <a:ext uri="{FF2B5EF4-FFF2-40B4-BE49-F238E27FC236}">
              <a16:creationId xmlns:a16="http://schemas.microsoft.com/office/drawing/2014/main" id="{85FBC733-EAC7-4DD3-855D-92C5620AD588}"/>
            </a:ext>
          </a:extLst>
        </xdr:cNvPr>
        <xdr:cNvSpPr/>
      </xdr:nvSpPr>
      <xdr:spPr>
        <a:xfrm>
          <a:off x="136525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52705</xdr:rowOff>
    </xdr:from>
    <xdr:ext cx="532130" cy="256540"/>
    <xdr:sp macro="" textlink="">
      <xdr:nvSpPr>
        <xdr:cNvPr id="528" name="テキスト ボックス 527">
          <a:extLst>
            <a:ext uri="{FF2B5EF4-FFF2-40B4-BE49-F238E27FC236}">
              <a16:creationId xmlns:a16="http://schemas.microsoft.com/office/drawing/2014/main" id="{CCDEC4A9-3109-43FF-BD65-7529BCC52ED4}"/>
            </a:ext>
          </a:extLst>
        </xdr:cNvPr>
        <xdr:cNvSpPr txBox="1"/>
      </xdr:nvSpPr>
      <xdr:spPr>
        <a:xfrm>
          <a:off x="13435965" y="622490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26,184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45085</xdr:rowOff>
    </xdr:from>
    <xdr:to>
      <xdr:col>67</xdr:col>
      <xdr:colOff>101600</xdr:colOff>
      <xdr:row>37</xdr:row>
      <xdr:rowOff>146685</xdr:rowOff>
    </xdr:to>
    <xdr:sp macro="" textlink="">
      <xdr:nvSpPr>
        <xdr:cNvPr id="529" name="フローチャート: 判断 528">
          <a:extLst>
            <a:ext uri="{FF2B5EF4-FFF2-40B4-BE49-F238E27FC236}">
              <a16:creationId xmlns:a16="http://schemas.microsoft.com/office/drawing/2014/main" id="{59C25E23-F692-4A37-B582-EC28650346B3}"/>
            </a:ext>
          </a:extLst>
        </xdr:cNvPr>
        <xdr:cNvSpPr/>
      </xdr:nvSpPr>
      <xdr:spPr>
        <a:xfrm>
          <a:off x="12763500" y="638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163195</xdr:rowOff>
    </xdr:from>
    <xdr:ext cx="532130" cy="259080"/>
    <xdr:sp macro="" textlink="">
      <xdr:nvSpPr>
        <xdr:cNvPr id="530" name="テキスト ボックス 529">
          <a:extLst>
            <a:ext uri="{FF2B5EF4-FFF2-40B4-BE49-F238E27FC236}">
              <a16:creationId xmlns:a16="http://schemas.microsoft.com/office/drawing/2014/main" id="{732BE9CF-71C3-46EB-A62B-DB34F76615CC}"/>
            </a:ext>
          </a:extLst>
        </xdr:cNvPr>
        <xdr:cNvSpPr txBox="1"/>
      </xdr:nvSpPr>
      <xdr:spPr>
        <a:xfrm>
          <a:off x="12546965" y="61639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31,785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1" name="テキスト ボックス 530">
          <a:extLst>
            <a:ext uri="{FF2B5EF4-FFF2-40B4-BE49-F238E27FC236}">
              <a16:creationId xmlns:a16="http://schemas.microsoft.com/office/drawing/2014/main" id="{3C72C25A-5A53-4773-A3B3-694AC7CA06D5}"/>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2" name="テキスト ボックス 531">
          <a:extLst>
            <a:ext uri="{FF2B5EF4-FFF2-40B4-BE49-F238E27FC236}">
              <a16:creationId xmlns:a16="http://schemas.microsoft.com/office/drawing/2014/main" id="{25D3554A-79E6-43C8-A13A-1C56BDD30751}"/>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3" name="テキスト ボックス 532">
          <a:extLst>
            <a:ext uri="{FF2B5EF4-FFF2-40B4-BE49-F238E27FC236}">
              <a16:creationId xmlns:a16="http://schemas.microsoft.com/office/drawing/2014/main" id="{F630EA75-2251-4BA5-BBA1-014F172E5A18}"/>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9AE16F7A-BC1F-4C9A-A473-9F40D3F41D4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D21F7E93-403D-4CA8-AF0E-18512A848CC8}"/>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36" name="楕円 535">
          <a:extLst>
            <a:ext uri="{FF2B5EF4-FFF2-40B4-BE49-F238E27FC236}">
              <a16:creationId xmlns:a16="http://schemas.microsoft.com/office/drawing/2014/main" id="{E7B56439-7A54-41FC-93C1-D7FB1CFDDD34}"/>
            </a:ext>
          </a:extLst>
        </xdr:cNvPr>
        <xdr:cNvSpPr/>
      </xdr:nvSpPr>
      <xdr:spPr>
        <a:xfrm>
          <a:off x="16268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60960</xdr:rowOff>
    </xdr:from>
    <xdr:ext cx="534670" cy="259080"/>
    <xdr:sp macro="" textlink="">
      <xdr:nvSpPr>
        <xdr:cNvPr id="537" name="消防費該当値テキスト">
          <a:extLst>
            <a:ext uri="{FF2B5EF4-FFF2-40B4-BE49-F238E27FC236}">
              <a16:creationId xmlns:a16="http://schemas.microsoft.com/office/drawing/2014/main" id="{9AD7B636-B6D7-4FA2-A500-149CAEB56CD7}"/>
            </a:ext>
          </a:extLst>
        </xdr:cNvPr>
        <xdr:cNvSpPr txBox="1"/>
      </xdr:nvSpPr>
      <xdr:spPr>
        <a:xfrm>
          <a:off x="16370300" y="64046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28,314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116840</xdr:rowOff>
    </xdr:from>
    <xdr:to>
      <xdr:col>81</xdr:col>
      <xdr:colOff>101600</xdr:colOff>
      <xdr:row>38</xdr:row>
      <xdr:rowOff>46990</xdr:rowOff>
    </xdr:to>
    <xdr:sp macro="" textlink="">
      <xdr:nvSpPr>
        <xdr:cNvPr id="538" name="楕円 537">
          <a:extLst>
            <a:ext uri="{FF2B5EF4-FFF2-40B4-BE49-F238E27FC236}">
              <a16:creationId xmlns:a16="http://schemas.microsoft.com/office/drawing/2014/main" id="{85CF94DD-7237-49C9-A3FF-7279078F3246}"/>
            </a:ext>
          </a:extLst>
        </xdr:cNvPr>
        <xdr:cNvSpPr/>
      </xdr:nvSpPr>
      <xdr:spPr>
        <a:xfrm>
          <a:off x="15430500" y="64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38100</xdr:rowOff>
    </xdr:from>
    <xdr:ext cx="532130" cy="259080"/>
    <xdr:sp macro="" textlink="">
      <xdr:nvSpPr>
        <xdr:cNvPr id="539" name="テキスト ボックス 538">
          <a:extLst>
            <a:ext uri="{FF2B5EF4-FFF2-40B4-BE49-F238E27FC236}">
              <a16:creationId xmlns:a16="http://schemas.microsoft.com/office/drawing/2014/main" id="{363BDDF3-4402-4B51-8DE8-062417E5D3FE}"/>
            </a:ext>
          </a:extLst>
        </xdr:cNvPr>
        <xdr:cNvSpPr txBox="1"/>
      </xdr:nvSpPr>
      <xdr:spPr>
        <a:xfrm>
          <a:off x="15213965" y="65532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25,175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86360</xdr:rowOff>
    </xdr:from>
    <xdr:to>
      <xdr:col>76</xdr:col>
      <xdr:colOff>165100</xdr:colOff>
      <xdr:row>38</xdr:row>
      <xdr:rowOff>15875</xdr:rowOff>
    </xdr:to>
    <xdr:sp macro="" textlink="">
      <xdr:nvSpPr>
        <xdr:cNvPr id="540" name="楕円 539">
          <a:extLst>
            <a:ext uri="{FF2B5EF4-FFF2-40B4-BE49-F238E27FC236}">
              <a16:creationId xmlns:a16="http://schemas.microsoft.com/office/drawing/2014/main" id="{08D4510B-A454-4182-ACFC-358303AF3583}"/>
            </a:ext>
          </a:extLst>
        </xdr:cNvPr>
        <xdr:cNvSpPr/>
      </xdr:nvSpPr>
      <xdr:spPr>
        <a:xfrm>
          <a:off x="14541500" y="6430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32385</xdr:rowOff>
    </xdr:from>
    <xdr:ext cx="532130" cy="256540"/>
    <xdr:sp macro="" textlink="">
      <xdr:nvSpPr>
        <xdr:cNvPr id="541" name="テキスト ボックス 540">
          <a:extLst>
            <a:ext uri="{FF2B5EF4-FFF2-40B4-BE49-F238E27FC236}">
              <a16:creationId xmlns:a16="http://schemas.microsoft.com/office/drawing/2014/main" id="{404E1C95-AF9F-4752-AC7F-1850659A6DF1}"/>
            </a:ext>
          </a:extLst>
        </xdr:cNvPr>
        <xdr:cNvSpPr txBox="1"/>
      </xdr:nvSpPr>
      <xdr:spPr>
        <a:xfrm>
          <a:off x="14324965" y="620458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28,043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42" name="楕円 541">
          <a:extLst>
            <a:ext uri="{FF2B5EF4-FFF2-40B4-BE49-F238E27FC236}">
              <a16:creationId xmlns:a16="http://schemas.microsoft.com/office/drawing/2014/main" id="{6C502A8D-D615-4378-920D-D7303B8D3D17}"/>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67310</xdr:rowOff>
    </xdr:from>
    <xdr:ext cx="532130" cy="259080"/>
    <xdr:sp macro="" textlink="">
      <xdr:nvSpPr>
        <xdr:cNvPr id="543" name="テキスト ボックス 542">
          <a:extLst>
            <a:ext uri="{FF2B5EF4-FFF2-40B4-BE49-F238E27FC236}">
              <a16:creationId xmlns:a16="http://schemas.microsoft.com/office/drawing/2014/main" id="{CEA172D3-3198-46BA-9059-167A77304FC8}"/>
            </a:ext>
          </a:extLst>
        </xdr:cNvPr>
        <xdr:cNvSpPr txBox="1"/>
      </xdr:nvSpPr>
      <xdr:spPr>
        <a:xfrm>
          <a:off x="13435965" y="65824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22,504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147955</xdr:rowOff>
    </xdr:from>
    <xdr:to>
      <xdr:col>67</xdr:col>
      <xdr:colOff>101600</xdr:colOff>
      <xdr:row>38</xdr:row>
      <xdr:rowOff>78105</xdr:rowOff>
    </xdr:to>
    <xdr:sp macro="" textlink="">
      <xdr:nvSpPr>
        <xdr:cNvPr id="544" name="楕円 543">
          <a:extLst>
            <a:ext uri="{FF2B5EF4-FFF2-40B4-BE49-F238E27FC236}">
              <a16:creationId xmlns:a16="http://schemas.microsoft.com/office/drawing/2014/main" id="{AA0FDFB4-1DED-4A04-B1C3-661F80C72420}"/>
            </a:ext>
          </a:extLst>
        </xdr:cNvPr>
        <xdr:cNvSpPr/>
      </xdr:nvSpPr>
      <xdr:spPr>
        <a:xfrm>
          <a:off x="12763500" y="649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69850</xdr:rowOff>
    </xdr:from>
    <xdr:ext cx="532130" cy="259080"/>
    <xdr:sp macro="" textlink="">
      <xdr:nvSpPr>
        <xdr:cNvPr id="545" name="テキスト ボックス 544">
          <a:extLst>
            <a:ext uri="{FF2B5EF4-FFF2-40B4-BE49-F238E27FC236}">
              <a16:creationId xmlns:a16="http://schemas.microsoft.com/office/drawing/2014/main" id="{DA0A68B6-78DF-4466-AF23-671CD0F7B2E0}"/>
            </a:ext>
          </a:extLst>
        </xdr:cNvPr>
        <xdr:cNvSpPr txBox="1"/>
      </xdr:nvSpPr>
      <xdr:spPr>
        <a:xfrm>
          <a:off x="12546965" y="65849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22,297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D674F305-E327-4D19-A9C8-FE0564D2AF4E}"/>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5834A45D-8DA0-4737-B9DE-72CF7D6CEAC9}"/>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1A20AFC5-4D80-4B26-BE45-B291E55E3154}"/>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B3055FB4-3B63-4377-A888-FF93C24B7AF6}"/>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38615369-FFFE-4181-85C3-72B845DB2FFD}"/>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D0193272-1182-4796-87A6-21479984CD87}"/>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2C48C235-EE7C-4A15-8836-C0EB6ADD67F7}"/>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79,607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A477855C-494E-4FEE-98B7-22B117D860EB}"/>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7345" cy="222885"/>
    <xdr:sp macro="" textlink="">
      <xdr:nvSpPr>
        <xdr:cNvPr id="554" name="テキスト ボックス 553">
          <a:extLst>
            <a:ext uri="{FF2B5EF4-FFF2-40B4-BE49-F238E27FC236}">
              <a16:creationId xmlns:a16="http://schemas.microsoft.com/office/drawing/2014/main" id="{84821C69-A2E3-400D-9B30-1DD8FE3697CF}"/>
            </a:ext>
          </a:extLst>
        </xdr:cNvPr>
        <xdr:cNvSpPr txBox="1"/>
      </xdr:nvSpPr>
      <xdr:spPr>
        <a:xfrm>
          <a:off x="12407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9A615C2E-6174-4D81-9BDA-5B4833BB2BC3}"/>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56540"/>
    <xdr:sp macro="" textlink="">
      <xdr:nvSpPr>
        <xdr:cNvPr id="556" name="テキスト ボックス 555">
          <a:extLst>
            <a:ext uri="{FF2B5EF4-FFF2-40B4-BE49-F238E27FC236}">
              <a16:creationId xmlns:a16="http://schemas.microsoft.com/office/drawing/2014/main" id="{6D917201-B5D6-49D3-9EC3-E62984378FA8}"/>
            </a:ext>
          </a:extLst>
        </xdr:cNvPr>
        <xdr:cNvSpPr txBox="1"/>
      </xdr:nvSpPr>
      <xdr:spPr>
        <a:xfrm>
          <a:off x="11914505" y="10398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EA50AE04-11C2-41A3-810A-278070317DA7}"/>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73660</xdr:rowOff>
    </xdr:from>
    <xdr:ext cx="531495" cy="259080"/>
    <xdr:sp macro="" textlink="">
      <xdr:nvSpPr>
        <xdr:cNvPr id="558" name="テキスト ボックス 557">
          <a:extLst>
            <a:ext uri="{FF2B5EF4-FFF2-40B4-BE49-F238E27FC236}">
              <a16:creationId xmlns:a16="http://schemas.microsoft.com/office/drawing/2014/main" id="{CD3F973E-A0B7-4E35-A820-2A3101C99D9E}"/>
            </a:ext>
          </a:extLst>
        </xdr:cNvPr>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96A11993-675F-4E1D-AB22-105710E3897A}"/>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35560</xdr:rowOff>
    </xdr:from>
    <xdr:ext cx="531495" cy="259080"/>
    <xdr:sp macro="" textlink="">
      <xdr:nvSpPr>
        <xdr:cNvPr id="560" name="テキスト ボックス 559">
          <a:extLst>
            <a:ext uri="{FF2B5EF4-FFF2-40B4-BE49-F238E27FC236}">
              <a16:creationId xmlns:a16="http://schemas.microsoft.com/office/drawing/2014/main" id="{9CA1E9C7-2EAF-4DA5-9E05-C4BB9EDAE7AF}"/>
            </a:ext>
          </a:extLst>
        </xdr:cNvPr>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FCE099AE-ECC5-481E-A033-3D1FAA4748F5}"/>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6540"/>
    <xdr:sp macro="" textlink="">
      <xdr:nvSpPr>
        <xdr:cNvPr id="562" name="テキスト ボックス 561">
          <a:extLst>
            <a:ext uri="{FF2B5EF4-FFF2-40B4-BE49-F238E27FC236}">
              <a16:creationId xmlns:a16="http://schemas.microsoft.com/office/drawing/2014/main" id="{097EAF8C-443A-464A-BACD-670580628094}"/>
            </a:ext>
          </a:extLst>
        </xdr:cNvPr>
        <xdr:cNvSpPr txBox="1"/>
      </xdr:nvSpPr>
      <xdr:spPr>
        <a:xfrm>
          <a:off x="11914505" y="925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5E633E22-1C62-43BD-B26D-AE04413FC608}"/>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3090" cy="259080"/>
    <xdr:sp macro="" textlink="">
      <xdr:nvSpPr>
        <xdr:cNvPr id="564" name="テキスト ボックス 563">
          <a:extLst>
            <a:ext uri="{FF2B5EF4-FFF2-40B4-BE49-F238E27FC236}">
              <a16:creationId xmlns:a16="http://schemas.microsoft.com/office/drawing/2014/main" id="{6846949B-3AEB-4E4D-9DAE-DE6426E17C9C}"/>
            </a:ext>
          </a:extLst>
        </xdr:cNvPr>
        <xdr:cNvSpPr txBox="1"/>
      </xdr:nvSpPr>
      <xdr:spPr>
        <a:xfrm>
          <a:off x="11850370" y="887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7C904DCA-996E-4EF5-8209-4638CE9118A2}"/>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3090" cy="259080"/>
    <xdr:sp macro="" textlink="">
      <xdr:nvSpPr>
        <xdr:cNvPr id="566" name="テキスト ボックス 565">
          <a:extLst>
            <a:ext uri="{FF2B5EF4-FFF2-40B4-BE49-F238E27FC236}">
              <a16:creationId xmlns:a16="http://schemas.microsoft.com/office/drawing/2014/main" id="{9613F2EB-16C4-49B4-9579-65D5BD69AFC4}"/>
            </a:ext>
          </a:extLst>
        </xdr:cNvPr>
        <xdr:cNvSpPr txBox="1"/>
      </xdr:nvSpPr>
      <xdr:spPr>
        <a:xfrm>
          <a:off x="11850370" y="849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12EFA3C-D83B-4DFF-BA49-5D5683CDBEA7}"/>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3090" cy="256540"/>
    <xdr:sp macro="" textlink="">
      <xdr:nvSpPr>
        <xdr:cNvPr id="568" name="テキスト ボックス 567">
          <a:extLst>
            <a:ext uri="{FF2B5EF4-FFF2-40B4-BE49-F238E27FC236}">
              <a16:creationId xmlns:a16="http://schemas.microsoft.com/office/drawing/2014/main" id="{823E17C1-BEAB-4E6B-B727-0AE2FB0CEDAF}"/>
            </a:ext>
          </a:extLst>
        </xdr:cNvPr>
        <xdr:cNvSpPr txBox="1"/>
      </xdr:nvSpPr>
      <xdr:spPr>
        <a:xfrm>
          <a:off x="11850370" y="811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1CEFDDF-2D72-4FDE-8FC6-A84CD672F4A6}"/>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127635</xdr:rowOff>
    </xdr:from>
    <xdr:to>
      <xdr:col>85</xdr:col>
      <xdr:colOff>126365</xdr:colOff>
      <xdr:row>59</xdr:row>
      <xdr:rowOff>109220</xdr:rowOff>
    </xdr:to>
    <xdr:cxnSp macro="">
      <xdr:nvCxnSpPr>
        <xdr:cNvPr id="570" name="直線コネクタ 569">
          <a:extLst>
            <a:ext uri="{FF2B5EF4-FFF2-40B4-BE49-F238E27FC236}">
              <a16:creationId xmlns:a16="http://schemas.microsoft.com/office/drawing/2014/main" id="{741E4274-DA1B-4281-9A62-84B74511BF15}"/>
            </a:ext>
          </a:extLst>
        </xdr:cNvPr>
        <xdr:cNvCxnSpPr/>
      </xdr:nvCxnSpPr>
      <xdr:spPr>
        <a:xfrm flipV="1">
          <a:off x="16317595" y="8528685"/>
          <a:ext cx="1270" cy="1696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113030</xdr:rowOff>
    </xdr:from>
    <xdr:ext cx="534670" cy="259080"/>
    <xdr:sp macro="" textlink="">
      <xdr:nvSpPr>
        <xdr:cNvPr id="571" name="教育費最小値テキスト">
          <a:extLst>
            <a:ext uri="{FF2B5EF4-FFF2-40B4-BE49-F238E27FC236}">
              <a16:creationId xmlns:a16="http://schemas.microsoft.com/office/drawing/2014/main" id="{FE68214B-4886-4AB8-B668-C26F918B721B}"/>
            </a:ext>
          </a:extLst>
        </xdr:cNvPr>
        <xdr:cNvSpPr txBox="1"/>
      </xdr:nvSpPr>
      <xdr:spPr>
        <a:xfrm>
          <a:off x="16370300" y="10228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36,590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109220</xdr:rowOff>
    </xdr:from>
    <xdr:to>
      <xdr:col>86</xdr:col>
      <xdr:colOff>25400</xdr:colOff>
      <xdr:row>59</xdr:row>
      <xdr:rowOff>109220</xdr:rowOff>
    </xdr:to>
    <xdr:cxnSp macro="">
      <xdr:nvCxnSpPr>
        <xdr:cNvPr id="572" name="直線コネクタ 571">
          <a:extLst>
            <a:ext uri="{FF2B5EF4-FFF2-40B4-BE49-F238E27FC236}">
              <a16:creationId xmlns:a16="http://schemas.microsoft.com/office/drawing/2014/main" id="{388E9E5B-BAA1-48E5-9D51-548E3391B917}"/>
            </a:ext>
          </a:extLst>
        </xdr:cNvPr>
        <xdr:cNvCxnSpPr/>
      </xdr:nvCxnSpPr>
      <xdr:spPr>
        <a:xfrm>
          <a:off x="16230600" y="10224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74930</xdr:rowOff>
    </xdr:from>
    <xdr:ext cx="598805" cy="256540"/>
    <xdr:sp macro="" textlink="">
      <xdr:nvSpPr>
        <xdr:cNvPr id="573" name="教育費最大値テキスト">
          <a:extLst>
            <a:ext uri="{FF2B5EF4-FFF2-40B4-BE49-F238E27FC236}">
              <a16:creationId xmlns:a16="http://schemas.microsoft.com/office/drawing/2014/main" id="{FFF689C3-3A07-4572-894A-0E19D3AC5DC8}"/>
            </a:ext>
          </a:extLst>
        </xdr:cNvPr>
        <xdr:cNvSpPr txBox="1"/>
      </xdr:nvSpPr>
      <xdr:spPr>
        <a:xfrm>
          <a:off x="16370300" y="830453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125,640</a:t>
          </a:r>
          <a:endParaRPr kumimoji="1" lang="ja-JP" altLang="en-US" sz="1000" b="1">
            <a:latin typeface="ＭＳ Ｐゴシック"/>
          </a:endParaRPr>
        </a:p>
      </xdr:txBody>
    </xdr:sp>
    <xdr:clientData/>
  </xdr:oneCellAnchor>
  <xdr:twoCellAnchor>
    <xdr:from>
      <xdr:col>85</xdr:col>
      <xdr:colOff>38100</xdr:colOff>
      <xdr:row>49</xdr:row>
      <xdr:rowOff>127635</xdr:rowOff>
    </xdr:from>
    <xdr:to>
      <xdr:col>86</xdr:col>
      <xdr:colOff>25400</xdr:colOff>
      <xdr:row>49</xdr:row>
      <xdr:rowOff>127635</xdr:rowOff>
    </xdr:to>
    <xdr:cxnSp macro="">
      <xdr:nvCxnSpPr>
        <xdr:cNvPr id="574" name="直線コネクタ 573">
          <a:extLst>
            <a:ext uri="{FF2B5EF4-FFF2-40B4-BE49-F238E27FC236}">
              <a16:creationId xmlns:a16="http://schemas.microsoft.com/office/drawing/2014/main" id="{D0E142EF-4345-4EDF-9CC7-555E87E4D167}"/>
            </a:ext>
          </a:extLst>
        </xdr:cNvPr>
        <xdr:cNvCxnSpPr/>
      </xdr:nvCxnSpPr>
      <xdr:spPr>
        <a:xfrm>
          <a:off x="16230600" y="8528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143510</xdr:rowOff>
    </xdr:from>
    <xdr:to>
      <xdr:col>85</xdr:col>
      <xdr:colOff>127000</xdr:colOff>
      <xdr:row>56</xdr:row>
      <xdr:rowOff>154940</xdr:rowOff>
    </xdr:to>
    <xdr:cxnSp macro="">
      <xdr:nvCxnSpPr>
        <xdr:cNvPr id="575" name="直線コネクタ 574">
          <a:extLst>
            <a:ext uri="{FF2B5EF4-FFF2-40B4-BE49-F238E27FC236}">
              <a16:creationId xmlns:a16="http://schemas.microsoft.com/office/drawing/2014/main" id="{4F3E5F1E-567E-427A-95F3-1105E139597E}"/>
            </a:ext>
          </a:extLst>
        </xdr:cNvPr>
        <xdr:cNvCxnSpPr/>
      </xdr:nvCxnSpPr>
      <xdr:spPr>
        <a:xfrm flipV="1">
          <a:off x="15481300" y="9573260"/>
          <a:ext cx="8382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19685</xdr:rowOff>
    </xdr:from>
    <xdr:ext cx="534670" cy="256540"/>
    <xdr:sp macro="" textlink="">
      <xdr:nvSpPr>
        <xdr:cNvPr id="576" name="教育費平均値テキスト">
          <a:extLst>
            <a:ext uri="{FF2B5EF4-FFF2-40B4-BE49-F238E27FC236}">
              <a16:creationId xmlns:a16="http://schemas.microsoft.com/office/drawing/2014/main" id="{9DCF95E7-3EA8-4A5C-B9F0-1F4F102722C6}"/>
            </a:ext>
          </a:extLst>
        </xdr:cNvPr>
        <xdr:cNvSpPr txBox="1"/>
      </xdr:nvSpPr>
      <xdr:spPr>
        <a:xfrm>
          <a:off x="16370300" y="927798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75,841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168275</xdr:rowOff>
    </xdr:from>
    <xdr:to>
      <xdr:col>85</xdr:col>
      <xdr:colOff>177800</xdr:colOff>
      <xdr:row>55</xdr:row>
      <xdr:rowOff>98425</xdr:rowOff>
    </xdr:to>
    <xdr:sp macro="" textlink="">
      <xdr:nvSpPr>
        <xdr:cNvPr id="577" name="フローチャート: 判断 576">
          <a:extLst>
            <a:ext uri="{FF2B5EF4-FFF2-40B4-BE49-F238E27FC236}">
              <a16:creationId xmlns:a16="http://schemas.microsoft.com/office/drawing/2014/main" id="{7FE5362B-15D5-43F0-82EA-70EA5B0AB681}"/>
            </a:ext>
          </a:extLst>
        </xdr:cNvPr>
        <xdr:cNvSpPr/>
      </xdr:nvSpPr>
      <xdr:spPr>
        <a:xfrm>
          <a:off x="16268700" y="942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154940</xdr:rowOff>
    </xdr:from>
    <xdr:to>
      <xdr:col>81</xdr:col>
      <xdr:colOff>50800</xdr:colOff>
      <xdr:row>57</xdr:row>
      <xdr:rowOff>24130</xdr:rowOff>
    </xdr:to>
    <xdr:cxnSp macro="">
      <xdr:nvCxnSpPr>
        <xdr:cNvPr id="578" name="直線コネクタ 577">
          <a:extLst>
            <a:ext uri="{FF2B5EF4-FFF2-40B4-BE49-F238E27FC236}">
              <a16:creationId xmlns:a16="http://schemas.microsoft.com/office/drawing/2014/main" id="{9C305076-C470-4E70-90F1-1C8358ADF523}"/>
            </a:ext>
          </a:extLst>
        </xdr:cNvPr>
        <xdr:cNvCxnSpPr/>
      </xdr:nvCxnSpPr>
      <xdr:spPr>
        <a:xfrm flipV="1">
          <a:off x="14592300" y="975614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53340</xdr:rowOff>
    </xdr:from>
    <xdr:to>
      <xdr:col>81</xdr:col>
      <xdr:colOff>101600</xdr:colOff>
      <xdr:row>55</xdr:row>
      <xdr:rowOff>154940</xdr:rowOff>
    </xdr:to>
    <xdr:sp macro="" textlink="">
      <xdr:nvSpPr>
        <xdr:cNvPr id="579" name="フローチャート: 判断 578">
          <a:extLst>
            <a:ext uri="{FF2B5EF4-FFF2-40B4-BE49-F238E27FC236}">
              <a16:creationId xmlns:a16="http://schemas.microsoft.com/office/drawing/2014/main" id="{C923A8D2-5F14-4101-B8DA-EBCBD4C9E8DA}"/>
            </a:ext>
          </a:extLst>
        </xdr:cNvPr>
        <xdr:cNvSpPr/>
      </xdr:nvSpPr>
      <xdr:spPr>
        <a:xfrm>
          <a:off x="15430500" y="948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171450</xdr:rowOff>
    </xdr:from>
    <xdr:ext cx="532130" cy="259080"/>
    <xdr:sp macro="" textlink="">
      <xdr:nvSpPr>
        <xdr:cNvPr id="580" name="テキスト ボックス 579">
          <a:extLst>
            <a:ext uri="{FF2B5EF4-FFF2-40B4-BE49-F238E27FC236}">
              <a16:creationId xmlns:a16="http://schemas.microsoft.com/office/drawing/2014/main" id="{B8F18BAC-C7E9-48C8-9330-10854A2FE0BE}"/>
            </a:ext>
          </a:extLst>
        </xdr:cNvPr>
        <xdr:cNvSpPr txBox="1"/>
      </xdr:nvSpPr>
      <xdr:spPr>
        <a:xfrm>
          <a:off x="15213965" y="925830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72,880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55</xdr:row>
      <xdr:rowOff>147320</xdr:rowOff>
    </xdr:from>
    <xdr:to>
      <xdr:col>76</xdr:col>
      <xdr:colOff>114300</xdr:colOff>
      <xdr:row>57</xdr:row>
      <xdr:rowOff>24130</xdr:rowOff>
    </xdr:to>
    <xdr:cxnSp macro="">
      <xdr:nvCxnSpPr>
        <xdr:cNvPr id="581" name="直線コネクタ 580">
          <a:extLst>
            <a:ext uri="{FF2B5EF4-FFF2-40B4-BE49-F238E27FC236}">
              <a16:creationId xmlns:a16="http://schemas.microsoft.com/office/drawing/2014/main" id="{CF01F7E7-39B7-4A2C-B950-56DB69E10CFE}"/>
            </a:ext>
          </a:extLst>
        </xdr:cNvPr>
        <xdr:cNvCxnSpPr/>
      </xdr:nvCxnSpPr>
      <xdr:spPr>
        <a:xfrm>
          <a:off x="13703300" y="9577070"/>
          <a:ext cx="8890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159385</xdr:rowOff>
    </xdr:from>
    <xdr:to>
      <xdr:col>76</xdr:col>
      <xdr:colOff>165100</xdr:colOff>
      <xdr:row>56</xdr:row>
      <xdr:rowOff>89535</xdr:rowOff>
    </xdr:to>
    <xdr:sp macro="" textlink="">
      <xdr:nvSpPr>
        <xdr:cNvPr id="582" name="フローチャート: 判断 581">
          <a:extLst>
            <a:ext uri="{FF2B5EF4-FFF2-40B4-BE49-F238E27FC236}">
              <a16:creationId xmlns:a16="http://schemas.microsoft.com/office/drawing/2014/main" id="{5FFD5660-A9E5-4B06-A13E-CB66E4A98AF1}"/>
            </a:ext>
          </a:extLst>
        </xdr:cNvPr>
        <xdr:cNvSpPr/>
      </xdr:nvSpPr>
      <xdr:spPr>
        <a:xfrm>
          <a:off x="14541500" y="958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106045</xdr:rowOff>
    </xdr:from>
    <xdr:ext cx="532130" cy="259080"/>
    <xdr:sp macro="" textlink="">
      <xdr:nvSpPr>
        <xdr:cNvPr id="583" name="テキスト ボックス 582">
          <a:extLst>
            <a:ext uri="{FF2B5EF4-FFF2-40B4-BE49-F238E27FC236}">
              <a16:creationId xmlns:a16="http://schemas.microsoft.com/office/drawing/2014/main" id="{21DD8ABD-2E1F-47D1-9ABB-C406743FE333}"/>
            </a:ext>
          </a:extLst>
        </xdr:cNvPr>
        <xdr:cNvSpPr txBox="1"/>
      </xdr:nvSpPr>
      <xdr:spPr>
        <a:xfrm>
          <a:off x="14324965" y="93643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90170</xdr:rowOff>
    </xdr:from>
    <xdr:to>
      <xdr:col>71</xdr:col>
      <xdr:colOff>177800</xdr:colOff>
      <xdr:row>55</xdr:row>
      <xdr:rowOff>147320</xdr:rowOff>
    </xdr:to>
    <xdr:cxnSp macro="">
      <xdr:nvCxnSpPr>
        <xdr:cNvPr id="584" name="直線コネクタ 583">
          <a:extLst>
            <a:ext uri="{FF2B5EF4-FFF2-40B4-BE49-F238E27FC236}">
              <a16:creationId xmlns:a16="http://schemas.microsoft.com/office/drawing/2014/main" id="{EF3593CE-33A0-4AE7-BA21-101F4F08C4C8}"/>
            </a:ext>
          </a:extLst>
        </xdr:cNvPr>
        <xdr:cNvCxnSpPr/>
      </xdr:nvCxnSpPr>
      <xdr:spPr>
        <a:xfrm>
          <a:off x="12814300" y="934847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26035</xdr:rowOff>
    </xdr:from>
    <xdr:to>
      <xdr:col>72</xdr:col>
      <xdr:colOff>38100</xdr:colOff>
      <xdr:row>56</xdr:row>
      <xdr:rowOff>127635</xdr:rowOff>
    </xdr:to>
    <xdr:sp macro="" textlink="">
      <xdr:nvSpPr>
        <xdr:cNvPr id="585" name="フローチャート: 判断 584">
          <a:extLst>
            <a:ext uri="{FF2B5EF4-FFF2-40B4-BE49-F238E27FC236}">
              <a16:creationId xmlns:a16="http://schemas.microsoft.com/office/drawing/2014/main" id="{E3DCFE49-2A8D-4687-ABA8-102E0E77EB72}"/>
            </a:ext>
          </a:extLst>
        </xdr:cNvPr>
        <xdr:cNvSpPr/>
      </xdr:nvSpPr>
      <xdr:spPr>
        <a:xfrm>
          <a:off x="13652500" y="9627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118745</xdr:rowOff>
    </xdr:from>
    <xdr:ext cx="532130" cy="259080"/>
    <xdr:sp macro="" textlink="">
      <xdr:nvSpPr>
        <xdr:cNvPr id="586" name="テキスト ボックス 585">
          <a:extLst>
            <a:ext uri="{FF2B5EF4-FFF2-40B4-BE49-F238E27FC236}">
              <a16:creationId xmlns:a16="http://schemas.microsoft.com/office/drawing/2014/main" id="{02E72F60-A33C-4314-B022-7620398BF618}"/>
            </a:ext>
          </a:extLst>
        </xdr:cNvPr>
        <xdr:cNvSpPr txBox="1"/>
      </xdr:nvSpPr>
      <xdr:spPr>
        <a:xfrm>
          <a:off x="13435965" y="97199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158115</xdr:rowOff>
    </xdr:from>
    <xdr:to>
      <xdr:col>67</xdr:col>
      <xdr:colOff>101600</xdr:colOff>
      <xdr:row>56</xdr:row>
      <xdr:rowOff>88265</xdr:rowOff>
    </xdr:to>
    <xdr:sp macro="" textlink="">
      <xdr:nvSpPr>
        <xdr:cNvPr id="587" name="フローチャート: 判断 586">
          <a:extLst>
            <a:ext uri="{FF2B5EF4-FFF2-40B4-BE49-F238E27FC236}">
              <a16:creationId xmlns:a16="http://schemas.microsoft.com/office/drawing/2014/main" id="{45F10345-CBD7-48F9-9670-CA770BEC4D4F}"/>
            </a:ext>
          </a:extLst>
        </xdr:cNvPr>
        <xdr:cNvSpPr/>
      </xdr:nvSpPr>
      <xdr:spPr>
        <a:xfrm>
          <a:off x="12763500" y="958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79375</xdr:rowOff>
    </xdr:from>
    <xdr:ext cx="532130" cy="258445"/>
    <xdr:sp macro="" textlink="">
      <xdr:nvSpPr>
        <xdr:cNvPr id="588" name="テキスト ボックス 587">
          <a:extLst>
            <a:ext uri="{FF2B5EF4-FFF2-40B4-BE49-F238E27FC236}">
              <a16:creationId xmlns:a16="http://schemas.microsoft.com/office/drawing/2014/main" id="{2A93FC7D-AD43-4BAA-8110-073FDFEEEE49}"/>
            </a:ext>
          </a:extLst>
        </xdr:cNvPr>
        <xdr:cNvSpPr txBox="1"/>
      </xdr:nvSpPr>
      <xdr:spPr>
        <a:xfrm>
          <a:off x="12546965" y="968057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67,366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9F222D0C-36B5-4A59-918E-27AC8CB9748E}"/>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18B67F76-B396-496B-B9A5-A7AE4CC3305B}"/>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1735F370-E3C1-41A0-8C67-862C27EA4BAB}"/>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BF7BC959-7C9F-424C-905B-D1F3C2F8E012}"/>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BDFF5D3-FA6C-441F-BBB6-FDB1E07C81D6}"/>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92075</xdr:rowOff>
    </xdr:from>
    <xdr:to>
      <xdr:col>85</xdr:col>
      <xdr:colOff>177800</xdr:colOff>
      <xdr:row>56</xdr:row>
      <xdr:rowOff>22225</xdr:rowOff>
    </xdr:to>
    <xdr:sp macro="" textlink="">
      <xdr:nvSpPr>
        <xdr:cNvPr id="594" name="楕円 593">
          <a:extLst>
            <a:ext uri="{FF2B5EF4-FFF2-40B4-BE49-F238E27FC236}">
              <a16:creationId xmlns:a16="http://schemas.microsoft.com/office/drawing/2014/main" id="{2B176864-BAD3-4460-9C7E-79905EB6ED67}"/>
            </a:ext>
          </a:extLst>
        </xdr:cNvPr>
        <xdr:cNvSpPr/>
      </xdr:nvSpPr>
      <xdr:spPr>
        <a:xfrm>
          <a:off x="16268700" y="952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70485</xdr:rowOff>
    </xdr:from>
    <xdr:ext cx="534670" cy="259080"/>
    <xdr:sp macro="" textlink="">
      <xdr:nvSpPr>
        <xdr:cNvPr id="595" name="教育費該当値テキスト">
          <a:extLst>
            <a:ext uri="{FF2B5EF4-FFF2-40B4-BE49-F238E27FC236}">
              <a16:creationId xmlns:a16="http://schemas.microsoft.com/office/drawing/2014/main" id="{E1019BB1-DE0B-40C8-B157-488DDEA4A2F7}"/>
            </a:ext>
          </a:extLst>
        </xdr:cNvPr>
        <xdr:cNvSpPr txBox="1"/>
      </xdr:nvSpPr>
      <xdr:spPr>
        <a:xfrm>
          <a:off x="16370300" y="9500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70,820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104140</xdr:rowOff>
    </xdr:from>
    <xdr:to>
      <xdr:col>81</xdr:col>
      <xdr:colOff>101600</xdr:colOff>
      <xdr:row>57</xdr:row>
      <xdr:rowOff>34290</xdr:rowOff>
    </xdr:to>
    <xdr:sp macro="" textlink="">
      <xdr:nvSpPr>
        <xdr:cNvPr id="596" name="楕円 595">
          <a:extLst>
            <a:ext uri="{FF2B5EF4-FFF2-40B4-BE49-F238E27FC236}">
              <a16:creationId xmlns:a16="http://schemas.microsoft.com/office/drawing/2014/main" id="{EB07BB02-9502-4C01-9406-10E572A869C3}"/>
            </a:ext>
          </a:extLst>
        </xdr:cNvPr>
        <xdr:cNvSpPr/>
      </xdr:nvSpPr>
      <xdr:spPr>
        <a:xfrm>
          <a:off x="15430500" y="970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25400</xdr:rowOff>
    </xdr:from>
    <xdr:ext cx="532130" cy="259080"/>
    <xdr:sp macro="" textlink="">
      <xdr:nvSpPr>
        <xdr:cNvPr id="597" name="テキスト ボックス 596">
          <a:extLst>
            <a:ext uri="{FF2B5EF4-FFF2-40B4-BE49-F238E27FC236}">
              <a16:creationId xmlns:a16="http://schemas.microsoft.com/office/drawing/2014/main" id="{675D2A00-54EB-48FB-A698-C5618B8D1B96}"/>
            </a:ext>
          </a:extLst>
        </xdr:cNvPr>
        <xdr:cNvSpPr txBox="1"/>
      </xdr:nvSpPr>
      <xdr:spPr>
        <a:xfrm>
          <a:off x="15213965" y="979805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144780</xdr:rowOff>
    </xdr:from>
    <xdr:to>
      <xdr:col>76</xdr:col>
      <xdr:colOff>165100</xdr:colOff>
      <xdr:row>57</xdr:row>
      <xdr:rowOff>74930</xdr:rowOff>
    </xdr:to>
    <xdr:sp macro="" textlink="">
      <xdr:nvSpPr>
        <xdr:cNvPr id="598" name="楕円 597">
          <a:extLst>
            <a:ext uri="{FF2B5EF4-FFF2-40B4-BE49-F238E27FC236}">
              <a16:creationId xmlns:a16="http://schemas.microsoft.com/office/drawing/2014/main" id="{A85F50E5-76DF-4429-9D1E-24D1EDF6F87E}"/>
            </a:ext>
          </a:extLst>
        </xdr:cNvPr>
        <xdr:cNvSpPr/>
      </xdr:nvSpPr>
      <xdr:spPr>
        <a:xfrm>
          <a:off x="145415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66040</xdr:rowOff>
    </xdr:from>
    <xdr:ext cx="532130" cy="256540"/>
    <xdr:sp macro="" textlink="">
      <xdr:nvSpPr>
        <xdr:cNvPr id="599" name="テキスト ボックス 598">
          <a:extLst>
            <a:ext uri="{FF2B5EF4-FFF2-40B4-BE49-F238E27FC236}">
              <a16:creationId xmlns:a16="http://schemas.microsoft.com/office/drawing/2014/main" id="{A2C32AB0-045A-416A-8731-ECE2BAB716D3}"/>
            </a:ext>
          </a:extLst>
        </xdr:cNvPr>
        <xdr:cNvSpPr txBox="1"/>
      </xdr:nvSpPr>
      <xdr:spPr>
        <a:xfrm>
          <a:off x="14324965" y="983869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59,076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55</xdr:row>
      <xdr:rowOff>96520</xdr:rowOff>
    </xdr:from>
    <xdr:to>
      <xdr:col>72</xdr:col>
      <xdr:colOff>38100</xdr:colOff>
      <xdr:row>56</xdr:row>
      <xdr:rowOff>26670</xdr:rowOff>
    </xdr:to>
    <xdr:sp macro="" textlink="">
      <xdr:nvSpPr>
        <xdr:cNvPr id="600" name="楕円 599">
          <a:extLst>
            <a:ext uri="{FF2B5EF4-FFF2-40B4-BE49-F238E27FC236}">
              <a16:creationId xmlns:a16="http://schemas.microsoft.com/office/drawing/2014/main" id="{059CC386-ACCC-40B0-919B-1658C88E3FB4}"/>
            </a:ext>
          </a:extLst>
        </xdr:cNvPr>
        <xdr:cNvSpPr/>
      </xdr:nvSpPr>
      <xdr:spPr>
        <a:xfrm>
          <a:off x="13652500" y="952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43180</xdr:rowOff>
    </xdr:from>
    <xdr:ext cx="532130" cy="256540"/>
    <xdr:sp macro="" textlink="">
      <xdr:nvSpPr>
        <xdr:cNvPr id="601" name="テキスト ボックス 600">
          <a:extLst>
            <a:ext uri="{FF2B5EF4-FFF2-40B4-BE49-F238E27FC236}">
              <a16:creationId xmlns:a16="http://schemas.microsoft.com/office/drawing/2014/main" id="{68D50AE6-1F3A-4E7E-B5DB-A47D23C93E86}"/>
            </a:ext>
          </a:extLst>
        </xdr:cNvPr>
        <xdr:cNvSpPr txBox="1"/>
      </xdr:nvSpPr>
      <xdr:spPr>
        <a:xfrm>
          <a:off x="13435965" y="93014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70,598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39370</xdr:rowOff>
    </xdr:from>
    <xdr:to>
      <xdr:col>67</xdr:col>
      <xdr:colOff>101600</xdr:colOff>
      <xdr:row>54</xdr:row>
      <xdr:rowOff>140970</xdr:rowOff>
    </xdr:to>
    <xdr:sp macro="" textlink="">
      <xdr:nvSpPr>
        <xdr:cNvPr id="602" name="楕円 601">
          <a:extLst>
            <a:ext uri="{FF2B5EF4-FFF2-40B4-BE49-F238E27FC236}">
              <a16:creationId xmlns:a16="http://schemas.microsoft.com/office/drawing/2014/main" id="{0EE16DD1-0A26-4AFB-8A1A-FF119FB160E0}"/>
            </a:ext>
          </a:extLst>
        </xdr:cNvPr>
        <xdr:cNvSpPr/>
      </xdr:nvSpPr>
      <xdr:spPr>
        <a:xfrm>
          <a:off x="12763500" y="929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52</xdr:row>
      <xdr:rowOff>157480</xdr:rowOff>
    </xdr:from>
    <xdr:ext cx="532130" cy="256540"/>
    <xdr:sp macro="" textlink="">
      <xdr:nvSpPr>
        <xdr:cNvPr id="603" name="テキスト ボックス 602">
          <a:extLst>
            <a:ext uri="{FF2B5EF4-FFF2-40B4-BE49-F238E27FC236}">
              <a16:creationId xmlns:a16="http://schemas.microsoft.com/office/drawing/2014/main" id="{00D96147-1DF3-4351-B2DA-832C37D15D7E}"/>
            </a:ext>
          </a:extLst>
        </xdr:cNvPr>
        <xdr:cNvSpPr txBox="1"/>
      </xdr:nvSpPr>
      <xdr:spPr>
        <a:xfrm>
          <a:off x="12546965" y="90728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D626D369-C124-468C-8DCA-CADF0150E24E}"/>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671B1B12-C396-48F3-A951-EB63F552234D}"/>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3E32915A-DE25-4515-8635-CBBE72EB7AAC}"/>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5D8A1065-C20F-4C43-A72D-A4247BF0D778}"/>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5000059F-C013-428A-B222-04B4CB69EFDE}"/>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605C9162-60B9-48B7-BE73-882B2740489A}"/>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6C956A02-A629-42DC-BFCE-A9D7611C305F}"/>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EE69C7E3-2FB4-41CA-9970-CD6A37D56848}"/>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7345" cy="222885"/>
    <xdr:sp macro="" textlink="">
      <xdr:nvSpPr>
        <xdr:cNvPr id="612" name="テキスト ボックス 611">
          <a:extLst>
            <a:ext uri="{FF2B5EF4-FFF2-40B4-BE49-F238E27FC236}">
              <a16:creationId xmlns:a16="http://schemas.microsoft.com/office/drawing/2014/main" id="{BD70B0F1-1E13-478F-9CAA-9551F17CE5EA}"/>
            </a:ext>
          </a:extLst>
        </xdr:cNvPr>
        <xdr:cNvSpPr txBox="1"/>
      </xdr:nvSpPr>
      <xdr:spPr>
        <a:xfrm>
          <a:off x="12407900" y="1149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A6C53F08-B4D1-4605-90FC-9F5BDDD2D263}"/>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14" name="直線コネクタ 613">
          <a:extLst>
            <a:ext uri="{FF2B5EF4-FFF2-40B4-BE49-F238E27FC236}">
              <a16:creationId xmlns:a16="http://schemas.microsoft.com/office/drawing/2014/main" id="{EE5D4AA0-2630-453F-96ED-1D98178C3D12}"/>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6380" cy="259080"/>
    <xdr:sp macro="" textlink="">
      <xdr:nvSpPr>
        <xdr:cNvPr id="615" name="テキスト ボックス 614">
          <a:extLst>
            <a:ext uri="{FF2B5EF4-FFF2-40B4-BE49-F238E27FC236}">
              <a16:creationId xmlns:a16="http://schemas.microsoft.com/office/drawing/2014/main" id="{ACAD1B99-735D-4B16-81B3-03C2FB8F77EA}"/>
            </a:ext>
          </a:extLst>
        </xdr:cNvPr>
        <xdr:cNvSpPr txBox="1"/>
      </xdr:nvSpPr>
      <xdr:spPr>
        <a:xfrm>
          <a:off x="12197080" y="13501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6" name="直線コネクタ 615">
          <a:extLst>
            <a:ext uri="{FF2B5EF4-FFF2-40B4-BE49-F238E27FC236}">
              <a16:creationId xmlns:a16="http://schemas.microsoft.com/office/drawing/2014/main" id="{39383D3C-43A1-491D-8490-96401F216B84}"/>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6540"/>
    <xdr:sp macro="" textlink="">
      <xdr:nvSpPr>
        <xdr:cNvPr id="617" name="テキスト ボックス 616">
          <a:extLst>
            <a:ext uri="{FF2B5EF4-FFF2-40B4-BE49-F238E27FC236}">
              <a16:creationId xmlns:a16="http://schemas.microsoft.com/office/drawing/2014/main" id="{02478AFF-9F45-4CA4-8296-C6A89ECB5DD7}"/>
            </a:ext>
          </a:extLst>
        </xdr:cNvPr>
        <xdr:cNvSpPr txBox="1"/>
      </xdr:nvSpPr>
      <xdr:spPr>
        <a:xfrm>
          <a:off x="11914505" y="1317434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8" name="直線コネクタ 617">
          <a:extLst>
            <a:ext uri="{FF2B5EF4-FFF2-40B4-BE49-F238E27FC236}">
              <a16:creationId xmlns:a16="http://schemas.microsoft.com/office/drawing/2014/main" id="{DF6812D6-67A7-4994-AE00-EBA8FDADD42B}"/>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9" name="テキスト ボックス 618">
          <a:extLst>
            <a:ext uri="{FF2B5EF4-FFF2-40B4-BE49-F238E27FC236}">
              <a16:creationId xmlns:a16="http://schemas.microsoft.com/office/drawing/2014/main" id="{3C368BF4-C8F5-494C-AFC8-954C54C8F138}"/>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0" name="直線コネクタ 619">
          <a:extLst>
            <a:ext uri="{FF2B5EF4-FFF2-40B4-BE49-F238E27FC236}">
              <a16:creationId xmlns:a16="http://schemas.microsoft.com/office/drawing/2014/main" id="{D007CE40-4F4B-41B5-873A-BED8FDD8894E}"/>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6540"/>
    <xdr:sp macro="" textlink="">
      <xdr:nvSpPr>
        <xdr:cNvPr id="621" name="テキスト ボックス 620">
          <a:extLst>
            <a:ext uri="{FF2B5EF4-FFF2-40B4-BE49-F238E27FC236}">
              <a16:creationId xmlns:a16="http://schemas.microsoft.com/office/drawing/2014/main" id="{72211FF9-886D-4E64-9B85-7523A817C627}"/>
            </a:ext>
          </a:extLst>
        </xdr:cNvPr>
        <xdr:cNvSpPr txBox="1"/>
      </xdr:nvSpPr>
      <xdr:spPr>
        <a:xfrm>
          <a:off x="11914505" y="1252220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2" name="直線コネクタ 621">
          <a:extLst>
            <a:ext uri="{FF2B5EF4-FFF2-40B4-BE49-F238E27FC236}">
              <a16:creationId xmlns:a16="http://schemas.microsoft.com/office/drawing/2014/main" id="{DD25EE8F-17CF-493F-BE93-66B32510A586}"/>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1495" cy="258445"/>
    <xdr:sp macro="" textlink="">
      <xdr:nvSpPr>
        <xdr:cNvPr id="623" name="テキスト ボックス 622">
          <a:extLst>
            <a:ext uri="{FF2B5EF4-FFF2-40B4-BE49-F238E27FC236}">
              <a16:creationId xmlns:a16="http://schemas.microsoft.com/office/drawing/2014/main" id="{0D2A557C-2DF8-4268-A0E7-BB08F7371539}"/>
            </a:ext>
          </a:extLst>
        </xdr:cNvPr>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4" name="直線コネクタ 623">
          <a:extLst>
            <a:ext uri="{FF2B5EF4-FFF2-40B4-BE49-F238E27FC236}">
              <a16:creationId xmlns:a16="http://schemas.microsoft.com/office/drawing/2014/main" id="{FDBD2506-04E9-442C-B7C6-C9C85D6A5C42}"/>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3090" cy="259080"/>
    <xdr:sp macro="" textlink="">
      <xdr:nvSpPr>
        <xdr:cNvPr id="625" name="テキスト ボックス 624">
          <a:extLst>
            <a:ext uri="{FF2B5EF4-FFF2-40B4-BE49-F238E27FC236}">
              <a16:creationId xmlns:a16="http://schemas.microsoft.com/office/drawing/2014/main" id="{FF9F0B08-86C1-4A7E-BE57-4BFF37ADD039}"/>
            </a:ext>
          </a:extLst>
        </xdr:cNvPr>
        <xdr:cNvSpPr txBox="1"/>
      </xdr:nvSpPr>
      <xdr:spPr>
        <a:xfrm>
          <a:off x="11850370" y="118681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4FA5F99B-73F7-43FD-93B7-11B2273095CA}"/>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3090" cy="256540"/>
    <xdr:sp macro="" textlink="">
      <xdr:nvSpPr>
        <xdr:cNvPr id="627" name="テキスト ボックス 626">
          <a:extLst>
            <a:ext uri="{FF2B5EF4-FFF2-40B4-BE49-F238E27FC236}">
              <a16:creationId xmlns:a16="http://schemas.microsoft.com/office/drawing/2014/main" id="{4D6D0B53-DDFE-485E-9386-EA487757399A}"/>
            </a:ext>
          </a:extLst>
        </xdr:cNvPr>
        <xdr:cNvSpPr txBox="1"/>
      </xdr:nvSpPr>
      <xdr:spPr>
        <a:xfrm>
          <a:off x="11850370" y="11541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E311A80B-0BF0-428F-BAEA-D9EE2D028C66}"/>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41275</xdr:rowOff>
    </xdr:from>
    <xdr:to>
      <xdr:col>85</xdr:col>
      <xdr:colOff>126365</xdr:colOff>
      <xdr:row>79</xdr:row>
      <xdr:rowOff>99060</xdr:rowOff>
    </xdr:to>
    <xdr:cxnSp macro="">
      <xdr:nvCxnSpPr>
        <xdr:cNvPr id="629" name="直線コネクタ 628">
          <a:extLst>
            <a:ext uri="{FF2B5EF4-FFF2-40B4-BE49-F238E27FC236}">
              <a16:creationId xmlns:a16="http://schemas.microsoft.com/office/drawing/2014/main" id="{0A171317-3BB8-4821-B6D9-C79B8891ABF1}"/>
            </a:ext>
          </a:extLst>
        </xdr:cNvPr>
        <xdr:cNvCxnSpPr/>
      </xdr:nvCxnSpPr>
      <xdr:spPr>
        <a:xfrm flipV="1">
          <a:off x="16317595" y="12042775"/>
          <a:ext cx="1270" cy="1600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102870</xdr:rowOff>
    </xdr:from>
    <xdr:ext cx="249555" cy="259080"/>
    <xdr:sp macro="" textlink="">
      <xdr:nvSpPr>
        <xdr:cNvPr id="630" name="災害復旧費最小値テキスト">
          <a:extLst>
            <a:ext uri="{FF2B5EF4-FFF2-40B4-BE49-F238E27FC236}">
              <a16:creationId xmlns:a16="http://schemas.microsoft.com/office/drawing/2014/main" id="{60555023-92DC-4683-A603-8A128EA1095D}"/>
            </a:ext>
          </a:extLst>
        </xdr:cNvPr>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1" name="直線コネクタ 630">
          <a:extLst>
            <a:ext uri="{FF2B5EF4-FFF2-40B4-BE49-F238E27FC236}">
              <a16:creationId xmlns:a16="http://schemas.microsoft.com/office/drawing/2014/main" id="{1789B641-3B52-4E63-B82C-12056FC25BCD}"/>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159385</xdr:rowOff>
    </xdr:from>
    <xdr:ext cx="534670" cy="258445"/>
    <xdr:sp macro="" textlink="">
      <xdr:nvSpPr>
        <xdr:cNvPr id="632" name="災害復旧費最大値テキスト">
          <a:extLst>
            <a:ext uri="{FF2B5EF4-FFF2-40B4-BE49-F238E27FC236}">
              <a16:creationId xmlns:a16="http://schemas.microsoft.com/office/drawing/2014/main" id="{77F582DC-2291-4FF2-AF65-046499FA8189}"/>
            </a:ext>
          </a:extLst>
        </xdr:cNvPr>
        <xdr:cNvSpPr txBox="1"/>
      </xdr:nvSpPr>
      <xdr:spPr>
        <a:xfrm>
          <a:off x="16370300" y="118179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98,022</a:t>
          </a:r>
          <a:endParaRPr kumimoji="1" lang="ja-JP" altLang="en-US" sz="1000" b="1">
            <a:latin typeface="ＭＳ Ｐゴシック"/>
          </a:endParaRPr>
        </a:p>
      </xdr:txBody>
    </xdr:sp>
    <xdr:clientData/>
  </xdr:oneCellAnchor>
  <xdr:twoCellAnchor>
    <xdr:from>
      <xdr:col>85</xdr:col>
      <xdr:colOff>38100</xdr:colOff>
      <xdr:row>70</xdr:row>
      <xdr:rowOff>41275</xdr:rowOff>
    </xdr:from>
    <xdr:to>
      <xdr:col>86</xdr:col>
      <xdr:colOff>25400</xdr:colOff>
      <xdr:row>70</xdr:row>
      <xdr:rowOff>41275</xdr:rowOff>
    </xdr:to>
    <xdr:cxnSp macro="">
      <xdr:nvCxnSpPr>
        <xdr:cNvPr id="633" name="直線コネクタ 632">
          <a:extLst>
            <a:ext uri="{FF2B5EF4-FFF2-40B4-BE49-F238E27FC236}">
              <a16:creationId xmlns:a16="http://schemas.microsoft.com/office/drawing/2014/main" id="{B5F20565-5FC9-4EAD-8392-0730C6D1B94D}"/>
            </a:ext>
          </a:extLst>
        </xdr:cNvPr>
        <xdr:cNvCxnSpPr/>
      </xdr:nvCxnSpPr>
      <xdr:spPr>
        <a:xfrm>
          <a:off x="16230600" y="12042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99060</xdr:rowOff>
    </xdr:from>
    <xdr:to>
      <xdr:col>85</xdr:col>
      <xdr:colOff>127000</xdr:colOff>
      <xdr:row>79</xdr:row>
      <xdr:rowOff>99060</xdr:rowOff>
    </xdr:to>
    <xdr:cxnSp macro="">
      <xdr:nvCxnSpPr>
        <xdr:cNvPr id="634" name="直線コネクタ 633">
          <a:extLst>
            <a:ext uri="{FF2B5EF4-FFF2-40B4-BE49-F238E27FC236}">
              <a16:creationId xmlns:a16="http://schemas.microsoft.com/office/drawing/2014/main" id="{04381B1D-73DE-4E71-9682-37119186C528}"/>
            </a:ext>
          </a:extLst>
        </xdr:cNvPr>
        <xdr:cNvCxnSpPr/>
      </xdr:nvCxnSpPr>
      <xdr:spPr>
        <a:xfrm>
          <a:off x="15481300" y="13643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120650</xdr:rowOff>
    </xdr:from>
    <xdr:ext cx="469900" cy="256540"/>
    <xdr:sp macro="" textlink="">
      <xdr:nvSpPr>
        <xdr:cNvPr id="635" name="災害復旧費平均値テキスト">
          <a:extLst>
            <a:ext uri="{FF2B5EF4-FFF2-40B4-BE49-F238E27FC236}">
              <a16:creationId xmlns:a16="http://schemas.microsoft.com/office/drawing/2014/main" id="{AAE3B48D-243E-4BA0-A43A-64508C154773}"/>
            </a:ext>
          </a:extLst>
        </xdr:cNvPr>
        <xdr:cNvSpPr txBox="1"/>
      </xdr:nvSpPr>
      <xdr:spPr>
        <a:xfrm>
          <a:off x="16370300" y="1332230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97790</xdr:rowOff>
    </xdr:from>
    <xdr:to>
      <xdr:col>85</xdr:col>
      <xdr:colOff>177800</xdr:colOff>
      <xdr:row>79</xdr:row>
      <xdr:rowOff>27940</xdr:rowOff>
    </xdr:to>
    <xdr:sp macro="" textlink="">
      <xdr:nvSpPr>
        <xdr:cNvPr id="636" name="フローチャート: 判断 635">
          <a:extLst>
            <a:ext uri="{FF2B5EF4-FFF2-40B4-BE49-F238E27FC236}">
              <a16:creationId xmlns:a16="http://schemas.microsoft.com/office/drawing/2014/main" id="{03E38E67-E7A5-458E-B48C-81B2885F5724}"/>
            </a:ext>
          </a:extLst>
        </xdr:cNvPr>
        <xdr:cNvSpPr/>
      </xdr:nvSpPr>
      <xdr:spPr>
        <a:xfrm>
          <a:off x="16268700" y="1347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99060</xdr:rowOff>
    </xdr:from>
    <xdr:to>
      <xdr:col>81</xdr:col>
      <xdr:colOff>50800</xdr:colOff>
      <xdr:row>79</xdr:row>
      <xdr:rowOff>99060</xdr:rowOff>
    </xdr:to>
    <xdr:cxnSp macro="">
      <xdr:nvCxnSpPr>
        <xdr:cNvPr id="637" name="直線コネクタ 636">
          <a:extLst>
            <a:ext uri="{FF2B5EF4-FFF2-40B4-BE49-F238E27FC236}">
              <a16:creationId xmlns:a16="http://schemas.microsoft.com/office/drawing/2014/main" id="{F9D78820-1B0A-43D0-83EA-AC5E82BA44E1}"/>
            </a:ext>
          </a:extLst>
        </xdr:cNvPr>
        <xdr:cNvCxnSpPr/>
      </xdr:nvCxnSpPr>
      <xdr:spPr>
        <a:xfrm>
          <a:off x="14592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67310</xdr:rowOff>
    </xdr:from>
    <xdr:to>
      <xdr:col>81</xdr:col>
      <xdr:colOff>101600</xdr:colOff>
      <xdr:row>78</xdr:row>
      <xdr:rowOff>168910</xdr:rowOff>
    </xdr:to>
    <xdr:sp macro="" textlink="">
      <xdr:nvSpPr>
        <xdr:cNvPr id="638" name="フローチャート: 判断 637">
          <a:extLst>
            <a:ext uri="{FF2B5EF4-FFF2-40B4-BE49-F238E27FC236}">
              <a16:creationId xmlns:a16="http://schemas.microsoft.com/office/drawing/2014/main" id="{854EC2B0-DD3B-4B4A-8464-3951EAA586F2}"/>
            </a:ext>
          </a:extLst>
        </xdr:cNvPr>
        <xdr:cNvSpPr/>
      </xdr:nvSpPr>
      <xdr:spPr>
        <a:xfrm>
          <a:off x="15430500" y="1344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13970</xdr:rowOff>
    </xdr:from>
    <xdr:ext cx="467360" cy="259080"/>
    <xdr:sp macro="" textlink="">
      <xdr:nvSpPr>
        <xdr:cNvPr id="639" name="テキスト ボックス 638">
          <a:extLst>
            <a:ext uri="{FF2B5EF4-FFF2-40B4-BE49-F238E27FC236}">
              <a16:creationId xmlns:a16="http://schemas.microsoft.com/office/drawing/2014/main" id="{ADA74F32-E404-46C1-B5FB-C35E73515769}"/>
            </a:ext>
          </a:extLst>
        </xdr:cNvPr>
        <xdr:cNvSpPr txBox="1"/>
      </xdr:nvSpPr>
      <xdr:spPr>
        <a:xfrm>
          <a:off x="15246350" y="132156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99060</xdr:rowOff>
    </xdr:from>
    <xdr:to>
      <xdr:col>76</xdr:col>
      <xdr:colOff>114300</xdr:colOff>
      <xdr:row>79</xdr:row>
      <xdr:rowOff>99060</xdr:rowOff>
    </xdr:to>
    <xdr:cxnSp macro="">
      <xdr:nvCxnSpPr>
        <xdr:cNvPr id="640" name="直線コネクタ 639">
          <a:extLst>
            <a:ext uri="{FF2B5EF4-FFF2-40B4-BE49-F238E27FC236}">
              <a16:creationId xmlns:a16="http://schemas.microsoft.com/office/drawing/2014/main" id="{3A7A642D-133B-40FA-AC51-CF579DA0CF42}"/>
            </a:ext>
          </a:extLst>
        </xdr:cNvPr>
        <xdr:cNvCxnSpPr/>
      </xdr:nvCxnSpPr>
      <xdr:spPr>
        <a:xfrm>
          <a:off x="13703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129540</xdr:rowOff>
    </xdr:from>
    <xdr:to>
      <xdr:col>76</xdr:col>
      <xdr:colOff>165100</xdr:colOff>
      <xdr:row>79</xdr:row>
      <xdr:rowOff>59690</xdr:rowOff>
    </xdr:to>
    <xdr:sp macro="" textlink="">
      <xdr:nvSpPr>
        <xdr:cNvPr id="641" name="フローチャート: 判断 640">
          <a:extLst>
            <a:ext uri="{FF2B5EF4-FFF2-40B4-BE49-F238E27FC236}">
              <a16:creationId xmlns:a16="http://schemas.microsoft.com/office/drawing/2014/main" id="{C8774C55-A97E-491C-A790-B8663DCB9A4D}"/>
            </a:ext>
          </a:extLst>
        </xdr:cNvPr>
        <xdr:cNvSpPr/>
      </xdr:nvSpPr>
      <xdr:spPr>
        <a:xfrm>
          <a:off x="14541500" y="1350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76200</xdr:rowOff>
    </xdr:from>
    <xdr:ext cx="467360" cy="256540"/>
    <xdr:sp macro="" textlink="">
      <xdr:nvSpPr>
        <xdr:cNvPr id="642" name="テキスト ボックス 641">
          <a:extLst>
            <a:ext uri="{FF2B5EF4-FFF2-40B4-BE49-F238E27FC236}">
              <a16:creationId xmlns:a16="http://schemas.microsoft.com/office/drawing/2014/main" id="{21F661E7-ED4A-4ACD-AB9C-850B60F5776D}"/>
            </a:ext>
          </a:extLst>
        </xdr:cNvPr>
        <xdr:cNvSpPr txBox="1"/>
      </xdr:nvSpPr>
      <xdr:spPr>
        <a:xfrm>
          <a:off x="14357350" y="132778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99060</xdr:rowOff>
    </xdr:from>
    <xdr:to>
      <xdr:col>71</xdr:col>
      <xdr:colOff>177800</xdr:colOff>
      <xdr:row>79</xdr:row>
      <xdr:rowOff>99060</xdr:rowOff>
    </xdr:to>
    <xdr:cxnSp macro="">
      <xdr:nvCxnSpPr>
        <xdr:cNvPr id="643" name="直線コネクタ 642">
          <a:extLst>
            <a:ext uri="{FF2B5EF4-FFF2-40B4-BE49-F238E27FC236}">
              <a16:creationId xmlns:a16="http://schemas.microsoft.com/office/drawing/2014/main" id="{CE15DE19-8287-43CB-B0CF-DFCA215A798C}"/>
            </a:ext>
          </a:extLst>
        </xdr:cNvPr>
        <xdr:cNvCxnSpPr/>
      </xdr:nvCxnSpPr>
      <xdr:spPr>
        <a:xfrm>
          <a:off x="12814300" y="13643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137795</xdr:rowOff>
    </xdr:from>
    <xdr:to>
      <xdr:col>72</xdr:col>
      <xdr:colOff>38100</xdr:colOff>
      <xdr:row>79</xdr:row>
      <xdr:rowOff>67945</xdr:rowOff>
    </xdr:to>
    <xdr:sp macro="" textlink="">
      <xdr:nvSpPr>
        <xdr:cNvPr id="644" name="フローチャート: 判断 643">
          <a:extLst>
            <a:ext uri="{FF2B5EF4-FFF2-40B4-BE49-F238E27FC236}">
              <a16:creationId xmlns:a16="http://schemas.microsoft.com/office/drawing/2014/main" id="{449A32DB-918F-47C4-B954-1E9AF35D8595}"/>
            </a:ext>
          </a:extLst>
        </xdr:cNvPr>
        <xdr:cNvSpPr/>
      </xdr:nvSpPr>
      <xdr:spPr>
        <a:xfrm>
          <a:off x="13652500" y="1351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84455</xdr:rowOff>
    </xdr:from>
    <xdr:ext cx="467360" cy="259080"/>
    <xdr:sp macro="" textlink="">
      <xdr:nvSpPr>
        <xdr:cNvPr id="645" name="テキスト ボックス 644">
          <a:extLst>
            <a:ext uri="{FF2B5EF4-FFF2-40B4-BE49-F238E27FC236}">
              <a16:creationId xmlns:a16="http://schemas.microsoft.com/office/drawing/2014/main" id="{94F47304-7F04-467A-934B-399F2852DD03}"/>
            </a:ext>
          </a:extLst>
        </xdr:cNvPr>
        <xdr:cNvSpPr txBox="1"/>
      </xdr:nvSpPr>
      <xdr:spPr>
        <a:xfrm>
          <a:off x="13468350" y="132861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102870</xdr:rowOff>
    </xdr:from>
    <xdr:to>
      <xdr:col>67</xdr:col>
      <xdr:colOff>101600</xdr:colOff>
      <xdr:row>79</xdr:row>
      <xdr:rowOff>33020</xdr:rowOff>
    </xdr:to>
    <xdr:sp macro="" textlink="">
      <xdr:nvSpPr>
        <xdr:cNvPr id="646" name="フローチャート: 判断 645">
          <a:extLst>
            <a:ext uri="{FF2B5EF4-FFF2-40B4-BE49-F238E27FC236}">
              <a16:creationId xmlns:a16="http://schemas.microsoft.com/office/drawing/2014/main" id="{77A3C416-8C6E-4C97-BB00-948E02947BFD}"/>
            </a:ext>
          </a:extLst>
        </xdr:cNvPr>
        <xdr:cNvSpPr/>
      </xdr:nvSpPr>
      <xdr:spPr>
        <a:xfrm>
          <a:off x="12763500" y="1347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49530</xdr:rowOff>
    </xdr:from>
    <xdr:ext cx="467360" cy="259080"/>
    <xdr:sp macro="" textlink="">
      <xdr:nvSpPr>
        <xdr:cNvPr id="647" name="テキスト ボックス 646">
          <a:extLst>
            <a:ext uri="{FF2B5EF4-FFF2-40B4-BE49-F238E27FC236}">
              <a16:creationId xmlns:a16="http://schemas.microsoft.com/office/drawing/2014/main" id="{B7899F6F-01C5-4A77-9DA3-1A5465F9FB01}"/>
            </a:ext>
          </a:extLst>
        </xdr:cNvPr>
        <xdr:cNvSpPr txBox="1"/>
      </xdr:nvSpPr>
      <xdr:spPr>
        <a:xfrm>
          <a:off x="12579350" y="132511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DADC2AF6-AD70-4324-A8C2-94A8C9DE8BC1}"/>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4669849E-9D05-4A95-BACB-91D53CF527F6}"/>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246476A9-662C-48D5-822F-AC53BAEF08E9}"/>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5B884A89-C2B8-4D77-9BAB-A4A95ABB881A}"/>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30F469EE-BC8E-4712-9175-967026222FCB}"/>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48260</xdr:rowOff>
    </xdr:from>
    <xdr:to>
      <xdr:col>85</xdr:col>
      <xdr:colOff>177800</xdr:colOff>
      <xdr:row>79</xdr:row>
      <xdr:rowOff>149860</xdr:rowOff>
    </xdr:to>
    <xdr:sp macro="" textlink="">
      <xdr:nvSpPr>
        <xdr:cNvPr id="653" name="楕円 652">
          <a:extLst>
            <a:ext uri="{FF2B5EF4-FFF2-40B4-BE49-F238E27FC236}">
              <a16:creationId xmlns:a16="http://schemas.microsoft.com/office/drawing/2014/main" id="{940C87C1-85BF-478D-9C18-3E9892686EEA}"/>
            </a:ext>
          </a:extLst>
        </xdr:cNvPr>
        <xdr:cNvSpPr/>
      </xdr:nvSpPr>
      <xdr:spPr>
        <a:xfrm>
          <a:off x="162687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134620</xdr:rowOff>
    </xdr:from>
    <xdr:ext cx="249555" cy="256540"/>
    <xdr:sp macro="" textlink="">
      <xdr:nvSpPr>
        <xdr:cNvPr id="654" name="災害復旧費該当値テキスト">
          <a:extLst>
            <a:ext uri="{FF2B5EF4-FFF2-40B4-BE49-F238E27FC236}">
              <a16:creationId xmlns:a16="http://schemas.microsoft.com/office/drawing/2014/main" id="{87657489-2CDA-429A-A395-03B02DC8F081}"/>
            </a:ext>
          </a:extLst>
        </xdr:cNvPr>
        <xdr:cNvSpPr txBox="1"/>
      </xdr:nvSpPr>
      <xdr:spPr>
        <a:xfrm>
          <a:off x="16370300" y="13507720"/>
          <a:ext cx="249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48260</xdr:rowOff>
    </xdr:from>
    <xdr:to>
      <xdr:col>81</xdr:col>
      <xdr:colOff>101600</xdr:colOff>
      <xdr:row>79</xdr:row>
      <xdr:rowOff>149860</xdr:rowOff>
    </xdr:to>
    <xdr:sp macro="" textlink="">
      <xdr:nvSpPr>
        <xdr:cNvPr id="655" name="楕円 654">
          <a:extLst>
            <a:ext uri="{FF2B5EF4-FFF2-40B4-BE49-F238E27FC236}">
              <a16:creationId xmlns:a16="http://schemas.microsoft.com/office/drawing/2014/main" id="{AD75D0C8-200C-4428-B0F1-0F618A36C74C}"/>
            </a:ext>
          </a:extLst>
        </xdr:cNvPr>
        <xdr:cNvSpPr/>
      </xdr:nvSpPr>
      <xdr:spPr>
        <a:xfrm>
          <a:off x="15430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140970</xdr:rowOff>
    </xdr:from>
    <xdr:ext cx="247015" cy="259080"/>
    <xdr:sp macro="" textlink="">
      <xdr:nvSpPr>
        <xdr:cNvPr id="656" name="テキスト ボックス 655">
          <a:extLst>
            <a:ext uri="{FF2B5EF4-FFF2-40B4-BE49-F238E27FC236}">
              <a16:creationId xmlns:a16="http://schemas.microsoft.com/office/drawing/2014/main" id="{A5536DC5-3B17-4FDA-AD28-CB28B9AEDE06}"/>
            </a:ext>
          </a:extLst>
        </xdr:cNvPr>
        <xdr:cNvSpPr txBox="1"/>
      </xdr:nvSpPr>
      <xdr:spPr>
        <a:xfrm>
          <a:off x="15356840" y="1368552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48260</xdr:rowOff>
    </xdr:from>
    <xdr:to>
      <xdr:col>76</xdr:col>
      <xdr:colOff>165100</xdr:colOff>
      <xdr:row>79</xdr:row>
      <xdr:rowOff>149860</xdr:rowOff>
    </xdr:to>
    <xdr:sp macro="" textlink="">
      <xdr:nvSpPr>
        <xdr:cNvPr id="657" name="楕円 656">
          <a:extLst>
            <a:ext uri="{FF2B5EF4-FFF2-40B4-BE49-F238E27FC236}">
              <a16:creationId xmlns:a16="http://schemas.microsoft.com/office/drawing/2014/main" id="{5B3AF7A3-9356-45C8-8749-3D46F5768946}"/>
            </a:ext>
          </a:extLst>
        </xdr:cNvPr>
        <xdr:cNvSpPr/>
      </xdr:nvSpPr>
      <xdr:spPr>
        <a:xfrm>
          <a:off x="14541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140970</xdr:rowOff>
    </xdr:from>
    <xdr:ext cx="247015" cy="259080"/>
    <xdr:sp macro="" textlink="">
      <xdr:nvSpPr>
        <xdr:cNvPr id="658" name="テキスト ボックス 657">
          <a:extLst>
            <a:ext uri="{FF2B5EF4-FFF2-40B4-BE49-F238E27FC236}">
              <a16:creationId xmlns:a16="http://schemas.microsoft.com/office/drawing/2014/main" id="{969E85F8-5D03-443E-931A-53AE3490E8AD}"/>
            </a:ext>
          </a:extLst>
        </xdr:cNvPr>
        <xdr:cNvSpPr txBox="1"/>
      </xdr:nvSpPr>
      <xdr:spPr>
        <a:xfrm>
          <a:off x="14467840" y="1368552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48260</xdr:rowOff>
    </xdr:from>
    <xdr:to>
      <xdr:col>72</xdr:col>
      <xdr:colOff>38100</xdr:colOff>
      <xdr:row>79</xdr:row>
      <xdr:rowOff>149860</xdr:rowOff>
    </xdr:to>
    <xdr:sp macro="" textlink="">
      <xdr:nvSpPr>
        <xdr:cNvPr id="659" name="楕円 658">
          <a:extLst>
            <a:ext uri="{FF2B5EF4-FFF2-40B4-BE49-F238E27FC236}">
              <a16:creationId xmlns:a16="http://schemas.microsoft.com/office/drawing/2014/main" id="{563AF351-B3FD-489A-BE22-1AC8A3EF8157}"/>
            </a:ext>
          </a:extLst>
        </xdr:cNvPr>
        <xdr:cNvSpPr/>
      </xdr:nvSpPr>
      <xdr:spPr>
        <a:xfrm>
          <a:off x="13652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140970</xdr:rowOff>
    </xdr:from>
    <xdr:ext cx="247015" cy="259080"/>
    <xdr:sp macro="" textlink="">
      <xdr:nvSpPr>
        <xdr:cNvPr id="660" name="テキスト ボックス 659">
          <a:extLst>
            <a:ext uri="{FF2B5EF4-FFF2-40B4-BE49-F238E27FC236}">
              <a16:creationId xmlns:a16="http://schemas.microsoft.com/office/drawing/2014/main" id="{6F29D147-CC18-448B-B712-701568EFE5AF}"/>
            </a:ext>
          </a:extLst>
        </xdr:cNvPr>
        <xdr:cNvSpPr txBox="1"/>
      </xdr:nvSpPr>
      <xdr:spPr>
        <a:xfrm>
          <a:off x="13578840" y="1368552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48260</xdr:rowOff>
    </xdr:from>
    <xdr:to>
      <xdr:col>67</xdr:col>
      <xdr:colOff>101600</xdr:colOff>
      <xdr:row>79</xdr:row>
      <xdr:rowOff>149860</xdr:rowOff>
    </xdr:to>
    <xdr:sp macro="" textlink="">
      <xdr:nvSpPr>
        <xdr:cNvPr id="661" name="楕円 660">
          <a:extLst>
            <a:ext uri="{FF2B5EF4-FFF2-40B4-BE49-F238E27FC236}">
              <a16:creationId xmlns:a16="http://schemas.microsoft.com/office/drawing/2014/main" id="{BC5405E0-5D20-4682-9C4E-82826761F16E}"/>
            </a:ext>
          </a:extLst>
        </xdr:cNvPr>
        <xdr:cNvSpPr/>
      </xdr:nvSpPr>
      <xdr:spPr>
        <a:xfrm>
          <a:off x="127635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140970</xdr:rowOff>
    </xdr:from>
    <xdr:ext cx="247015" cy="259080"/>
    <xdr:sp macro="" textlink="">
      <xdr:nvSpPr>
        <xdr:cNvPr id="662" name="テキスト ボックス 661">
          <a:extLst>
            <a:ext uri="{FF2B5EF4-FFF2-40B4-BE49-F238E27FC236}">
              <a16:creationId xmlns:a16="http://schemas.microsoft.com/office/drawing/2014/main" id="{346FA7C5-2535-4AAD-A153-323A17A3A3D6}"/>
            </a:ext>
          </a:extLst>
        </xdr:cNvPr>
        <xdr:cNvSpPr txBox="1"/>
      </xdr:nvSpPr>
      <xdr:spPr>
        <a:xfrm>
          <a:off x="12689840" y="1368552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CA78A408-85D3-4CFE-99A1-6E5AD0072C6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E8E86BE2-A1B0-4792-8CE3-C8D578DA7F88}"/>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B73023DB-C9E6-4B7C-A207-431580892593}"/>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4B0B2637-1AAE-4135-ABFE-A85CBE4CC4EA}"/>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FEB043DD-8E19-4010-9680-47C8334431FE}"/>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306769E4-D125-43DF-AD6C-8B989A5E03BA}"/>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3A45B25F-57C8-40AE-B70C-4BD3290E4E3B}"/>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251F94F9-4F02-40A1-B651-BAEF24EFACDD}"/>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7345" cy="222885"/>
    <xdr:sp macro="" textlink="">
      <xdr:nvSpPr>
        <xdr:cNvPr id="671" name="テキスト ボックス 670">
          <a:extLst>
            <a:ext uri="{FF2B5EF4-FFF2-40B4-BE49-F238E27FC236}">
              <a16:creationId xmlns:a16="http://schemas.microsoft.com/office/drawing/2014/main" id="{0BFC21F5-1EC1-4835-B0E1-A272468CB3B2}"/>
            </a:ext>
          </a:extLst>
        </xdr:cNvPr>
        <xdr:cNvSpPr txBox="1"/>
      </xdr:nvSpPr>
      <xdr:spPr>
        <a:xfrm>
          <a:off x="12407900" y="14922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3D8EC899-B73A-4EFD-ADCC-57EA91EABFD5}"/>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94C594E6-336D-4ED5-BF9E-B3C46790976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6380" cy="259080"/>
    <xdr:sp macro="" textlink="">
      <xdr:nvSpPr>
        <xdr:cNvPr id="674" name="テキスト ボックス 673">
          <a:extLst>
            <a:ext uri="{FF2B5EF4-FFF2-40B4-BE49-F238E27FC236}">
              <a16:creationId xmlns:a16="http://schemas.microsoft.com/office/drawing/2014/main" id="{488EF960-0E40-455B-A6A0-5FE3F830BF5B}"/>
            </a:ext>
          </a:extLst>
        </xdr:cNvPr>
        <xdr:cNvSpPr txBox="1"/>
      </xdr:nvSpPr>
      <xdr:spPr>
        <a:xfrm>
          <a:off x="12197080" y="16875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90980D0B-32A8-419C-B855-6215FA4F157D}"/>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6" name="テキスト ボックス 675">
          <a:extLst>
            <a:ext uri="{FF2B5EF4-FFF2-40B4-BE49-F238E27FC236}">
              <a16:creationId xmlns:a16="http://schemas.microsoft.com/office/drawing/2014/main" id="{E57EE742-43B3-4BD1-B7E6-AD4F1EE3BC26}"/>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67F9A98-0F05-4107-BA8C-C2E929BCC74B}"/>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6540"/>
    <xdr:sp macro="" textlink="">
      <xdr:nvSpPr>
        <xdr:cNvPr id="678" name="テキスト ボックス 677">
          <a:extLst>
            <a:ext uri="{FF2B5EF4-FFF2-40B4-BE49-F238E27FC236}">
              <a16:creationId xmlns:a16="http://schemas.microsoft.com/office/drawing/2014/main" id="{9DB37F77-1AF9-4A21-BC31-6B87401BFC18}"/>
            </a:ext>
          </a:extLst>
        </xdr:cNvPr>
        <xdr:cNvSpPr txBox="1"/>
      </xdr:nvSpPr>
      <xdr:spPr>
        <a:xfrm>
          <a:off x="11914505" y="1611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E8CB54CA-B270-4545-A383-1FFA7834744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0" name="テキスト ボックス 679">
          <a:extLst>
            <a:ext uri="{FF2B5EF4-FFF2-40B4-BE49-F238E27FC236}">
              <a16:creationId xmlns:a16="http://schemas.microsoft.com/office/drawing/2014/main" id="{49994815-2E53-40A2-A923-5C5721264F5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40DB191B-0140-4A16-AC1F-3408B68D44D7}"/>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3090" cy="259080"/>
    <xdr:sp macro="" textlink="">
      <xdr:nvSpPr>
        <xdr:cNvPr id="682" name="テキスト ボックス 681">
          <a:extLst>
            <a:ext uri="{FF2B5EF4-FFF2-40B4-BE49-F238E27FC236}">
              <a16:creationId xmlns:a16="http://schemas.microsoft.com/office/drawing/2014/main" id="{DEE184C5-E1DB-4B70-AA68-3D85ABEAFC42}"/>
            </a:ext>
          </a:extLst>
        </xdr:cNvPr>
        <xdr:cNvSpPr txBox="1"/>
      </xdr:nvSpPr>
      <xdr:spPr>
        <a:xfrm>
          <a:off x="11850370" y="1535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4CB88FCD-5467-4850-AC63-84F4DD7B361E}"/>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3090" cy="256540"/>
    <xdr:sp macro="" textlink="">
      <xdr:nvSpPr>
        <xdr:cNvPr id="684" name="テキスト ボックス 683">
          <a:extLst>
            <a:ext uri="{FF2B5EF4-FFF2-40B4-BE49-F238E27FC236}">
              <a16:creationId xmlns:a16="http://schemas.microsoft.com/office/drawing/2014/main" id="{FAE242F8-7A80-4A17-A94A-C46E624851A1}"/>
            </a:ext>
          </a:extLst>
        </xdr:cNvPr>
        <xdr:cNvSpPr txBox="1"/>
      </xdr:nvSpPr>
      <xdr:spPr>
        <a:xfrm>
          <a:off x="11850370" y="14970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81681FAF-1A82-4781-BAC9-84E1426DA184}"/>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78740</xdr:rowOff>
    </xdr:from>
    <xdr:to>
      <xdr:col>85</xdr:col>
      <xdr:colOff>126365</xdr:colOff>
      <xdr:row>98</xdr:row>
      <xdr:rowOff>153035</xdr:rowOff>
    </xdr:to>
    <xdr:cxnSp macro="">
      <xdr:nvCxnSpPr>
        <xdr:cNvPr id="686" name="直線コネクタ 685">
          <a:extLst>
            <a:ext uri="{FF2B5EF4-FFF2-40B4-BE49-F238E27FC236}">
              <a16:creationId xmlns:a16="http://schemas.microsoft.com/office/drawing/2014/main" id="{95DB9117-17C6-4CA0-BFA4-DB585DB0523F}"/>
            </a:ext>
          </a:extLst>
        </xdr:cNvPr>
        <xdr:cNvCxnSpPr/>
      </xdr:nvCxnSpPr>
      <xdr:spPr>
        <a:xfrm flipV="1">
          <a:off x="16317595" y="15509240"/>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156845</xdr:rowOff>
    </xdr:from>
    <xdr:ext cx="469900" cy="256540"/>
    <xdr:sp macro="" textlink="">
      <xdr:nvSpPr>
        <xdr:cNvPr id="687" name="公債費最小値テキスト">
          <a:extLst>
            <a:ext uri="{FF2B5EF4-FFF2-40B4-BE49-F238E27FC236}">
              <a16:creationId xmlns:a16="http://schemas.microsoft.com/office/drawing/2014/main" id="{02F3A06F-13C2-4099-AC04-6438F182B76A}"/>
            </a:ext>
          </a:extLst>
        </xdr:cNvPr>
        <xdr:cNvSpPr txBox="1"/>
      </xdr:nvSpPr>
      <xdr:spPr>
        <a:xfrm>
          <a:off x="16370300" y="169589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153035</xdr:rowOff>
    </xdr:from>
    <xdr:to>
      <xdr:col>86</xdr:col>
      <xdr:colOff>25400</xdr:colOff>
      <xdr:row>98</xdr:row>
      <xdr:rowOff>153035</xdr:rowOff>
    </xdr:to>
    <xdr:cxnSp macro="">
      <xdr:nvCxnSpPr>
        <xdr:cNvPr id="688" name="直線コネクタ 687">
          <a:extLst>
            <a:ext uri="{FF2B5EF4-FFF2-40B4-BE49-F238E27FC236}">
              <a16:creationId xmlns:a16="http://schemas.microsoft.com/office/drawing/2014/main" id="{3F76C900-A425-4FE1-850C-9620E8CB4863}"/>
            </a:ext>
          </a:extLst>
        </xdr:cNvPr>
        <xdr:cNvCxnSpPr/>
      </xdr:nvCxnSpPr>
      <xdr:spPr>
        <a:xfrm>
          <a:off x="16230600" y="16955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25400</xdr:rowOff>
    </xdr:from>
    <xdr:ext cx="598805" cy="259080"/>
    <xdr:sp macro="" textlink="">
      <xdr:nvSpPr>
        <xdr:cNvPr id="689" name="公債費最大値テキスト">
          <a:extLst>
            <a:ext uri="{FF2B5EF4-FFF2-40B4-BE49-F238E27FC236}">
              <a16:creationId xmlns:a16="http://schemas.microsoft.com/office/drawing/2014/main" id="{79714D22-A06B-40C6-908D-5A73EC2552D8}"/>
            </a:ext>
          </a:extLst>
        </xdr:cNvPr>
        <xdr:cNvSpPr txBox="1"/>
      </xdr:nvSpPr>
      <xdr:spPr>
        <a:xfrm>
          <a:off x="16370300" y="15284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118,806</a:t>
          </a:r>
          <a:endParaRPr kumimoji="1" lang="ja-JP" altLang="en-US" sz="1000" b="1">
            <a:latin typeface="ＭＳ Ｐゴシック"/>
          </a:endParaRPr>
        </a:p>
      </xdr:txBody>
    </xdr:sp>
    <xdr:clientData/>
  </xdr:oneCellAnchor>
  <xdr:twoCellAnchor>
    <xdr:from>
      <xdr:col>85</xdr:col>
      <xdr:colOff>38100</xdr:colOff>
      <xdr:row>90</xdr:row>
      <xdr:rowOff>78740</xdr:rowOff>
    </xdr:from>
    <xdr:to>
      <xdr:col>86</xdr:col>
      <xdr:colOff>25400</xdr:colOff>
      <xdr:row>90</xdr:row>
      <xdr:rowOff>78740</xdr:rowOff>
    </xdr:to>
    <xdr:cxnSp macro="">
      <xdr:nvCxnSpPr>
        <xdr:cNvPr id="690" name="直線コネクタ 689">
          <a:extLst>
            <a:ext uri="{FF2B5EF4-FFF2-40B4-BE49-F238E27FC236}">
              <a16:creationId xmlns:a16="http://schemas.microsoft.com/office/drawing/2014/main" id="{A94E9EDD-1018-40C0-83F2-EAF88735ABFC}"/>
            </a:ext>
          </a:extLst>
        </xdr:cNvPr>
        <xdr:cNvCxnSpPr/>
      </xdr:nvCxnSpPr>
      <xdr:spPr>
        <a:xfrm>
          <a:off x="16230600" y="15509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33020</xdr:rowOff>
    </xdr:from>
    <xdr:to>
      <xdr:col>85</xdr:col>
      <xdr:colOff>127000</xdr:colOff>
      <xdr:row>97</xdr:row>
      <xdr:rowOff>45085</xdr:rowOff>
    </xdr:to>
    <xdr:cxnSp macro="">
      <xdr:nvCxnSpPr>
        <xdr:cNvPr id="691" name="直線コネクタ 690">
          <a:extLst>
            <a:ext uri="{FF2B5EF4-FFF2-40B4-BE49-F238E27FC236}">
              <a16:creationId xmlns:a16="http://schemas.microsoft.com/office/drawing/2014/main" id="{A625EA9F-11B0-4AB2-99CD-B16A2895CF02}"/>
            </a:ext>
          </a:extLst>
        </xdr:cNvPr>
        <xdr:cNvCxnSpPr/>
      </xdr:nvCxnSpPr>
      <xdr:spPr>
        <a:xfrm flipV="1">
          <a:off x="15481300" y="1666367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130810</xdr:rowOff>
    </xdr:from>
    <xdr:ext cx="534670" cy="259080"/>
    <xdr:sp macro="" textlink="">
      <xdr:nvSpPr>
        <xdr:cNvPr id="692" name="公債費平均値テキスト">
          <a:extLst>
            <a:ext uri="{FF2B5EF4-FFF2-40B4-BE49-F238E27FC236}">
              <a16:creationId xmlns:a16="http://schemas.microsoft.com/office/drawing/2014/main" id="{ADD59922-441F-46E7-819A-03279DEE1F4A}"/>
            </a:ext>
          </a:extLst>
        </xdr:cNvPr>
        <xdr:cNvSpPr txBox="1"/>
      </xdr:nvSpPr>
      <xdr:spPr>
        <a:xfrm>
          <a:off x="16370300" y="160756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94</xdr:row>
      <xdr:rowOff>107950</xdr:rowOff>
    </xdr:from>
    <xdr:to>
      <xdr:col>85</xdr:col>
      <xdr:colOff>177800</xdr:colOff>
      <xdr:row>95</xdr:row>
      <xdr:rowOff>38100</xdr:rowOff>
    </xdr:to>
    <xdr:sp macro="" textlink="">
      <xdr:nvSpPr>
        <xdr:cNvPr id="693" name="フローチャート: 判断 692">
          <a:extLst>
            <a:ext uri="{FF2B5EF4-FFF2-40B4-BE49-F238E27FC236}">
              <a16:creationId xmlns:a16="http://schemas.microsoft.com/office/drawing/2014/main" id="{4F5C7C73-6B82-476D-B782-9F370B2242A7}"/>
            </a:ext>
          </a:extLst>
        </xdr:cNvPr>
        <xdr:cNvSpPr/>
      </xdr:nvSpPr>
      <xdr:spPr>
        <a:xfrm>
          <a:off x="16268700" y="1622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30480</xdr:rowOff>
    </xdr:from>
    <xdr:to>
      <xdr:col>81</xdr:col>
      <xdr:colOff>50800</xdr:colOff>
      <xdr:row>97</xdr:row>
      <xdr:rowOff>45085</xdr:rowOff>
    </xdr:to>
    <xdr:cxnSp macro="">
      <xdr:nvCxnSpPr>
        <xdr:cNvPr id="694" name="直線コネクタ 693">
          <a:extLst>
            <a:ext uri="{FF2B5EF4-FFF2-40B4-BE49-F238E27FC236}">
              <a16:creationId xmlns:a16="http://schemas.microsoft.com/office/drawing/2014/main" id="{42669EC6-E6CB-45AF-A5B5-5C8BBB7B8D5A}"/>
            </a:ext>
          </a:extLst>
        </xdr:cNvPr>
        <xdr:cNvCxnSpPr/>
      </xdr:nvCxnSpPr>
      <xdr:spPr>
        <a:xfrm>
          <a:off x="14592300" y="1666113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111760</xdr:rowOff>
    </xdr:from>
    <xdr:to>
      <xdr:col>81</xdr:col>
      <xdr:colOff>101600</xdr:colOff>
      <xdr:row>95</xdr:row>
      <xdr:rowOff>41910</xdr:rowOff>
    </xdr:to>
    <xdr:sp macro="" textlink="">
      <xdr:nvSpPr>
        <xdr:cNvPr id="695" name="フローチャート: 判断 694">
          <a:extLst>
            <a:ext uri="{FF2B5EF4-FFF2-40B4-BE49-F238E27FC236}">
              <a16:creationId xmlns:a16="http://schemas.microsoft.com/office/drawing/2014/main" id="{D1886B46-1F9C-4BE5-B8FC-30652AC60EA4}"/>
            </a:ext>
          </a:extLst>
        </xdr:cNvPr>
        <xdr:cNvSpPr/>
      </xdr:nvSpPr>
      <xdr:spPr>
        <a:xfrm>
          <a:off x="15430500" y="1622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58420</xdr:rowOff>
    </xdr:from>
    <xdr:ext cx="532130" cy="259080"/>
    <xdr:sp macro="" textlink="">
      <xdr:nvSpPr>
        <xdr:cNvPr id="696" name="テキスト ボックス 695">
          <a:extLst>
            <a:ext uri="{FF2B5EF4-FFF2-40B4-BE49-F238E27FC236}">
              <a16:creationId xmlns:a16="http://schemas.microsoft.com/office/drawing/2014/main" id="{6AACE97F-19E9-4D2F-991C-44BDE8815346}"/>
            </a:ext>
          </a:extLst>
        </xdr:cNvPr>
        <xdr:cNvSpPr txBox="1"/>
      </xdr:nvSpPr>
      <xdr:spPr>
        <a:xfrm>
          <a:off x="15213965" y="1600327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30480</xdr:rowOff>
    </xdr:from>
    <xdr:to>
      <xdr:col>76</xdr:col>
      <xdr:colOff>114300</xdr:colOff>
      <xdr:row>97</xdr:row>
      <xdr:rowOff>45720</xdr:rowOff>
    </xdr:to>
    <xdr:cxnSp macro="">
      <xdr:nvCxnSpPr>
        <xdr:cNvPr id="697" name="直線コネクタ 696">
          <a:extLst>
            <a:ext uri="{FF2B5EF4-FFF2-40B4-BE49-F238E27FC236}">
              <a16:creationId xmlns:a16="http://schemas.microsoft.com/office/drawing/2014/main" id="{27F4547F-7DD3-4D69-8EF7-3877472CC8FF}"/>
            </a:ext>
          </a:extLst>
        </xdr:cNvPr>
        <xdr:cNvCxnSpPr/>
      </xdr:nvCxnSpPr>
      <xdr:spPr>
        <a:xfrm flipV="1">
          <a:off x="13703300" y="1666113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88265</xdr:rowOff>
    </xdr:from>
    <xdr:to>
      <xdr:col>76</xdr:col>
      <xdr:colOff>165100</xdr:colOff>
      <xdr:row>95</xdr:row>
      <xdr:rowOff>18415</xdr:rowOff>
    </xdr:to>
    <xdr:sp macro="" textlink="">
      <xdr:nvSpPr>
        <xdr:cNvPr id="698" name="フローチャート: 判断 697">
          <a:extLst>
            <a:ext uri="{FF2B5EF4-FFF2-40B4-BE49-F238E27FC236}">
              <a16:creationId xmlns:a16="http://schemas.microsoft.com/office/drawing/2014/main" id="{12711177-04DC-4F55-98EF-E9D32EA35460}"/>
            </a:ext>
          </a:extLst>
        </xdr:cNvPr>
        <xdr:cNvSpPr/>
      </xdr:nvSpPr>
      <xdr:spPr>
        <a:xfrm>
          <a:off x="14541500" y="1620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34925</xdr:rowOff>
    </xdr:from>
    <xdr:ext cx="532130" cy="259080"/>
    <xdr:sp macro="" textlink="">
      <xdr:nvSpPr>
        <xdr:cNvPr id="699" name="テキスト ボックス 698">
          <a:extLst>
            <a:ext uri="{FF2B5EF4-FFF2-40B4-BE49-F238E27FC236}">
              <a16:creationId xmlns:a16="http://schemas.microsoft.com/office/drawing/2014/main" id="{AE52EF89-F065-4E00-8FC8-01CC5F0985A8}"/>
            </a:ext>
          </a:extLst>
        </xdr:cNvPr>
        <xdr:cNvSpPr txBox="1"/>
      </xdr:nvSpPr>
      <xdr:spPr>
        <a:xfrm>
          <a:off x="14324965" y="159797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45720</xdr:rowOff>
    </xdr:from>
    <xdr:to>
      <xdr:col>71</xdr:col>
      <xdr:colOff>177800</xdr:colOff>
      <xdr:row>97</xdr:row>
      <xdr:rowOff>102235</xdr:rowOff>
    </xdr:to>
    <xdr:cxnSp macro="">
      <xdr:nvCxnSpPr>
        <xdr:cNvPr id="700" name="直線コネクタ 699">
          <a:extLst>
            <a:ext uri="{FF2B5EF4-FFF2-40B4-BE49-F238E27FC236}">
              <a16:creationId xmlns:a16="http://schemas.microsoft.com/office/drawing/2014/main" id="{8C2EF206-60D1-4B05-9566-412DDF9AE2AF}"/>
            </a:ext>
          </a:extLst>
        </xdr:cNvPr>
        <xdr:cNvCxnSpPr/>
      </xdr:nvCxnSpPr>
      <xdr:spPr>
        <a:xfrm flipV="1">
          <a:off x="12814300" y="1667637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112395</xdr:rowOff>
    </xdr:from>
    <xdr:to>
      <xdr:col>72</xdr:col>
      <xdr:colOff>38100</xdr:colOff>
      <xdr:row>95</xdr:row>
      <xdr:rowOff>42545</xdr:rowOff>
    </xdr:to>
    <xdr:sp macro="" textlink="">
      <xdr:nvSpPr>
        <xdr:cNvPr id="701" name="フローチャート: 判断 700">
          <a:extLst>
            <a:ext uri="{FF2B5EF4-FFF2-40B4-BE49-F238E27FC236}">
              <a16:creationId xmlns:a16="http://schemas.microsoft.com/office/drawing/2014/main" id="{3B723B39-4AA9-4A1C-94E1-16F0F65EB9C3}"/>
            </a:ext>
          </a:extLst>
        </xdr:cNvPr>
        <xdr:cNvSpPr/>
      </xdr:nvSpPr>
      <xdr:spPr>
        <a:xfrm>
          <a:off x="13652500" y="162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59055</xdr:rowOff>
    </xdr:from>
    <xdr:ext cx="532130" cy="259080"/>
    <xdr:sp macro="" textlink="">
      <xdr:nvSpPr>
        <xdr:cNvPr id="702" name="テキスト ボックス 701">
          <a:extLst>
            <a:ext uri="{FF2B5EF4-FFF2-40B4-BE49-F238E27FC236}">
              <a16:creationId xmlns:a16="http://schemas.microsoft.com/office/drawing/2014/main" id="{D2694AE0-B0D3-4A64-B208-657B0F9AC1C2}"/>
            </a:ext>
          </a:extLst>
        </xdr:cNvPr>
        <xdr:cNvSpPr txBox="1"/>
      </xdr:nvSpPr>
      <xdr:spPr>
        <a:xfrm>
          <a:off x="13435965" y="160039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58,156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94</xdr:row>
      <xdr:rowOff>139700</xdr:rowOff>
    </xdr:from>
    <xdr:to>
      <xdr:col>67</xdr:col>
      <xdr:colOff>101600</xdr:colOff>
      <xdr:row>95</xdr:row>
      <xdr:rowOff>69850</xdr:rowOff>
    </xdr:to>
    <xdr:sp macro="" textlink="">
      <xdr:nvSpPr>
        <xdr:cNvPr id="703" name="フローチャート: 判断 702">
          <a:extLst>
            <a:ext uri="{FF2B5EF4-FFF2-40B4-BE49-F238E27FC236}">
              <a16:creationId xmlns:a16="http://schemas.microsoft.com/office/drawing/2014/main" id="{392CF7AF-6F8D-423D-AA3C-B478E7618705}"/>
            </a:ext>
          </a:extLst>
        </xdr:cNvPr>
        <xdr:cNvSpPr/>
      </xdr:nvSpPr>
      <xdr:spPr>
        <a:xfrm>
          <a:off x="12763500" y="1625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86360</xdr:rowOff>
    </xdr:from>
    <xdr:ext cx="532130" cy="256540"/>
    <xdr:sp macro="" textlink="">
      <xdr:nvSpPr>
        <xdr:cNvPr id="704" name="テキスト ボックス 703">
          <a:extLst>
            <a:ext uri="{FF2B5EF4-FFF2-40B4-BE49-F238E27FC236}">
              <a16:creationId xmlns:a16="http://schemas.microsoft.com/office/drawing/2014/main" id="{C4D6A6BD-4293-4475-A309-13FEDC470A64}"/>
            </a:ext>
          </a:extLst>
        </xdr:cNvPr>
        <xdr:cNvSpPr txBox="1"/>
      </xdr:nvSpPr>
      <xdr:spPr>
        <a:xfrm>
          <a:off x="12546965" y="1603121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56,003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AEC425AB-566D-410B-B09D-2B7CF31D1DA9}"/>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9D9D01CA-4B68-4155-B41B-5C5BD9A06319}"/>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78489C1C-7703-408B-8C6E-652BD26F1505}"/>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ACFDC237-C400-4CCB-A9B8-F71CCA5209B7}"/>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EE146C0F-8F47-4305-A87D-19616DF969BD}"/>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153670</xdr:rowOff>
    </xdr:from>
    <xdr:to>
      <xdr:col>85</xdr:col>
      <xdr:colOff>177800</xdr:colOff>
      <xdr:row>97</xdr:row>
      <xdr:rowOff>83820</xdr:rowOff>
    </xdr:to>
    <xdr:sp macro="" textlink="">
      <xdr:nvSpPr>
        <xdr:cNvPr id="710" name="楕円 709">
          <a:extLst>
            <a:ext uri="{FF2B5EF4-FFF2-40B4-BE49-F238E27FC236}">
              <a16:creationId xmlns:a16="http://schemas.microsoft.com/office/drawing/2014/main" id="{B36DFDF7-8ECD-4C2C-A04F-4D62FF97DFBC}"/>
            </a:ext>
          </a:extLst>
        </xdr:cNvPr>
        <xdr:cNvSpPr/>
      </xdr:nvSpPr>
      <xdr:spPr>
        <a:xfrm>
          <a:off x="16268700" y="1661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132080</xdr:rowOff>
    </xdr:from>
    <xdr:ext cx="534670" cy="256540"/>
    <xdr:sp macro="" textlink="">
      <xdr:nvSpPr>
        <xdr:cNvPr id="711" name="公債費該当値テキスト">
          <a:extLst>
            <a:ext uri="{FF2B5EF4-FFF2-40B4-BE49-F238E27FC236}">
              <a16:creationId xmlns:a16="http://schemas.microsoft.com/office/drawing/2014/main" id="{27218A94-DF22-4AF9-98EC-29178A27E39C}"/>
            </a:ext>
          </a:extLst>
        </xdr:cNvPr>
        <xdr:cNvSpPr txBox="1"/>
      </xdr:nvSpPr>
      <xdr:spPr>
        <a:xfrm>
          <a:off x="16370300" y="1659128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27,877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166370</xdr:rowOff>
    </xdr:from>
    <xdr:to>
      <xdr:col>81</xdr:col>
      <xdr:colOff>101600</xdr:colOff>
      <xdr:row>97</xdr:row>
      <xdr:rowOff>95885</xdr:rowOff>
    </xdr:to>
    <xdr:sp macro="" textlink="">
      <xdr:nvSpPr>
        <xdr:cNvPr id="712" name="楕円 711">
          <a:extLst>
            <a:ext uri="{FF2B5EF4-FFF2-40B4-BE49-F238E27FC236}">
              <a16:creationId xmlns:a16="http://schemas.microsoft.com/office/drawing/2014/main" id="{EF499AE0-A44A-4929-9151-64397AF6F316}"/>
            </a:ext>
          </a:extLst>
        </xdr:cNvPr>
        <xdr:cNvSpPr/>
      </xdr:nvSpPr>
      <xdr:spPr>
        <a:xfrm>
          <a:off x="15430500" y="16625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86995</xdr:rowOff>
    </xdr:from>
    <xdr:ext cx="532130" cy="256540"/>
    <xdr:sp macro="" textlink="">
      <xdr:nvSpPr>
        <xdr:cNvPr id="713" name="テキスト ボックス 712">
          <a:extLst>
            <a:ext uri="{FF2B5EF4-FFF2-40B4-BE49-F238E27FC236}">
              <a16:creationId xmlns:a16="http://schemas.microsoft.com/office/drawing/2014/main" id="{32CF3BA9-487B-4033-90FA-7E5FE31A85ED}"/>
            </a:ext>
          </a:extLst>
        </xdr:cNvPr>
        <xdr:cNvSpPr txBox="1"/>
      </xdr:nvSpPr>
      <xdr:spPr>
        <a:xfrm>
          <a:off x="15213965" y="1671764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26,937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151130</xdr:rowOff>
    </xdr:from>
    <xdr:to>
      <xdr:col>76</xdr:col>
      <xdr:colOff>165100</xdr:colOff>
      <xdr:row>97</xdr:row>
      <xdr:rowOff>81280</xdr:rowOff>
    </xdr:to>
    <xdr:sp macro="" textlink="">
      <xdr:nvSpPr>
        <xdr:cNvPr id="714" name="楕円 713">
          <a:extLst>
            <a:ext uri="{FF2B5EF4-FFF2-40B4-BE49-F238E27FC236}">
              <a16:creationId xmlns:a16="http://schemas.microsoft.com/office/drawing/2014/main" id="{BB9C3FD7-E4BB-43C4-B111-6E17783FD8F9}"/>
            </a:ext>
          </a:extLst>
        </xdr:cNvPr>
        <xdr:cNvSpPr/>
      </xdr:nvSpPr>
      <xdr:spPr>
        <a:xfrm>
          <a:off x="14541500" y="1661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72390</xdr:rowOff>
    </xdr:from>
    <xdr:ext cx="532130" cy="259080"/>
    <xdr:sp macro="" textlink="">
      <xdr:nvSpPr>
        <xdr:cNvPr id="715" name="テキスト ボックス 714">
          <a:extLst>
            <a:ext uri="{FF2B5EF4-FFF2-40B4-BE49-F238E27FC236}">
              <a16:creationId xmlns:a16="http://schemas.microsoft.com/office/drawing/2014/main" id="{9DBE5262-0B3E-48CA-8C26-E2EAA37D44B9}"/>
            </a:ext>
          </a:extLst>
        </xdr:cNvPr>
        <xdr:cNvSpPr txBox="1"/>
      </xdr:nvSpPr>
      <xdr:spPr>
        <a:xfrm>
          <a:off x="14324965" y="1670304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28,115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166370</xdr:rowOff>
    </xdr:from>
    <xdr:to>
      <xdr:col>72</xdr:col>
      <xdr:colOff>38100</xdr:colOff>
      <xdr:row>97</xdr:row>
      <xdr:rowOff>96520</xdr:rowOff>
    </xdr:to>
    <xdr:sp macro="" textlink="">
      <xdr:nvSpPr>
        <xdr:cNvPr id="716" name="楕円 715">
          <a:extLst>
            <a:ext uri="{FF2B5EF4-FFF2-40B4-BE49-F238E27FC236}">
              <a16:creationId xmlns:a16="http://schemas.microsoft.com/office/drawing/2014/main" id="{C788E534-3CCA-4FB3-A76A-B5C09CB5DEAE}"/>
            </a:ext>
          </a:extLst>
        </xdr:cNvPr>
        <xdr:cNvSpPr/>
      </xdr:nvSpPr>
      <xdr:spPr>
        <a:xfrm>
          <a:off x="13652500" y="1662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87630</xdr:rowOff>
    </xdr:from>
    <xdr:ext cx="532130" cy="256540"/>
    <xdr:sp macro="" textlink="">
      <xdr:nvSpPr>
        <xdr:cNvPr id="717" name="テキスト ボックス 716">
          <a:extLst>
            <a:ext uri="{FF2B5EF4-FFF2-40B4-BE49-F238E27FC236}">
              <a16:creationId xmlns:a16="http://schemas.microsoft.com/office/drawing/2014/main" id="{7EB8440C-0A3F-4298-97C1-1BE30B7C0072}"/>
            </a:ext>
          </a:extLst>
        </xdr:cNvPr>
        <xdr:cNvSpPr txBox="1"/>
      </xdr:nvSpPr>
      <xdr:spPr>
        <a:xfrm>
          <a:off x="13435965" y="1671828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26,917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52070</xdr:rowOff>
    </xdr:from>
    <xdr:to>
      <xdr:col>67</xdr:col>
      <xdr:colOff>101600</xdr:colOff>
      <xdr:row>97</xdr:row>
      <xdr:rowOff>153035</xdr:rowOff>
    </xdr:to>
    <xdr:sp macro="" textlink="">
      <xdr:nvSpPr>
        <xdr:cNvPr id="718" name="楕円 717">
          <a:extLst>
            <a:ext uri="{FF2B5EF4-FFF2-40B4-BE49-F238E27FC236}">
              <a16:creationId xmlns:a16="http://schemas.microsoft.com/office/drawing/2014/main" id="{FAAA9BD0-0EB1-47AD-96B9-4E2ACD3B460F}"/>
            </a:ext>
          </a:extLst>
        </xdr:cNvPr>
        <xdr:cNvSpPr/>
      </xdr:nvSpPr>
      <xdr:spPr>
        <a:xfrm>
          <a:off x="12763500" y="16682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144780</xdr:rowOff>
    </xdr:from>
    <xdr:ext cx="532130" cy="256540"/>
    <xdr:sp macro="" textlink="">
      <xdr:nvSpPr>
        <xdr:cNvPr id="719" name="テキスト ボックス 718">
          <a:extLst>
            <a:ext uri="{FF2B5EF4-FFF2-40B4-BE49-F238E27FC236}">
              <a16:creationId xmlns:a16="http://schemas.microsoft.com/office/drawing/2014/main" id="{E445F0BE-86C6-465E-A44A-B6533EAD62F4}"/>
            </a:ext>
          </a:extLst>
        </xdr:cNvPr>
        <xdr:cNvSpPr txBox="1"/>
      </xdr:nvSpPr>
      <xdr:spPr>
        <a:xfrm>
          <a:off x="12546965" y="167754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22,425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F6648023-CDEE-4EE4-B4AD-0DB050741E9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8DF3016-9EFD-493D-8EB9-809E5E919529}"/>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7048263C-A8CE-44BB-B98C-5D060476FA0F}"/>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1F692272-416C-4CCF-9F12-2FF26D2BCDBA}"/>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DB70C43C-58F2-4BC5-97C4-0231184CCA14}"/>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AF277003-CB7A-43F1-AEA1-09A5B781CD79}"/>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843489F7-ADED-4D63-81C0-1C0321893C4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3137F061-A49A-4CF4-8DF9-3D942235CDA5}"/>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7345" cy="222885"/>
    <xdr:sp macro="" textlink="">
      <xdr:nvSpPr>
        <xdr:cNvPr id="728" name="テキスト ボックス 727">
          <a:extLst>
            <a:ext uri="{FF2B5EF4-FFF2-40B4-BE49-F238E27FC236}">
              <a16:creationId xmlns:a16="http://schemas.microsoft.com/office/drawing/2014/main" id="{000BEA32-404E-4309-B09A-F9D7A5C3AB4F}"/>
            </a:ext>
          </a:extLst>
        </xdr:cNvPr>
        <xdr:cNvSpPr txBox="1"/>
      </xdr:nvSpPr>
      <xdr:spPr>
        <a:xfrm>
          <a:off x="18249900" y="4635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BB242C9C-12DC-4541-9672-50B5AF477568}"/>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E8F8CCE-DCD4-4FD2-81B7-0900A515B562}"/>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6380" cy="256540"/>
    <xdr:sp macro="" textlink="">
      <xdr:nvSpPr>
        <xdr:cNvPr id="731" name="テキスト ボックス 730">
          <a:extLst>
            <a:ext uri="{FF2B5EF4-FFF2-40B4-BE49-F238E27FC236}">
              <a16:creationId xmlns:a16="http://schemas.microsoft.com/office/drawing/2014/main" id="{434FBFE2-DD0E-4C4D-8406-BD2D025A95FE}"/>
            </a:ext>
          </a:extLst>
        </xdr:cNvPr>
        <xdr:cNvSpPr txBox="1"/>
      </xdr:nvSpPr>
      <xdr:spPr>
        <a:xfrm>
          <a:off x="18039080" y="65125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C7496F35-A80D-4546-844C-BBE5A2D40B21}"/>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35</xdr:row>
      <xdr:rowOff>54610</xdr:rowOff>
    </xdr:from>
    <xdr:ext cx="374650" cy="256540"/>
    <xdr:sp macro="" textlink="">
      <xdr:nvSpPr>
        <xdr:cNvPr id="733" name="テキスト ボックス 732">
          <a:extLst>
            <a:ext uri="{FF2B5EF4-FFF2-40B4-BE49-F238E27FC236}">
              <a16:creationId xmlns:a16="http://schemas.microsoft.com/office/drawing/2014/main" id="{E7F12F8D-BDEC-487B-B140-1346D7138B38}"/>
            </a:ext>
          </a:extLst>
        </xdr:cNvPr>
        <xdr:cNvSpPr txBox="1"/>
      </xdr:nvSpPr>
      <xdr:spPr>
        <a:xfrm>
          <a:off x="17910810" y="6055360"/>
          <a:ext cx="374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6855AECE-3F2E-41F7-9A0A-62890E2BB46A}"/>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32</xdr:row>
      <xdr:rowOff>111760</xdr:rowOff>
    </xdr:from>
    <xdr:ext cx="374650" cy="256540"/>
    <xdr:sp macro="" textlink="">
      <xdr:nvSpPr>
        <xdr:cNvPr id="735" name="テキスト ボックス 734">
          <a:extLst>
            <a:ext uri="{FF2B5EF4-FFF2-40B4-BE49-F238E27FC236}">
              <a16:creationId xmlns:a16="http://schemas.microsoft.com/office/drawing/2014/main" id="{1372D7C9-8786-423A-925E-F73DD9A60ADB}"/>
            </a:ext>
          </a:extLst>
        </xdr:cNvPr>
        <xdr:cNvSpPr txBox="1"/>
      </xdr:nvSpPr>
      <xdr:spPr>
        <a:xfrm>
          <a:off x="17910810" y="5598160"/>
          <a:ext cx="374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A4530F1C-B056-45C3-8804-BDC0AC867969}"/>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29</xdr:row>
      <xdr:rowOff>168910</xdr:rowOff>
    </xdr:from>
    <xdr:ext cx="374650" cy="256540"/>
    <xdr:sp macro="" textlink="">
      <xdr:nvSpPr>
        <xdr:cNvPr id="737" name="テキスト ボックス 736">
          <a:extLst>
            <a:ext uri="{FF2B5EF4-FFF2-40B4-BE49-F238E27FC236}">
              <a16:creationId xmlns:a16="http://schemas.microsoft.com/office/drawing/2014/main" id="{7C2951F2-B4ED-4EC8-8129-FE70E4BF124B}"/>
            </a:ext>
          </a:extLst>
        </xdr:cNvPr>
        <xdr:cNvSpPr txBox="1"/>
      </xdr:nvSpPr>
      <xdr:spPr>
        <a:xfrm>
          <a:off x="17910810" y="5140960"/>
          <a:ext cx="374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3D064850-03FD-4408-A5CC-6598023BB6C2}"/>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27</xdr:row>
      <xdr:rowOff>54610</xdr:rowOff>
    </xdr:from>
    <xdr:ext cx="374650" cy="256540"/>
    <xdr:sp macro="" textlink="">
      <xdr:nvSpPr>
        <xdr:cNvPr id="739" name="テキスト ボックス 738">
          <a:extLst>
            <a:ext uri="{FF2B5EF4-FFF2-40B4-BE49-F238E27FC236}">
              <a16:creationId xmlns:a16="http://schemas.microsoft.com/office/drawing/2014/main" id="{E03996F8-2070-4EFC-AA1F-BB9CEB29725C}"/>
            </a:ext>
          </a:extLst>
        </xdr:cNvPr>
        <xdr:cNvSpPr txBox="1"/>
      </xdr:nvSpPr>
      <xdr:spPr>
        <a:xfrm>
          <a:off x="17910810" y="4683760"/>
          <a:ext cx="374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9AF41BBA-0182-4089-A775-508347196A33}"/>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125730</xdr:rowOff>
    </xdr:from>
    <xdr:to>
      <xdr:col>116</xdr:col>
      <xdr:colOff>62865</xdr:colOff>
      <xdr:row>38</xdr:row>
      <xdr:rowOff>139700</xdr:rowOff>
    </xdr:to>
    <xdr:cxnSp macro="">
      <xdr:nvCxnSpPr>
        <xdr:cNvPr id="741" name="直線コネクタ 740">
          <a:extLst>
            <a:ext uri="{FF2B5EF4-FFF2-40B4-BE49-F238E27FC236}">
              <a16:creationId xmlns:a16="http://schemas.microsoft.com/office/drawing/2014/main" id="{ABF3EE1E-7D21-4598-9E01-A79851BFF42A}"/>
            </a:ext>
          </a:extLst>
        </xdr:cNvPr>
        <xdr:cNvCxnSpPr/>
      </xdr:nvCxnSpPr>
      <xdr:spPr>
        <a:xfrm flipV="1">
          <a:off x="22159595" y="5440680"/>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153035</xdr:rowOff>
    </xdr:from>
    <xdr:ext cx="249555" cy="259080"/>
    <xdr:sp macro="" textlink="">
      <xdr:nvSpPr>
        <xdr:cNvPr id="742" name="諸支出金最小値テキスト">
          <a:extLst>
            <a:ext uri="{FF2B5EF4-FFF2-40B4-BE49-F238E27FC236}">
              <a16:creationId xmlns:a16="http://schemas.microsoft.com/office/drawing/2014/main" id="{467F760B-73A6-4974-B4B2-85084F00539F}"/>
            </a:ext>
          </a:extLst>
        </xdr:cNvPr>
        <xdr:cNvSpPr txBox="1"/>
      </xdr:nvSpPr>
      <xdr:spPr>
        <a:xfrm>
          <a:off x="22212300" y="666813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57419715-542A-4395-BCB6-FCB1EA14131C}"/>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72390</xdr:rowOff>
    </xdr:from>
    <xdr:ext cx="378460" cy="259080"/>
    <xdr:sp macro="" textlink="">
      <xdr:nvSpPr>
        <xdr:cNvPr id="744" name="諸支出金最大値テキスト">
          <a:extLst>
            <a:ext uri="{FF2B5EF4-FFF2-40B4-BE49-F238E27FC236}">
              <a16:creationId xmlns:a16="http://schemas.microsoft.com/office/drawing/2014/main" id="{FF0C129C-0630-4818-9310-FF7BD5ED668F}"/>
            </a:ext>
          </a:extLst>
        </xdr:cNvPr>
        <xdr:cNvSpPr txBox="1"/>
      </xdr:nvSpPr>
      <xdr:spPr>
        <a:xfrm>
          <a:off x="22212300" y="52158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531</a:t>
          </a:r>
          <a:endParaRPr kumimoji="1" lang="ja-JP" altLang="en-US" sz="1000" b="1">
            <a:latin typeface="ＭＳ Ｐゴシック"/>
          </a:endParaRPr>
        </a:p>
      </xdr:txBody>
    </xdr:sp>
    <xdr:clientData/>
  </xdr:oneCellAnchor>
  <xdr:twoCellAnchor>
    <xdr:from>
      <xdr:col>115</xdr:col>
      <xdr:colOff>165100</xdr:colOff>
      <xdr:row>31</xdr:row>
      <xdr:rowOff>125730</xdr:rowOff>
    </xdr:from>
    <xdr:to>
      <xdr:col>116</xdr:col>
      <xdr:colOff>152400</xdr:colOff>
      <xdr:row>31</xdr:row>
      <xdr:rowOff>125730</xdr:rowOff>
    </xdr:to>
    <xdr:cxnSp macro="">
      <xdr:nvCxnSpPr>
        <xdr:cNvPr id="745" name="直線コネクタ 744">
          <a:extLst>
            <a:ext uri="{FF2B5EF4-FFF2-40B4-BE49-F238E27FC236}">
              <a16:creationId xmlns:a16="http://schemas.microsoft.com/office/drawing/2014/main" id="{D4578D60-91E0-44F1-BB6A-3DF9C96942BB}"/>
            </a:ext>
          </a:extLst>
        </xdr:cNvPr>
        <xdr:cNvCxnSpPr/>
      </xdr:nvCxnSpPr>
      <xdr:spPr>
        <a:xfrm>
          <a:off x="22072600" y="5440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9932D3D2-1464-4DE0-953F-C3B60E9B56BA}"/>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70485</xdr:rowOff>
    </xdr:from>
    <xdr:ext cx="313690" cy="259080"/>
    <xdr:sp macro="" textlink="">
      <xdr:nvSpPr>
        <xdr:cNvPr id="747" name="諸支出金平均値テキスト">
          <a:extLst>
            <a:ext uri="{FF2B5EF4-FFF2-40B4-BE49-F238E27FC236}">
              <a16:creationId xmlns:a16="http://schemas.microsoft.com/office/drawing/2014/main" id="{CD0E4BA9-0DFF-4971-A28A-00FF48F96D38}"/>
            </a:ext>
          </a:extLst>
        </xdr:cNvPr>
        <xdr:cNvSpPr txBox="1"/>
      </xdr:nvSpPr>
      <xdr:spPr>
        <a:xfrm>
          <a:off x="22212300" y="6414135"/>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47625</xdr:rowOff>
    </xdr:from>
    <xdr:to>
      <xdr:col>116</xdr:col>
      <xdr:colOff>114300</xdr:colOff>
      <xdr:row>38</xdr:row>
      <xdr:rowOff>149225</xdr:rowOff>
    </xdr:to>
    <xdr:sp macro="" textlink="">
      <xdr:nvSpPr>
        <xdr:cNvPr id="748" name="フローチャート: 判断 747">
          <a:extLst>
            <a:ext uri="{FF2B5EF4-FFF2-40B4-BE49-F238E27FC236}">
              <a16:creationId xmlns:a16="http://schemas.microsoft.com/office/drawing/2014/main" id="{D653A1D0-E327-4ECB-B63C-D43B44A73195}"/>
            </a:ext>
          </a:extLst>
        </xdr:cNvPr>
        <xdr:cNvSpPr/>
      </xdr:nvSpPr>
      <xdr:spPr>
        <a:xfrm>
          <a:off x="221107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694C1076-7CD6-46F8-9327-CD89359B388A}"/>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47625</xdr:rowOff>
    </xdr:from>
    <xdr:to>
      <xdr:col>112</xdr:col>
      <xdr:colOff>38100</xdr:colOff>
      <xdr:row>38</xdr:row>
      <xdr:rowOff>149225</xdr:rowOff>
    </xdr:to>
    <xdr:sp macro="" textlink="">
      <xdr:nvSpPr>
        <xdr:cNvPr id="750" name="フローチャート: 判断 749">
          <a:extLst>
            <a:ext uri="{FF2B5EF4-FFF2-40B4-BE49-F238E27FC236}">
              <a16:creationId xmlns:a16="http://schemas.microsoft.com/office/drawing/2014/main" id="{B8A0B321-9BD5-4450-8DB7-B49E3EED4D4D}"/>
            </a:ext>
          </a:extLst>
        </xdr:cNvPr>
        <xdr:cNvSpPr/>
      </xdr:nvSpPr>
      <xdr:spPr>
        <a:xfrm>
          <a:off x="21272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36</xdr:row>
      <xdr:rowOff>166370</xdr:rowOff>
    </xdr:from>
    <xdr:ext cx="313690" cy="256540"/>
    <xdr:sp macro="" textlink="">
      <xdr:nvSpPr>
        <xdr:cNvPr id="751" name="テキスト ボックス 750">
          <a:extLst>
            <a:ext uri="{FF2B5EF4-FFF2-40B4-BE49-F238E27FC236}">
              <a16:creationId xmlns:a16="http://schemas.microsoft.com/office/drawing/2014/main" id="{7A9F7C99-24F4-4696-9133-923A77182B6B}"/>
            </a:ext>
          </a:extLst>
        </xdr:cNvPr>
        <xdr:cNvSpPr txBox="1"/>
      </xdr:nvSpPr>
      <xdr:spPr>
        <a:xfrm>
          <a:off x="21166455" y="6338570"/>
          <a:ext cx="3136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6015C534-F6CD-4CE5-AA43-CAE11B51916F}"/>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47625</xdr:rowOff>
    </xdr:from>
    <xdr:to>
      <xdr:col>107</xdr:col>
      <xdr:colOff>101600</xdr:colOff>
      <xdr:row>38</xdr:row>
      <xdr:rowOff>149225</xdr:rowOff>
    </xdr:to>
    <xdr:sp macro="" textlink="">
      <xdr:nvSpPr>
        <xdr:cNvPr id="753" name="フローチャート: 判断 752">
          <a:extLst>
            <a:ext uri="{FF2B5EF4-FFF2-40B4-BE49-F238E27FC236}">
              <a16:creationId xmlns:a16="http://schemas.microsoft.com/office/drawing/2014/main" id="{BF641F26-DEC9-4039-9B2B-62B2E67AF15C}"/>
            </a:ext>
          </a:extLst>
        </xdr:cNvPr>
        <xdr:cNvSpPr/>
      </xdr:nvSpPr>
      <xdr:spPr>
        <a:xfrm>
          <a:off x="20383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36</xdr:row>
      <xdr:rowOff>166370</xdr:rowOff>
    </xdr:from>
    <xdr:ext cx="313690" cy="256540"/>
    <xdr:sp macro="" textlink="">
      <xdr:nvSpPr>
        <xdr:cNvPr id="754" name="テキスト ボックス 753">
          <a:extLst>
            <a:ext uri="{FF2B5EF4-FFF2-40B4-BE49-F238E27FC236}">
              <a16:creationId xmlns:a16="http://schemas.microsoft.com/office/drawing/2014/main" id="{0FCB087E-0874-48FE-9B0B-527C804B429E}"/>
            </a:ext>
          </a:extLst>
        </xdr:cNvPr>
        <xdr:cNvSpPr txBox="1"/>
      </xdr:nvSpPr>
      <xdr:spPr>
        <a:xfrm>
          <a:off x="20277455" y="6338570"/>
          <a:ext cx="3136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E5C7DFD9-C022-4F28-AAEB-8982DFDB3BCD}"/>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47625</xdr:rowOff>
    </xdr:from>
    <xdr:to>
      <xdr:col>102</xdr:col>
      <xdr:colOff>165100</xdr:colOff>
      <xdr:row>38</xdr:row>
      <xdr:rowOff>149225</xdr:rowOff>
    </xdr:to>
    <xdr:sp macro="" textlink="">
      <xdr:nvSpPr>
        <xdr:cNvPr id="756" name="フローチャート: 判断 755">
          <a:extLst>
            <a:ext uri="{FF2B5EF4-FFF2-40B4-BE49-F238E27FC236}">
              <a16:creationId xmlns:a16="http://schemas.microsoft.com/office/drawing/2014/main" id="{06D4EB21-C91D-4C23-B84B-B2FCF60247E5}"/>
            </a:ext>
          </a:extLst>
        </xdr:cNvPr>
        <xdr:cNvSpPr/>
      </xdr:nvSpPr>
      <xdr:spPr>
        <a:xfrm>
          <a:off x="19494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36</xdr:row>
      <xdr:rowOff>166370</xdr:rowOff>
    </xdr:from>
    <xdr:ext cx="313690" cy="256540"/>
    <xdr:sp macro="" textlink="">
      <xdr:nvSpPr>
        <xdr:cNvPr id="757" name="テキスト ボックス 756">
          <a:extLst>
            <a:ext uri="{FF2B5EF4-FFF2-40B4-BE49-F238E27FC236}">
              <a16:creationId xmlns:a16="http://schemas.microsoft.com/office/drawing/2014/main" id="{CE647D5C-0A2F-4BA9-ACA2-BA41AEBB9C8B}"/>
            </a:ext>
          </a:extLst>
        </xdr:cNvPr>
        <xdr:cNvSpPr txBox="1"/>
      </xdr:nvSpPr>
      <xdr:spPr>
        <a:xfrm>
          <a:off x="19388455" y="6338570"/>
          <a:ext cx="3136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154940</xdr:rowOff>
    </xdr:from>
    <xdr:to>
      <xdr:col>98</xdr:col>
      <xdr:colOff>38100</xdr:colOff>
      <xdr:row>37</xdr:row>
      <xdr:rowOff>85090</xdr:rowOff>
    </xdr:to>
    <xdr:sp macro="" textlink="">
      <xdr:nvSpPr>
        <xdr:cNvPr id="758" name="フローチャート: 判断 757">
          <a:extLst>
            <a:ext uri="{FF2B5EF4-FFF2-40B4-BE49-F238E27FC236}">
              <a16:creationId xmlns:a16="http://schemas.microsoft.com/office/drawing/2014/main" id="{89C85057-B2EF-4029-9654-79D4F35B5FDB}"/>
            </a:ext>
          </a:extLst>
        </xdr:cNvPr>
        <xdr:cNvSpPr/>
      </xdr:nvSpPr>
      <xdr:spPr>
        <a:xfrm>
          <a:off x="18605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35</xdr:row>
      <xdr:rowOff>101600</xdr:rowOff>
    </xdr:from>
    <xdr:ext cx="378460" cy="259080"/>
    <xdr:sp macro="" textlink="">
      <xdr:nvSpPr>
        <xdr:cNvPr id="759" name="テキスト ボックス 758">
          <a:extLst>
            <a:ext uri="{FF2B5EF4-FFF2-40B4-BE49-F238E27FC236}">
              <a16:creationId xmlns:a16="http://schemas.microsoft.com/office/drawing/2014/main" id="{844586FB-1B74-4E90-82C7-7E2284FD9DBA}"/>
            </a:ext>
          </a:extLst>
        </xdr:cNvPr>
        <xdr:cNvSpPr txBox="1"/>
      </xdr:nvSpPr>
      <xdr:spPr>
        <a:xfrm>
          <a:off x="18467070" y="61023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93477DC4-6AB2-49C3-BF49-D1C820E81BCC}"/>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97CD7269-5D44-4682-AA61-E7EE6ACAB042}"/>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FA552589-7799-4FDF-9596-C94364ABFD0F}"/>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B2F2933C-9394-4F6D-AEBA-8CBBC2386A06}"/>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5E25597A-A575-4AFA-8D03-4A225B09A624}"/>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1968D78F-F8E3-4A2D-BC0A-74ADFD357ED9}"/>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26035</xdr:rowOff>
    </xdr:from>
    <xdr:ext cx="249555" cy="259080"/>
    <xdr:sp macro="" textlink="">
      <xdr:nvSpPr>
        <xdr:cNvPr id="766" name="諸支出金該当値テキスト">
          <a:extLst>
            <a:ext uri="{FF2B5EF4-FFF2-40B4-BE49-F238E27FC236}">
              <a16:creationId xmlns:a16="http://schemas.microsoft.com/office/drawing/2014/main" id="{9D7FEE76-2CDC-44F6-AEC6-18BBBE48C93B}"/>
            </a:ext>
          </a:extLst>
        </xdr:cNvPr>
        <xdr:cNvSpPr txBox="1"/>
      </xdr:nvSpPr>
      <xdr:spPr>
        <a:xfrm>
          <a:off x="22212300" y="654113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BB1AF97C-C08C-4F1F-B7B0-D588FDDA8045}"/>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7015" cy="259080"/>
    <xdr:sp macro="" textlink="">
      <xdr:nvSpPr>
        <xdr:cNvPr id="768" name="テキスト ボックス 767">
          <a:extLst>
            <a:ext uri="{FF2B5EF4-FFF2-40B4-BE49-F238E27FC236}">
              <a16:creationId xmlns:a16="http://schemas.microsoft.com/office/drawing/2014/main" id="{2E196408-7C95-4F6A-8FB9-AC3862BCE013}"/>
            </a:ext>
          </a:extLst>
        </xdr:cNvPr>
        <xdr:cNvSpPr txBox="1"/>
      </xdr:nvSpPr>
      <xdr:spPr>
        <a:xfrm>
          <a:off x="21198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3BF82D32-84B0-42EE-A63B-C81FBE05E8D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7015" cy="259080"/>
    <xdr:sp macro="" textlink="">
      <xdr:nvSpPr>
        <xdr:cNvPr id="770" name="テキスト ボックス 769">
          <a:extLst>
            <a:ext uri="{FF2B5EF4-FFF2-40B4-BE49-F238E27FC236}">
              <a16:creationId xmlns:a16="http://schemas.microsoft.com/office/drawing/2014/main" id="{C7D06B93-66E7-4C69-81AD-83832FF154E8}"/>
            </a:ext>
          </a:extLst>
        </xdr:cNvPr>
        <xdr:cNvSpPr txBox="1"/>
      </xdr:nvSpPr>
      <xdr:spPr>
        <a:xfrm>
          <a:off x="20309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EF8C96D1-DF46-4D06-9DBE-24ED63061BBF}"/>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7015" cy="259080"/>
    <xdr:sp macro="" textlink="">
      <xdr:nvSpPr>
        <xdr:cNvPr id="772" name="テキスト ボックス 771">
          <a:extLst>
            <a:ext uri="{FF2B5EF4-FFF2-40B4-BE49-F238E27FC236}">
              <a16:creationId xmlns:a16="http://schemas.microsoft.com/office/drawing/2014/main" id="{7D14D4A6-8544-40B5-A23C-881BD581B8F5}"/>
            </a:ext>
          </a:extLst>
        </xdr:cNvPr>
        <xdr:cNvSpPr txBox="1"/>
      </xdr:nvSpPr>
      <xdr:spPr>
        <a:xfrm>
          <a:off x="19420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104AA4F-DB38-41DB-9F5F-7EDC7699AB3F}"/>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7015" cy="259080"/>
    <xdr:sp macro="" textlink="">
      <xdr:nvSpPr>
        <xdr:cNvPr id="774" name="テキスト ボックス 773">
          <a:extLst>
            <a:ext uri="{FF2B5EF4-FFF2-40B4-BE49-F238E27FC236}">
              <a16:creationId xmlns:a16="http://schemas.microsoft.com/office/drawing/2014/main" id="{7A9C41BB-CEDC-4BA2-A3CD-D12D0325BC10}"/>
            </a:ext>
          </a:extLst>
        </xdr:cNvPr>
        <xdr:cNvSpPr txBox="1"/>
      </xdr:nvSpPr>
      <xdr:spPr>
        <a:xfrm>
          <a:off x="18531840" y="66967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19EA71C-195E-44B0-8B0A-296E360D3B7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25119403-06AE-4CE2-9EC8-9BF8FA567A4E}"/>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5C62D7D5-AA34-484B-B9E2-DD78C85916DF}"/>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6A349B19-2720-470F-81E6-96C4B0569258}"/>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44D541F7-0210-4D37-8D70-576D6499885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38ADD6C1-69D8-4FAC-A9AF-E7EF7121C77A}"/>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DA6D5ED2-9C13-42AF-8695-058C26FFB5AA}"/>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179E8969-0790-4F9D-80C1-B3B2AB39FE6E}"/>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7345" cy="222885"/>
    <xdr:sp macro="" textlink="">
      <xdr:nvSpPr>
        <xdr:cNvPr id="783" name="テキスト ボックス 782">
          <a:extLst>
            <a:ext uri="{FF2B5EF4-FFF2-40B4-BE49-F238E27FC236}">
              <a16:creationId xmlns:a16="http://schemas.microsoft.com/office/drawing/2014/main" id="{B5E8FD5B-EDCE-46A6-8EF5-71F4A8EC2D73}"/>
            </a:ext>
          </a:extLst>
        </xdr:cNvPr>
        <xdr:cNvSpPr txBox="1"/>
      </xdr:nvSpPr>
      <xdr:spPr>
        <a:xfrm>
          <a:off x="18249900" y="8064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825A29F3-ADCE-415D-901B-E96A7E7DBA87}"/>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48CD635D-9CC4-455B-8CA0-7AD9BF6984EA}"/>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6380" cy="256540"/>
    <xdr:sp macro="" textlink="">
      <xdr:nvSpPr>
        <xdr:cNvPr id="786" name="テキスト ボックス 785">
          <a:extLst>
            <a:ext uri="{FF2B5EF4-FFF2-40B4-BE49-F238E27FC236}">
              <a16:creationId xmlns:a16="http://schemas.microsoft.com/office/drawing/2014/main" id="{6B7B9B76-C323-499E-9ADF-4E599AA91D38}"/>
            </a:ext>
          </a:extLst>
        </xdr:cNvPr>
        <xdr:cNvSpPr txBox="1"/>
      </xdr:nvSpPr>
      <xdr:spPr>
        <a:xfrm>
          <a:off x="18039080" y="9255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21C9485-23A5-4FB5-9167-952266804826}"/>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6380" cy="256540"/>
    <xdr:sp macro="" textlink="">
      <xdr:nvSpPr>
        <xdr:cNvPr id="788" name="テキスト ボックス 787">
          <a:extLst>
            <a:ext uri="{FF2B5EF4-FFF2-40B4-BE49-F238E27FC236}">
              <a16:creationId xmlns:a16="http://schemas.microsoft.com/office/drawing/2014/main" id="{5554AB55-865E-44F0-8206-174BC1C53801}"/>
            </a:ext>
          </a:extLst>
        </xdr:cNvPr>
        <xdr:cNvSpPr txBox="1"/>
      </xdr:nvSpPr>
      <xdr:spPr>
        <a:xfrm>
          <a:off x="18039080" y="8112760"/>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551BBBC1-0F92-433B-84D8-9BA0F7CCB252}"/>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0" name="直線コネクタ 789">
          <a:extLst>
            <a:ext uri="{FF2B5EF4-FFF2-40B4-BE49-F238E27FC236}">
              <a16:creationId xmlns:a16="http://schemas.microsoft.com/office/drawing/2014/main" id="{2698DE3B-7EFC-4788-B4C1-415B00E70364}"/>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1" name="前年度繰上充用金最小値テキスト">
          <a:extLst>
            <a:ext uri="{FF2B5EF4-FFF2-40B4-BE49-F238E27FC236}">
              <a16:creationId xmlns:a16="http://schemas.microsoft.com/office/drawing/2014/main" id="{90E16069-7682-4549-AE2C-611ABF6C1A2F}"/>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42D7B07D-D47F-45E0-B951-B7B241B727ED}"/>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3" name="前年度繰上充用金最大値テキスト">
          <a:extLst>
            <a:ext uri="{FF2B5EF4-FFF2-40B4-BE49-F238E27FC236}">
              <a16:creationId xmlns:a16="http://schemas.microsoft.com/office/drawing/2014/main" id="{A85C8557-DD1C-4FB0-9BE8-F9455F8AFB39}"/>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42C444F-36DD-4A43-A797-8B486232AF3B}"/>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32F83707-A943-4DE9-A81A-356521AD13AD}"/>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6" name="前年度繰上充用金平均値テキスト">
          <a:extLst>
            <a:ext uri="{FF2B5EF4-FFF2-40B4-BE49-F238E27FC236}">
              <a16:creationId xmlns:a16="http://schemas.microsoft.com/office/drawing/2014/main" id="{68A5BA13-F1DE-4959-9539-FFA63A773B66}"/>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C4F7B3A7-D520-41B8-8104-5BAE30A02728}"/>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3DB8B6A8-0DE3-4F36-B96B-7DE6F37C618E}"/>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E944BA39-1D37-4E06-82CF-56834724C5A8}"/>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7015" cy="259080"/>
    <xdr:sp macro="" textlink="">
      <xdr:nvSpPr>
        <xdr:cNvPr id="800" name="テキスト ボックス 799">
          <a:extLst>
            <a:ext uri="{FF2B5EF4-FFF2-40B4-BE49-F238E27FC236}">
              <a16:creationId xmlns:a16="http://schemas.microsoft.com/office/drawing/2014/main" id="{BCC8C43B-6093-492C-A108-33FE278E13BB}"/>
            </a:ext>
          </a:extLst>
        </xdr:cNvPr>
        <xdr:cNvSpPr txBox="1"/>
      </xdr:nvSpPr>
      <xdr:spPr>
        <a:xfrm>
          <a:off x="21198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9DF27941-7730-4D57-8624-104ED91152E7}"/>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F358F951-A91F-4C55-BC68-ADD0F4737D36}"/>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7015" cy="259080"/>
    <xdr:sp macro="" textlink="">
      <xdr:nvSpPr>
        <xdr:cNvPr id="803" name="テキスト ボックス 802">
          <a:extLst>
            <a:ext uri="{FF2B5EF4-FFF2-40B4-BE49-F238E27FC236}">
              <a16:creationId xmlns:a16="http://schemas.microsoft.com/office/drawing/2014/main" id="{37C1C94E-3945-4C3D-97A3-6ADD59A67A2D}"/>
            </a:ext>
          </a:extLst>
        </xdr:cNvPr>
        <xdr:cNvSpPr txBox="1"/>
      </xdr:nvSpPr>
      <xdr:spPr>
        <a:xfrm>
          <a:off x="20309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A4E58174-D053-4EC8-93D4-724AB7BFADC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3A18787F-8523-4209-A890-2F91F7DF9D3C}"/>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7015" cy="259080"/>
    <xdr:sp macro="" textlink="">
      <xdr:nvSpPr>
        <xdr:cNvPr id="806" name="テキスト ボックス 805">
          <a:extLst>
            <a:ext uri="{FF2B5EF4-FFF2-40B4-BE49-F238E27FC236}">
              <a16:creationId xmlns:a16="http://schemas.microsoft.com/office/drawing/2014/main" id="{7E8B1012-530D-448E-BE0F-469417146352}"/>
            </a:ext>
          </a:extLst>
        </xdr:cNvPr>
        <xdr:cNvSpPr txBox="1"/>
      </xdr:nvSpPr>
      <xdr:spPr>
        <a:xfrm>
          <a:off x="19420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FD7718C3-BDE6-448D-A0D3-4CEE862EA599}"/>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7015" cy="259080"/>
    <xdr:sp macro="" textlink="">
      <xdr:nvSpPr>
        <xdr:cNvPr id="808" name="テキスト ボックス 807">
          <a:extLst>
            <a:ext uri="{FF2B5EF4-FFF2-40B4-BE49-F238E27FC236}">
              <a16:creationId xmlns:a16="http://schemas.microsoft.com/office/drawing/2014/main" id="{77DC667A-C5D2-4A98-B252-C035BC1F0B60}"/>
            </a:ext>
          </a:extLst>
        </xdr:cNvPr>
        <xdr:cNvSpPr txBox="1"/>
      </xdr:nvSpPr>
      <xdr:spPr>
        <a:xfrm>
          <a:off x="18531840" y="94399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8F6D30E7-3EC8-40D7-9450-1DFD576097E1}"/>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9E77F708-CFD5-461E-84D1-0D0815F3C74F}"/>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859D92B1-EBE1-4108-A2F5-5DA0CD8B359C}"/>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4DB15C70-EC0C-41FA-9D07-877430149287}"/>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A79D6152-6966-48B0-A6D2-21EC5D0DDD4C}"/>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9677EEF7-CA8C-4522-B305-08510987CDF5}"/>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5" name="前年度繰上充用金該当値テキスト">
          <a:extLst>
            <a:ext uri="{FF2B5EF4-FFF2-40B4-BE49-F238E27FC236}">
              <a16:creationId xmlns:a16="http://schemas.microsoft.com/office/drawing/2014/main" id="{73C60322-BF04-4738-BC0C-09C81B8E2732}"/>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43AEBA0D-9C8E-41FE-8604-1F563A2F3B31}"/>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7015" cy="259080"/>
    <xdr:sp macro="" textlink="">
      <xdr:nvSpPr>
        <xdr:cNvPr id="817" name="テキスト ボックス 816">
          <a:extLst>
            <a:ext uri="{FF2B5EF4-FFF2-40B4-BE49-F238E27FC236}">
              <a16:creationId xmlns:a16="http://schemas.microsoft.com/office/drawing/2014/main" id="{F1A194D8-222C-4F42-AB0F-85727C410191}"/>
            </a:ext>
          </a:extLst>
        </xdr:cNvPr>
        <xdr:cNvSpPr txBox="1"/>
      </xdr:nvSpPr>
      <xdr:spPr>
        <a:xfrm>
          <a:off x="21198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CBD7D8E2-23AC-4FFB-BE83-2197133A88A9}"/>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7015" cy="259080"/>
    <xdr:sp macro="" textlink="">
      <xdr:nvSpPr>
        <xdr:cNvPr id="819" name="テキスト ボックス 818">
          <a:extLst>
            <a:ext uri="{FF2B5EF4-FFF2-40B4-BE49-F238E27FC236}">
              <a16:creationId xmlns:a16="http://schemas.microsoft.com/office/drawing/2014/main" id="{26FFC94D-8D56-4290-832E-C697998A8566}"/>
            </a:ext>
          </a:extLst>
        </xdr:cNvPr>
        <xdr:cNvSpPr txBox="1"/>
      </xdr:nvSpPr>
      <xdr:spPr>
        <a:xfrm>
          <a:off x="20309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1C155DAD-4397-4AE4-A6B9-AC039835C10C}"/>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7015" cy="259080"/>
    <xdr:sp macro="" textlink="">
      <xdr:nvSpPr>
        <xdr:cNvPr id="821" name="テキスト ボックス 820">
          <a:extLst>
            <a:ext uri="{FF2B5EF4-FFF2-40B4-BE49-F238E27FC236}">
              <a16:creationId xmlns:a16="http://schemas.microsoft.com/office/drawing/2014/main" id="{E8AFBDD8-C748-4D83-8FA1-CAF50CBE4367}"/>
            </a:ext>
          </a:extLst>
        </xdr:cNvPr>
        <xdr:cNvSpPr txBox="1"/>
      </xdr:nvSpPr>
      <xdr:spPr>
        <a:xfrm>
          <a:off x="19420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3F2EA357-E20E-477D-A876-A2D7D35D4C47}"/>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7015" cy="259080"/>
    <xdr:sp macro="" textlink="">
      <xdr:nvSpPr>
        <xdr:cNvPr id="823" name="テキスト ボックス 822">
          <a:extLst>
            <a:ext uri="{FF2B5EF4-FFF2-40B4-BE49-F238E27FC236}">
              <a16:creationId xmlns:a16="http://schemas.microsoft.com/office/drawing/2014/main" id="{FD907F84-C4D3-48A9-BB6D-1B55393D85B0}"/>
            </a:ext>
          </a:extLst>
        </xdr:cNvPr>
        <xdr:cNvSpPr txBox="1"/>
      </xdr:nvSpPr>
      <xdr:spPr>
        <a:xfrm>
          <a:off x="18531840" y="912241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B062C253-1A50-4E8B-9F6A-B00C67CAA075}"/>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214E8758-58BB-43E9-AF15-DCB5940DE8C4}"/>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10DFD154-C0A9-4FED-AB49-8D5C8C2FFCAD}"/>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総務費において、中央公民館の跡地に、社会教育・生涯学習の機能に加え、子育て支援、子どもからのシニアの活動支援、多世代・多文化交流などの機能を兼ね備えた複合施設「全世代・全員活躍まちづくりセンター」の整備などにより、歳出総額として前年度比1,116百万円の増となり住民一人当たりのコストが増加した。</a:t>
          </a:r>
        </a:p>
        <a:p>
          <a:r>
            <a:rPr kumimoji="1" lang="ja-JP" altLang="en-US" sz="1300">
              <a:latin typeface="ＭＳ Ｐゴシック"/>
              <a:ea typeface="ＭＳ Ｐゴシック"/>
            </a:rPr>
            <a:t>　今後もまちづくりセンター建設などの大規模事業を始め、物価高騰対策など、臨機に対応しなければならない状況の変化による費用の増加に対しても、必要性や効果を十分精査しながら実施するよう努める。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2FDC5F58-6449-4E0C-9A03-BF6CC4CE5E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8823F37E-4160-4F83-9073-A54DA552F252}"/>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DE225547-1E8A-4670-BF75-CA24C9905CF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776C863C-0376-426D-B622-4E6558042A69}"/>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4F13F232-6443-46C3-B17F-62844AD091C9}"/>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E2BDCAAB-D0B4-4E87-B513-DB566A57401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321972AB-9ED7-4E14-8E02-C5CB7B4ECB05}"/>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5E8A77D-0135-4349-BCDE-7D6A69F52762}"/>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6630683C-A66D-441A-9DFC-3884E0D5C91E}"/>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D9BDA106-F8D2-414A-BD2A-ED34F0429CE7}"/>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98557862-A57F-4557-8843-CA0D8CB4362D}"/>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京都府久御山町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3B89FFE-B3ED-467C-BBC0-AF4126548D2D}"/>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9F285F75-1DCA-4A1E-B4B5-37F5B13B77D4}"/>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a:latin typeface="ＭＳ Ｐゴシック"/>
              <a:ea typeface="ＭＳ Ｐゴシック"/>
            </a:rPr>
            <a:t>　「第７次行政改革大綱」に基づく経費削減などに努めていることから、実質収支額が継続的に黒字を確保している。</a:t>
          </a:r>
          <a:endParaRPr kumimoji="1" lang="en-US" altLang="ja-JP" sz="1050">
            <a:latin typeface="ＭＳ Ｐゴシック"/>
            <a:ea typeface="ＭＳ Ｐゴシック"/>
          </a:endParaRPr>
        </a:p>
        <a:p>
          <a:r>
            <a:rPr kumimoji="1" lang="ja-JP" altLang="en-US" sz="1050">
              <a:latin typeface="ＭＳ Ｐゴシック"/>
              <a:ea typeface="ＭＳ Ｐゴシック"/>
            </a:rPr>
            <a:t>　実質単年度収支についても、町税収入や地方特例交付金等の増などにより、引き続き黒字を確保している。</a:t>
          </a:r>
          <a:endParaRPr kumimoji="1" lang="en-US" altLang="ja-JP" sz="1050">
            <a:latin typeface="ＭＳ Ｐゴシック"/>
            <a:ea typeface="ＭＳ Ｐゴシック"/>
          </a:endParaRPr>
        </a:p>
        <a:p>
          <a:r>
            <a:rPr kumimoji="1" lang="ja-JP" altLang="en-US" sz="1050">
              <a:latin typeface="ＭＳ Ｐゴシック"/>
              <a:ea typeface="ＭＳ Ｐゴシック"/>
            </a:rPr>
            <a:t>　財政調整基金残高は、前年度決算余剰金の積立等に伴い増加し、取り崩すことなく、314百万円の積立が確保できた。</a:t>
          </a:r>
          <a:endParaRPr kumimoji="1" lang="ja-JP" altLang="en-US" sz="1400">
            <a:latin typeface="ＭＳ ゴシック"/>
            <a:ea typeface="ＭＳ ゴシック"/>
          </a:endParaRPr>
        </a:p>
        <a:p>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661E4EB7-9CAB-4E2D-A76E-227BE7161E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BDD35813-9FE4-4C0A-87C8-4041E575E2F4}"/>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8855E526-BA86-472B-BF7C-1F55F82C7A94}"/>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D7C16F7E-A95E-4A01-AD91-D526CC141863}"/>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96FB0921-C30B-4637-8DAD-5F1FC90437ED}"/>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DB61EEE9-4705-483E-B5D2-C165B4C3F5F3}"/>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6230E84A-D233-4F06-B6B6-6865DA0C1533}"/>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京都府久御山町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998ACB29-D0C1-498D-AA81-3892FE1BFE5F}"/>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D37A2CFD-69A9-4BC5-9DC5-AF5D0064877A}"/>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200">
              <a:latin typeface="ＭＳ ゴシック"/>
              <a:ea typeface="ＭＳ ゴシック"/>
            </a:rPr>
            <a:t>平成30年度以降は全ての会計において黒字を維持しており、本年度も全て黒字となった。</a:t>
          </a:r>
        </a:p>
        <a:p>
          <a:r>
            <a:rPr kumimoji="1" lang="ja-JP" altLang="en-US" sz="1200">
              <a:latin typeface="ＭＳ ゴシック"/>
              <a:ea typeface="ＭＳ ゴシック"/>
            </a:rPr>
            <a:t>　全ての特別会計で黒字を維持しているものの厳しい財政状況であることには変わりなく、今後も財政健全化に努める。</a:t>
          </a:r>
        </a:p>
        <a:p>
          <a:r>
            <a:rPr kumimoji="1" lang="ja-JP" altLang="en-US" sz="1200">
              <a:latin typeface="ＭＳ ゴシック"/>
              <a:ea typeface="ＭＳ ゴシック"/>
            </a:rPr>
            <a:t>　また、さらなる地域包括ケアシステムの充実、「継続的なケア」の実現に取り組むため、社会福祉協議会に委託していた地域包括支援センターを令和４年６月から直営化したため、新たな会計として「介護保険特別会計（介護サービス事業勘定）」を設置してい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9A5E4315-6E22-48EF-B74E-342E912D5F7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F95B3C53-CCF6-46E7-82ED-B6ACBEE7C9D6}"/>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3C251731-C1E5-4F99-90FE-2FE11048CEE7}"/>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1282461A-3421-43B9-B8F5-78933CE3512E}"/>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85D14781-902B-4CAA-80D9-1CC75A5490AA}"/>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36C9EA93-2B82-4CD6-BCFD-B28D255AA1E2}"/>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84DE0149-2FE4-4A4E-AF5D-3463B4C725F3}"/>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57781F20-CD5B-45FB-B1BF-4CAE559DDC15}"/>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A5304096-4C34-4FA3-95DE-96E86653537B}"/>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AF83E000-0C10-43B7-9D61-CBB586ECFE9C}"/>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F4E9C34D-A46A-430F-B538-9F2B5A3A1A15}"/>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1C629C9E-42A5-454B-BD2A-7C3E9942399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AB056473-D343-48D1-872D-E22330CF65EB}"/>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京都府久御山町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62E64B17-CA9E-482E-B08E-809CFF109A36}"/>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CED65B73-391D-40A2-88A3-75F3DB6282C3}"/>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9FF3698F-57F7-47FD-A5D1-068C2C6DAC77}"/>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5D194463-CAC1-4AFF-AA2F-6CD75021AF42}"/>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650F996B-5190-4DB3-8F3E-C5CB767DEF06}"/>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74746A73-DEB4-40CB-8B21-2D0DA448AE6D}"/>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8BEC483D-8634-4172-B04A-693AA7A7FE11}"/>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CF20D117-07C5-4EAA-A783-EE89A4F9B187}"/>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386B3C4F-360A-42EC-BF48-6A72DA0D2FFD}"/>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559F1892-1B84-4660-B4D6-CEF5A5348C02}"/>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98CEB5ED-35C7-4C9A-A91B-7D8D25F4FCD9}"/>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955C9324-BB63-4705-BEE3-427B1C994D6D}"/>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F7016A1-C7F1-4258-8CB5-740900035836}"/>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97886BCF-1D59-42AA-8E9B-C4C3118B34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1F493D30-E52F-4D7D-9C7C-DBA7304CA0CD}"/>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B06F8F25-58C9-4520-A8CD-28258D9136E4}"/>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en-US" sz="1200">
              <a:latin typeface="ＭＳ ゴシック"/>
              <a:ea typeface="ＭＳ ゴシック"/>
            </a:rPr>
            <a:t>令和２年度までは地方債の償還が終了していることにより、元利償還金は減少していたが、令和３年度から増加傾向となり、今年度は、公共事業等債などの償還が開始したことにより前年度比11百万円の増となった。</a:t>
          </a:r>
        </a:p>
        <a:p>
          <a:r>
            <a:rPr kumimoji="1" lang="ja-JP" altLang="en-US" sz="1200">
              <a:latin typeface="ＭＳ ゴシック"/>
              <a:ea typeface="ＭＳ ゴシック"/>
            </a:rPr>
            <a:t>　今後数年間継続する事業として、新市街地整備やまちづくりセンターの整備など大規模事業を予定していることから、適正な地方債管理に努める。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7790175E-89E9-474E-8C65-C7EBA7FD25FA}"/>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7BE11EFA-C936-465F-9724-AE7B6DD93FCB}"/>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4EE4A84C-0E44-46CC-A61B-F274316CB452}"/>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87FA7DB-8B80-4483-997F-A861996A2AE1}"/>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a:t>
          </a:r>
          <a:r>
            <a:rPr kumimoji="1" lang="ja-JP" altLang="en-US" sz="1200">
              <a:latin typeface="ＭＳ ゴシック"/>
              <a:ea typeface="ＭＳ ゴシック"/>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7FE7E139-5C55-4107-9B54-4F89339899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9C213076-733F-4095-BBB2-DA0E06754F78}"/>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8C4332CA-B095-405D-A9EB-345186E66DC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F7E872E7-D7F7-43D4-8EB3-5EE0A2D499C1}"/>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243834A5-83FC-4D77-86D0-098470119C37}"/>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9F1B845F-D629-482C-9064-67D6BE397C66}"/>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88CCC1D6-998E-45E5-AC79-6D65171A128C}"/>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F1B44AD9-60C7-4342-A60A-6AA611F96D7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4CBF2828-11D6-4439-A9A7-35EFB9B7B411}"/>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F2B5D4FF-AA8F-4F3B-B6E8-544FF5D01D2D}"/>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3318336D-619C-4155-ABA6-C1886ACB1205}"/>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9E305D8A-960F-44D6-B9F6-B341134DBFA4}"/>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4192E364-6980-4AB9-8D60-08C8CB1FB5BD}"/>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4E514A5E-29CE-4459-AEB4-C96684BC9D8E}"/>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51E17606-2720-4B2B-990D-FBB9014E164E}"/>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9EE63FE-2081-401B-B794-412239F4BB53}"/>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6FCB3BC3-9594-4887-97A4-61ED27D96AA5}"/>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E543302B-778F-4F34-B551-1D3FAC54669C}"/>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EE605563-82B4-486E-9CE9-B2981FF9AAC8}"/>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京都府久御山町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5FCCFD40-47D2-4FD6-AB94-50AC1D34CC9D}"/>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F7827904-03D5-4E6D-B2BB-B2B0988284B9}"/>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84B89358-921C-4A99-BC48-7F678B60FAF1}"/>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Ｐゴシック"/>
              <a:ea typeface="ＭＳ Ｐゴシック"/>
            </a:rPr>
            <a:t>　一般会計等に係る地方債の現在高は、前年度比299百万円増の</a:t>
          </a:r>
          <a:r>
            <a:rPr kumimoji="1" lang="en-US" altLang="ja-JP" sz="1200">
              <a:latin typeface="ＭＳ Ｐゴシック"/>
              <a:ea typeface="ＭＳ Ｐゴシック"/>
            </a:rPr>
            <a:t>3,345</a:t>
          </a:r>
          <a:r>
            <a:rPr kumimoji="1" lang="ja-JP" altLang="en-US" sz="1200">
              <a:latin typeface="ＭＳ Ｐゴシック"/>
              <a:ea typeface="ＭＳ Ｐゴシック"/>
            </a:rPr>
            <a:t>百万円となったが、令和７年度以降も新市街地整備やまちづくりセンターの整備などの大規模事業を予定していることから、将来負担額の増加が予想される。</a:t>
          </a:r>
          <a:endParaRPr kumimoji="1" lang="en-US" altLang="ja-JP" sz="1200">
            <a:latin typeface="ＭＳ Ｐゴシック"/>
            <a:ea typeface="ＭＳ Ｐゴシック"/>
          </a:endParaRPr>
        </a:p>
        <a:p>
          <a:r>
            <a:rPr kumimoji="1" lang="ja-JP" altLang="en-US" sz="1200">
              <a:latin typeface="ＭＳ Ｐゴシック"/>
              <a:ea typeface="ＭＳ Ｐゴシック"/>
            </a:rPr>
            <a:t>　現役世代の負担だけでなく将来世代の負担も視野に入れ、適正な財政運営に努める。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BA1A6956-7429-40DC-9F68-3B224D23E7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AD699433-32CF-4ACB-9E45-94983CCB3493}"/>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762AEE07-E325-45C8-9E43-8E420EA223AC}"/>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ED0844BB-5159-44CB-A3DC-DFB8E0456322}"/>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AD88BFCA-DE8E-428C-901A-8CF3792650B7}"/>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9F145CD0-A127-4ECA-AE8E-751C753C3B98}"/>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19135008-BCA6-49B7-A89C-C70D66BE2DAA}"/>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京都府久御山町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470962BA-7A0F-4686-95D7-2F99F26D9D1F}"/>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477583F4-7320-482A-A6CC-764A2335CB5B}"/>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6BA54C7A-5B9B-403C-A4C5-408953AEE0A6}"/>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83F5E588-A46D-40FA-86BB-8548C54668E9}"/>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200">
              <a:solidFill>
                <a:schemeClr val="dk1"/>
              </a:solidFill>
              <a:effectLst/>
              <a:latin typeface="ＭＳ Ｐゴシック"/>
              <a:ea typeface="ＭＳ Ｐゴシック"/>
              <a:cs typeface="+mn-cs"/>
            </a:rPr>
            <a:t>　令和６年度末の基金残高は、普通会計で5,716百万円となっており、前年度と比べて350百万円の増となっている。</a:t>
          </a:r>
          <a:endParaRPr kumimoji="1" lang="en-US" altLang="ja-JP" sz="1200">
            <a:solidFill>
              <a:schemeClr val="dk1"/>
            </a:solidFill>
            <a:effectLst/>
            <a:latin typeface="ＭＳ Ｐゴシック"/>
            <a:ea typeface="ＭＳ Ｐゴシック"/>
            <a:cs typeface="+mn-cs"/>
          </a:endParaRPr>
        </a:p>
        <a:p>
          <a:r>
            <a:rPr kumimoji="1" lang="ja-JP" altLang="en-US" sz="1200">
              <a:solidFill>
                <a:schemeClr val="dk1"/>
              </a:solidFill>
              <a:effectLst/>
              <a:latin typeface="ＭＳ Ｐゴシック"/>
              <a:ea typeface="ＭＳ Ｐゴシック"/>
              <a:cs typeface="+mn-cs"/>
            </a:rPr>
            <a:t>　この増の要因は、財政調整基金で314百万円、ふるさと応援基金で80百万円、森林環境保全基金で1百万円の積立による増、公共施設建設基金で40百万円、地域福祉基金で7百万円の取り崩しによる減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200">
              <a:solidFill>
                <a:schemeClr val="dk1"/>
              </a:solidFill>
              <a:effectLst/>
              <a:latin typeface="ＭＳ Ｐゴシック"/>
              <a:ea typeface="ＭＳ Ｐゴシック"/>
              <a:cs typeface="+mn-cs"/>
            </a:rPr>
            <a:t>　町税の減収など不測の事態への対応に加え、新市街地整備やまちづくりセンターの整備など、今後の財政需要の増大にも適切に対応できるよう一定額を確保することを予定している。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EEEACD5E-FE02-4828-9AA1-2ECF9434DFF2}"/>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F5A7E6D1-C0C2-4CBD-B5FC-9F39F4529C43}"/>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287E0686-94E9-4B06-A147-AA1AAB3EE807}"/>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100">
              <a:solidFill>
                <a:schemeClr val="dk1"/>
              </a:solidFill>
              <a:effectLst/>
              <a:latin typeface="ＭＳ Ｐゴシック"/>
              <a:ea typeface="ＭＳ Ｐゴシック"/>
              <a:cs typeface="+mn-cs"/>
            </a:rPr>
            <a:t>　・公共施設建設基金：公共施設の整備</a:t>
          </a:r>
        </a:p>
        <a:p>
          <a:r>
            <a:rPr kumimoji="1" lang="ja-JP" altLang="en-US" sz="1100">
              <a:solidFill>
                <a:schemeClr val="tx1"/>
              </a:solidFill>
              <a:effectLst/>
              <a:latin typeface="ＭＳ Ｐゴシック"/>
              <a:ea typeface="ＭＳ Ｐゴシック"/>
              <a:cs typeface="+mn-cs"/>
            </a:rPr>
            <a:t>　・ふるさと応援基金：久御山町のまちづくりを応援する個人又は団体からの寄附金を活用し、地域の活性化を推進するため</a:t>
          </a:r>
          <a:endParaRPr kumimoji="1" lang="ja-JP" altLang="en-US" sz="1100">
            <a:solidFill>
              <a:schemeClr val="dk1"/>
            </a:solidFill>
            <a:effectLst/>
            <a:latin typeface="ＭＳ Ｐゴシック"/>
            <a:ea typeface="ＭＳ Ｐゴシック"/>
            <a:cs typeface="+mn-cs"/>
          </a:endParaRPr>
        </a:p>
        <a:p>
          <a:r>
            <a:rPr kumimoji="1" lang="ja-JP" altLang="en-US" sz="1100">
              <a:solidFill>
                <a:schemeClr val="tx1"/>
              </a:solidFill>
              <a:effectLst/>
              <a:latin typeface="ＭＳ Ｐゴシック"/>
              <a:ea typeface="ＭＳ Ｐゴシック"/>
              <a:cs typeface="+mn-cs"/>
            </a:rPr>
            <a:t>　・地域福祉基金：地域福祉事業の推進</a:t>
          </a:r>
        </a:p>
        <a:p>
          <a:r>
            <a:rPr kumimoji="1" lang="ja-JP" altLang="en-US" sz="1100">
              <a:solidFill>
                <a:schemeClr val="tx1"/>
              </a:solidFill>
              <a:effectLst/>
              <a:latin typeface="ＭＳ Ｐゴシック"/>
              <a:ea typeface="ＭＳ Ｐゴシック"/>
              <a:cs typeface="+mn-cs"/>
            </a:rPr>
            <a:t>　・国際交流基金：国際理解の推進と国際感覚を深めることに努め、本町における国際化を効果的に展開するため</a:t>
          </a:r>
        </a:p>
        <a:p>
          <a:r>
            <a:rPr kumimoji="1" lang="ja-JP" altLang="en-US" sz="1100">
              <a:solidFill>
                <a:schemeClr val="tx1"/>
              </a:solidFill>
              <a:effectLst/>
              <a:latin typeface="ＭＳ Ｐゴシック"/>
              <a:ea typeface="ＭＳ Ｐゴシック"/>
              <a:cs typeface="+mn-cs"/>
            </a:rPr>
            <a:t>　・森林環境保全基金：森林の保全及びその促進等のための施策に要する経費に充てるため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100">
              <a:solidFill>
                <a:schemeClr val="tx1"/>
              </a:solidFill>
              <a:effectLst/>
              <a:latin typeface="ＭＳ Ｐゴシック"/>
              <a:ea typeface="ＭＳ Ｐゴシック"/>
              <a:cs typeface="+mn-cs"/>
            </a:rPr>
            <a:t>　・公共施設建設基金：まちづくりセンター整備事業に40百万円を取り崩したことにより減少した。</a:t>
          </a:r>
        </a:p>
        <a:p>
          <a:r>
            <a:rPr kumimoji="1" lang="ja-JP" altLang="en-US" sz="1100">
              <a:solidFill>
                <a:schemeClr val="tx1"/>
              </a:solidFill>
              <a:effectLst/>
              <a:latin typeface="ＭＳ Ｐゴシック"/>
              <a:ea typeface="ＭＳ Ｐゴシック"/>
              <a:cs typeface="+mn-cs"/>
            </a:rPr>
            <a:t>　・ふるさと応援基金：まちづくりセンター整備や中央公園拡充整備事業等に活用するため20百万円を取り崩し、ふるさと応援寄附金（ふるさと納税）による収入分100百万円を</a:t>
          </a:r>
        </a:p>
        <a:p>
          <a:r>
            <a:rPr kumimoji="1" lang="ja-JP" altLang="en-US" sz="1100">
              <a:solidFill>
                <a:schemeClr val="tx1"/>
              </a:solidFill>
              <a:effectLst/>
              <a:latin typeface="ＭＳ Ｐゴシック"/>
              <a:ea typeface="ＭＳ Ｐゴシック"/>
              <a:cs typeface="+mn-cs"/>
            </a:rPr>
            <a:t>　　積立てたことにより80百万円増加した。</a:t>
          </a:r>
        </a:p>
        <a:p>
          <a:r>
            <a:rPr kumimoji="1" lang="ja-JP" altLang="en-US" sz="1100">
              <a:solidFill>
                <a:schemeClr val="tx1"/>
              </a:solidFill>
              <a:effectLst/>
              <a:latin typeface="ＭＳ Ｐゴシック"/>
              <a:ea typeface="ＭＳ Ｐゴシック"/>
              <a:cs typeface="+mn-cs"/>
            </a:rPr>
            <a:t>　・地域福祉基金：地域福祉事業に対して7百万円を取り崩したことにより減少した。</a:t>
          </a:r>
        </a:p>
        <a:p>
          <a:r>
            <a:rPr kumimoji="1" lang="ja-JP" altLang="en-US" sz="1100">
              <a:solidFill>
                <a:schemeClr val="tx1"/>
              </a:solidFill>
              <a:effectLst/>
              <a:latin typeface="ＭＳ Ｐゴシック"/>
              <a:ea typeface="ＭＳ Ｐゴシック"/>
              <a:cs typeface="+mn-cs"/>
            </a:rPr>
            <a:t>　・国際交流基金：国際交流事業に対しての取り崩しはなしのため増減なし。</a:t>
          </a:r>
        </a:p>
        <a:p>
          <a:r>
            <a:rPr kumimoji="1" lang="ja-JP" altLang="en-US" sz="1100">
              <a:solidFill>
                <a:schemeClr val="tx1"/>
              </a:solidFill>
              <a:effectLst/>
              <a:latin typeface="ＭＳ Ｐゴシック"/>
              <a:ea typeface="ＭＳ Ｐゴシック"/>
              <a:cs typeface="+mn-cs"/>
            </a:rPr>
            <a:t>　・森林環境保全基金：令和２年度から設置し、今年度は1百万円を積立てたことにより増加した。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100">
              <a:solidFill>
                <a:schemeClr val="tx1"/>
              </a:solidFill>
              <a:effectLst/>
              <a:latin typeface="ＭＳ Ｐゴシック"/>
              <a:ea typeface="ＭＳ Ｐゴシック"/>
              <a:cs typeface="+mn-cs"/>
            </a:rPr>
            <a:t>　・公共施設建設基金：建築（まちづくりセンター等）の費用に充てるため取り崩しを予定している。</a:t>
          </a:r>
        </a:p>
        <a:p>
          <a:r>
            <a:rPr kumimoji="1" lang="ja-JP" altLang="en-US" sz="1100">
              <a:solidFill>
                <a:schemeClr val="tx1"/>
              </a:solidFill>
              <a:effectLst/>
              <a:latin typeface="ＭＳ Ｐゴシック"/>
              <a:ea typeface="ＭＳ Ｐゴシック"/>
              <a:cs typeface="+mn-cs"/>
            </a:rPr>
            <a:t>　・ふるさと応援基金：ふるさと応援寄附金（ふるさと納税）収入を全額積立てつつ、条例に掲げる事業の財源に充てるため毎年度、事業費に合わせて取り崩すことを予定している。</a:t>
          </a:r>
        </a:p>
        <a:p>
          <a:r>
            <a:rPr kumimoji="1" lang="ja-JP" altLang="en-US" sz="1100">
              <a:solidFill>
                <a:schemeClr val="tx1"/>
              </a:solidFill>
              <a:effectLst/>
              <a:latin typeface="ＭＳ Ｐゴシック"/>
              <a:ea typeface="ＭＳ Ｐゴシック"/>
              <a:cs typeface="+mn-cs"/>
            </a:rPr>
            <a:t>　・地域福祉基金：地域福祉事業に対して、制度拡充に伴い、毎年度9百万円程度を取り崩すことを予定している。</a:t>
          </a:r>
        </a:p>
        <a:p>
          <a:r>
            <a:rPr kumimoji="1" lang="ja-JP" altLang="en-US" sz="1100">
              <a:solidFill>
                <a:schemeClr val="tx1"/>
              </a:solidFill>
              <a:effectLst/>
              <a:latin typeface="ＭＳ Ｐゴシック"/>
              <a:ea typeface="ＭＳ Ｐゴシック"/>
              <a:cs typeface="+mn-cs"/>
            </a:rPr>
            <a:t>　・国際交流基金：国際理解教育推進事業において２年に１回の頻度でオーストラリアの姉妹校に訪問するために</a:t>
          </a:r>
          <a:r>
            <a:rPr kumimoji="1" lang="en-US" altLang="ja-JP" sz="1100">
              <a:solidFill>
                <a:schemeClr val="tx1"/>
              </a:solidFill>
              <a:effectLst/>
              <a:latin typeface="ＭＳ Ｐゴシック"/>
              <a:ea typeface="ＭＳ Ｐゴシック"/>
              <a:cs typeface="+mn-cs"/>
            </a:rPr>
            <a:t>4</a:t>
          </a:r>
          <a:r>
            <a:rPr kumimoji="1" lang="ja-JP" altLang="en-US" sz="1100">
              <a:solidFill>
                <a:schemeClr val="tx1"/>
              </a:solidFill>
              <a:effectLst/>
              <a:latin typeface="ＭＳ Ｐゴシック"/>
              <a:ea typeface="ＭＳ Ｐゴシック"/>
              <a:cs typeface="+mn-cs"/>
            </a:rPr>
            <a:t>百万円程度を取り崩すことを予定している。</a:t>
          </a:r>
        </a:p>
        <a:p>
          <a:r>
            <a:rPr kumimoji="1" lang="ja-JP" altLang="en-US" sz="1100">
              <a:solidFill>
                <a:schemeClr val="tx1"/>
              </a:solidFill>
              <a:effectLst/>
              <a:latin typeface="ＭＳ Ｐゴシック"/>
              <a:ea typeface="ＭＳ Ｐゴシック"/>
              <a:cs typeface="+mn-cs"/>
            </a:rPr>
            <a:t>　・森林環境保全基金：森林環境譲与税収入のうち当該年度中の事業に活用した残額を積立てつつ、必要に応じて基金の設置目的に合致する事業に充てるため取り崩しを予定</a:t>
          </a:r>
          <a:endParaRPr kumimoji="1" lang="en-US" altLang="ja-JP" sz="1300">
            <a:solidFill>
              <a:schemeClr val="dk1"/>
            </a:solidFill>
            <a:effectLst/>
            <a:latin typeface="ＭＳ ゴシック"/>
            <a:ea typeface="ＭＳ ゴシック"/>
            <a:cs typeface="+mn-cs"/>
          </a:endParaRPr>
        </a:p>
        <a:p>
          <a:r>
            <a:rPr kumimoji="1" lang="ja-JP" altLang="en-US" sz="1100">
              <a:solidFill>
                <a:schemeClr val="tx1"/>
              </a:solidFill>
              <a:effectLst/>
              <a:latin typeface="ＭＳ Ｐゴシック"/>
              <a:ea typeface="ＭＳ Ｐゴシック"/>
              <a:cs typeface="+mn-cs"/>
            </a:rPr>
            <a:t>    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3EC08C22-226C-40D2-A4B6-D509BA07BB6A}"/>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9C420D67-FFD9-4C6C-B99D-7DD8F46BC1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8C863D3C-5DF3-4DB2-8692-B3DD12BE35B7}"/>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200">
              <a:solidFill>
                <a:schemeClr val="dk1"/>
              </a:solidFill>
              <a:effectLst/>
              <a:latin typeface="ＭＳ Ｐゴシック"/>
              <a:ea typeface="ＭＳ Ｐゴシック"/>
              <a:cs typeface="+mn-cs"/>
            </a:rPr>
            <a:t>　年度末の余剰金を全て積立てることができ、取り崩しもなかったため314百万円の増となった。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200">
              <a:solidFill>
                <a:schemeClr val="dk1"/>
              </a:solidFill>
              <a:effectLst/>
              <a:latin typeface="ＭＳ Ｐゴシック"/>
              <a:ea typeface="ＭＳ Ｐゴシック"/>
              <a:cs typeface="+mn-cs"/>
            </a:rPr>
            <a:t>　令和６年度で53年間連続して普通交付税不交付団体となっている本町においては、町税等の自主財源の減収や緊急の財政需要の増大に対して財政調整基金からの取り崩しで対応するほかなく、財政調整基金を一定額確保することは必要不可欠であることから、中期財政計画においても将来の残高見込を踏まえた財政見通しを立て、安定した財政運営ができるよう、今後も残高を確保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CF7D6225-DAA6-445F-814F-DBFD4BF2A03B}"/>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8161E067-2C8D-4DEF-A9DE-25A3E8EF2A3D}"/>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1186D42F-24A7-43E1-BE33-933ED339EFD2}"/>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200">
              <a:solidFill>
                <a:schemeClr val="dk1"/>
              </a:solidFill>
              <a:effectLst/>
              <a:latin typeface="ＭＳ Ｐゴシック"/>
              <a:ea typeface="ＭＳ Ｐゴシック"/>
              <a:cs typeface="+mn-cs"/>
            </a:rPr>
            <a:t>　該当なし。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200">
              <a:solidFill>
                <a:schemeClr val="dk1"/>
              </a:solidFill>
              <a:effectLst/>
              <a:latin typeface="ＭＳ Ｐゴシック"/>
              <a:ea typeface="ＭＳ Ｐゴシック"/>
              <a:cs typeface="+mn-cs"/>
            </a:rPr>
            <a:t>　該当なし。</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4C53C0A2-98A4-4FB6-A8E1-F59BF7FAABB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京都府久御山町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15,231
14,073
13.86
9,942,917
9,368,948
513,057
5,730,055
3,345,475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7810"/>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[ 71.7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latin typeface="ＭＳ ゴシック"/>
              <a:ea typeface="ＭＳ ゴシック"/>
            </a:rPr>
            <a:t>有形固定資産減価償却率は類似団体平均とほぼ同水準にある。</a:t>
          </a:r>
        </a:p>
        <a:p>
          <a:r>
            <a:rPr lang="ja-JP" altLang="en-US">
              <a:latin typeface="ＭＳ ゴシック"/>
              <a:ea typeface="ＭＳ ゴシック"/>
            </a:rPr>
            <a:t>　昨年度から1</a:t>
          </a:r>
          <a:r>
            <a:rPr lang="ja-JP" altLang="en-US">
              <a:solidFill>
                <a:schemeClr val="tx1"/>
              </a:solidFill>
              <a:latin typeface="ＭＳ ゴシック"/>
              <a:ea typeface="ＭＳ ゴシック"/>
            </a:rPr>
            <a:t>.6ポイント増</a:t>
          </a:r>
          <a:r>
            <a:rPr lang="ja-JP" altLang="en-US">
              <a:latin typeface="ＭＳ ゴシック"/>
              <a:ea typeface="ＭＳ ゴシック"/>
            </a:rPr>
            <a:t>となっており、老朽化した施設の更新や改修については、公共施設等総合管理計画及び個別施設計画に基づいて計画的に実施している。</a:t>
          </a:r>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9575" cy="224155"/>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655" y="701865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109220</xdr:rowOff>
    </xdr:from>
    <xdr:ext cx="358140" cy="224155"/>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090" y="671004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8140" cy="224155"/>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090" y="640143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8140" cy="224155"/>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090" y="609282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8140" cy="224155"/>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090" y="578421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168910</xdr:rowOff>
    </xdr:from>
    <xdr:to>
      <xdr:col>27</xdr:col>
      <xdr:colOff>73025</xdr:colOff>
      <xdr:row>27</xdr:row>
      <xdr:rowOff>168910</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8140" cy="224155"/>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090" y="547624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8140" cy="224155"/>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090" y="516763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140" cy="224155"/>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000-00004C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124460</xdr:rowOff>
    </xdr:from>
    <xdr:to>
      <xdr:col>23</xdr:col>
      <xdr:colOff>85090</xdr:colOff>
      <xdr:row>34</xdr:row>
      <xdr:rowOff>39370</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flipV="1">
          <a:off x="4760595" y="5353685"/>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43180</xdr:rowOff>
    </xdr:from>
    <xdr:ext cx="403860" cy="257810"/>
    <xdr:sp macro="" textlink="">
      <xdr:nvSpPr>
        <xdr:cNvPr id="78" name="有形固定資産減価償却率最小値テキスト">
          <a:extLst>
            <a:ext uri="{FF2B5EF4-FFF2-40B4-BE49-F238E27FC236}">
              <a16:creationId xmlns:a16="http://schemas.microsoft.com/office/drawing/2014/main" id="{00000000-0008-0000-0000-00004E000000}"/>
            </a:ext>
          </a:extLst>
        </xdr:cNvPr>
        <xdr:cNvSpPr txBox="1"/>
      </xdr:nvSpPr>
      <xdr:spPr>
        <a:xfrm>
          <a:off x="4813300" y="66440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84.7</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39370</xdr:rowOff>
    </xdr:from>
    <xdr:to>
      <xdr:col>23</xdr:col>
      <xdr:colOff>174625</xdr:colOff>
      <xdr:row>34</xdr:row>
      <xdr:rowOff>39370</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6640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71120</xdr:rowOff>
    </xdr:from>
    <xdr:ext cx="403860" cy="259080"/>
    <xdr:sp macro="" textlink="">
      <xdr:nvSpPr>
        <xdr:cNvPr id="80" name="有形固定資産減価償却率最大値テキスト">
          <a:extLst>
            <a:ext uri="{FF2B5EF4-FFF2-40B4-BE49-F238E27FC236}">
              <a16:creationId xmlns:a16="http://schemas.microsoft.com/office/drawing/2014/main" id="{00000000-0008-0000-0000-000050000000}"/>
            </a:ext>
          </a:extLst>
        </xdr:cNvPr>
        <xdr:cNvSpPr txBox="1"/>
      </xdr:nvSpPr>
      <xdr:spPr>
        <a:xfrm>
          <a:off x="4813300" y="51288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124460</xdr:rowOff>
    </xdr:from>
    <xdr:to>
      <xdr:col>23</xdr:col>
      <xdr:colOff>174625</xdr:colOff>
      <xdr:row>26</xdr:row>
      <xdr:rowOff>124460</xdr:rowOff>
    </xdr:to>
    <xdr:cxnSp macro="">
      <xdr:nvCxnSpPr>
        <xdr:cNvPr id="81" name="直線コネクタ 80">
          <a:extLst>
            <a:ext uri="{FF2B5EF4-FFF2-40B4-BE49-F238E27FC236}">
              <a16:creationId xmlns:a16="http://schemas.microsoft.com/office/drawing/2014/main" id="{00000000-0008-0000-0000-000051000000}"/>
            </a:ext>
          </a:extLst>
        </xdr:cNvPr>
        <xdr:cNvCxnSpPr/>
      </xdr:nvCxnSpPr>
      <xdr:spPr>
        <a:xfrm>
          <a:off x="4673600" y="5353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169545</xdr:rowOff>
    </xdr:from>
    <xdr:ext cx="403860" cy="257810"/>
    <xdr:sp macro="" textlink="">
      <xdr:nvSpPr>
        <xdr:cNvPr id="82" name="有形固定資産減価償却率平均値テキスト">
          <a:extLst>
            <a:ext uri="{FF2B5EF4-FFF2-40B4-BE49-F238E27FC236}">
              <a16:creationId xmlns:a16="http://schemas.microsoft.com/office/drawing/2014/main" id="{00000000-0008-0000-0000-000052000000}"/>
            </a:ext>
          </a:extLst>
        </xdr:cNvPr>
        <xdr:cNvSpPr txBox="1"/>
      </xdr:nvSpPr>
      <xdr:spPr>
        <a:xfrm>
          <a:off x="4813300" y="5913120"/>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146685</xdr:rowOff>
    </xdr:from>
    <xdr:to>
      <xdr:col>23</xdr:col>
      <xdr:colOff>136525</xdr:colOff>
      <xdr:row>31</xdr:row>
      <xdr:rowOff>76835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47117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128270</xdr:rowOff>
    </xdr:from>
    <xdr:to>
      <xdr:col>19</xdr:col>
      <xdr:colOff>187325</xdr:colOff>
      <xdr:row>31</xdr:row>
      <xdr:rowOff>58420</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4000500" y="604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86" name="フローチャート: 判断 85">
          <a:extLst>
            <a:ext uri="{FF2B5EF4-FFF2-40B4-BE49-F238E27FC236}">
              <a16:creationId xmlns:a16="http://schemas.microsoft.com/office/drawing/2014/main" id="{00000000-0008-0000-0000-000056000000}"/>
            </a:ext>
          </a:extLst>
        </xdr:cNvPr>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69850</xdr:rowOff>
    </xdr:from>
    <xdr:to>
      <xdr:col>7</xdr:col>
      <xdr:colOff>187325</xdr:colOff>
      <xdr:row>30</xdr:row>
      <xdr:rowOff>171450</xdr:rowOff>
    </xdr:to>
    <xdr:sp macro="" textlink="">
      <xdr:nvSpPr>
        <xdr:cNvPr id="87" name="フローチャート: 判断 86">
          <a:extLst>
            <a:ext uri="{FF2B5EF4-FFF2-40B4-BE49-F238E27FC236}">
              <a16:creationId xmlns:a16="http://schemas.microsoft.com/office/drawing/2014/main" id="{00000000-0008-0000-0000-000057000000}"/>
            </a:ext>
          </a:extLst>
        </xdr:cNvPr>
        <xdr:cNvSpPr/>
      </xdr:nvSpPr>
      <xdr:spPr>
        <a:xfrm>
          <a:off x="1714500" y="598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155"/>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0730" cy="224155"/>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0730" cy="224155"/>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0730" cy="224155"/>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0730" cy="224155"/>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101600</xdr:rowOff>
    </xdr:from>
    <xdr:to>
      <xdr:col>23</xdr:col>
      <xdr:colOff>136525</xdr:colOff>
      <xdr:row>32</xdr:row>
      <xdr:rowOff>31750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7117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80010</xdr:rowOff>
    </xdr:from>
    <xdr:ext cx="403860" cy="259080"/>
    <xdr:sp macro="" textlink="">
      <xdr:nvSpPr>
        <xdr:cNvPr id="94" name="有形固定資産減価償却率該当値テキスト">
          <a:extLst>
            <a:ext uri="{FF2B5EF4-FFF2-40B4-BE49-F238E27FC236}">
              <a16:creationId xmlns:a16="http://schemas.microsoft.com/office/drawing/2014/main" id="{00000000-0008-0000-0000-00005E000000}"/>
            </a:ext>
          </a:extLst>
        </xdr:cNvPr>
        <xdr:cNvSpPr txBox="1"/>
      </xdr:nvSpPr>
      <xdr:spPr>
        <a:xfrm>
          <a:off x="4813300" y="61664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52705</xdr:rowOff>
    </xdr:from>
    <xdr:to>
      <xdr:col>19</xdr:col>
      <xdr:colOff>187325</xdr:colOff>
      <xdr:row>31</xdr:row>
      <xdr:rowOff>154940</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4000500" y="61391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103505</xdr:rowOff>
    </xdr:from>
    <xdr:to>
      <xdr:col>23</xdr:col>
      <xdr:colOff>85725</xdr:colOff>
      <xdr:row>31</xdr:row>
      <xdr:rowOff>152400</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4051300" y="6189980"/>
          <a:ext cx="711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61595</xdr:rowOff>
    </xdr:from>
    <xdr:to>
      <xdr:col>15</xdr:col>
      <xdr:colOff>187325</xdr:colOff>
      <xdr:row>31</xdr:row>
      <xdr:rowOff>163195</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32385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103505</xdr:rowOff>
    </xdr:from>
    <xdr:to>
      <xdr:col>19</xdr:col>
      <xdr:colOff>136525</xdr:colOff>
      <xdr:row>31</xdr:row>
      <xdr:rowOff>112395</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flipV="1">
          <a:off x="3289300" y="6189980"/>
          <a:ext cx="762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146685</xdr:rowOff>
    </xdr:from>
    <xdr:to>
      <xdr:col>11</xdr:col>
      <xdr:colOff>187325</xdr:colOff>
      <xdr:row>31</xdr:row>
      <xdr:rowOff>76835</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24765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26035</xdr:rowOff>
    </xdr:from>
    <xdr:to>
      <xdr:col>15</xdr:col>
      <xdr:colOff>136525</xdr:colOff>
      <xdr:row>31</xdr:row>
      <xdr:rowOff>112395</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2527300" y="6112510"/>
          <a:ext cx="762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119380</xdr:rowOff>
    </xdr:from>
    <xdr:to>
      <xdr:col>7</xdr:col>
      <xdr:colOff>187325</xdr:colOff>
      <xdr:row>31</xdr:row>
      <xdr:rowOff>49530</xdr:rowOff>
    </xdr:to>
    <xdr:sp macro="" textlink="">
      <xdr:nvSpPr>
        <xdr:cNvPr id="101" name="楕円 100">
          <a:extLst>
            <a:ext uri="{FF2B5EF4-FFF2-40B4-BE49-F238E27FC236}">
              <a16:creationId xmlns:a16="http://schemas.microsoft.com/office/drawing/2014/main" id="{00000000-0008-0000-0000-000065000000}"/>
            </a:ext>
          </a:extLst>
        </xdr:cNvPr>
        <xdr:cNvSpPr/>
      </xdr:nvSpPr>
      <xdr:spPr>
        <a:xfrm>
          <a:off x="1714500" y="603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170180</xdr:rowOff>
    </xdr:from>
    <xdr:to>
      <xdr:col>11</xdr:col>
      <xdr:colOff>136525</xdr:colOff>
      <xdr:row>31</xdr:row>
      <xdr:rowOff>26035</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a:off x="1765300" y="6085205"/>
          <a:ext cx="762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74930</xdr:rowOff>
    </xdr:from>
    <xdr:ext cx="403860" cy="257810"/>
    <xdr:sp macro="" textlink="">
      <xdr:nvSpPr>
        <xdr:cNvPr id="103" name="n_1aveValue有形固定資産減価償却率">
          <a:extLst>
            <a:ext uri="{FF2B5EF4-FFF2-40B4-BE49-F238E27FC236}">
              <a16:creationId xmlns:a16="http://schemas.microsoft.com/office/drawing/2014/main" id="{00000000-0008-0000-0000-000067000000}"/>
            </a:ext>
          </a:extLst>
        </xdr:cNvPr>
        <xdr:cNvSpPr txBox="1"/>
      </xdr:nvSpPr>
      <xdr:spPr>
        <a:xfrm>
          <a:off x="3836035" y="58185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34925</xdr:rowOff>
    </xdr:from>
    <xdr:ext cx="403860" cy="259080"/>
    <xdr:sp macro="" textlink="">
      <xdr:nvSpPr>
        <xdr:cNvPr id="104" name="n_2aveValue有形固定資産減価償却率">
          <a:extLst>
            <a:ext uri="{FF2B5EF4-FFF2-40B4-BE49-F238E27FC236}">
              <a16:creationId xmlns:a16="http://schemas.microsoft.com/office/drawing/2014/main" id="{00000000-0008-0000-0000-000068000000}"/>
            </a:ext>
          </a:extLst>
        </xdr:cNvPr>
        <xdr:cNvSpPr txBox="1"/>
      </xdr:nvSpPr>
      <xdr:spPr>
        <a:xfrm>
          <a:off x="3086735" y="57785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163195</xdr:rowOff>
    </xdr:from>
    <xdr:ext cx="403860" cy="259080"/>
    <xdr:sp macro="" textlink="">
      <xdr:nvSpPr>
        <xdr:cNvPr id="105" name="n_3aveValue有形固定資産減価償却率">
          <a:extLst>
            <a:ext uri="{FF2B5EF4-FFF2-40B4-BE49-F238E27FC236}">
              <a16:creationId xmlns:a16="http://schemas.microsoft.com/office/drawing/2014/main" id="{00000000-0008-0000-0000-000069000000}"/>
            </a:ext>
          </a:extLst>
        </xdr:cNvPr>
        <xdr:cNvSpPr txBox="1"/>
      </xdr:nvSpPr>
      <xdr:spPr>
        <a:xfrm>
          <a:off x="2324735" y="57353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16510</xdr:rowOff>
    </xdr:from>
    <xdr:ext cx="403860" cy="259080"/>
    <xdr:sp macro="" textlink="">
      <xdr:nvSpPr>
        <xdr:cNvPr id="106" name="n_4aveValue有形固定資産減価償却率">
          <a:extLst>
            <a:ext uri="{FF2B5EF4-FFF2-40B4-BE49-F238E27FC236}">
              <a16:creationId xmlns:a16="http://schemas.microsoft.com/office/drawing/2014/main" id="{00000000-0008-0000-0000-00006A000000}"/>
            </a:ext>
          </a:extLst>
        </xdr:cNvPr>
        <xdr:cNvSpPr txBox="1"/>
      </xdr:nvSpPr>
      <xdr:spPr>
        <a:xfrm>
          <a:off x="1562735" y="57600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31</xdr:row>
      <xdr:rowOff>145415</xdr:rowOff>
    </xdr:from>
    <xdr:ext cx="403860" cy="257810"/>
    <xdr:sp macro="" textlink="">
      <xdr:nvSpPr>
        <xdr:cNvPr id="107" name="n_1mainValue有形固定資産減価償却率">
          <a:extLst>
            <a:ext uri="{FF2B5EF4-FFF2-40B4-BE49-F238E27FC236}">
              <a16:creationId xmlns:a16="http://schemas.microsoft.com/office/drawing/2014/main" id="{00000000-0008-0000-0000-00006B000000}"/>
            </a:ext>
          </a:extLst>
        </xdr:cNvPr>
        <xdr:cNvSpPr txBox="1"/>
      </xdr:nvSpPr>
      <xdr:spPr>
        <a:xfrm>
          <a:off x="3836035" y="62318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31</xdr:row>
      <xdr:rowOff>154940</xdr:rowOff>
    </xdr:from>
    <xdr:ext cx="403860" cy="257810"/>
    <xdr:sp macro="" textlink="">
      <xdr:nvSpPr>
        <xdr:cNvPr id="108" name="n_2mainValue有形固定資産減価償却率">
          <a:extLst>
            <a:ext uri="{FF2B5EF4-FFF2-40B4-BE49-F238E27FC236}">
              <a16:creationId xmlns:a16="http://schemas.microsoft.com/office/drawing/2014/main" id="{00000000-0008-0000-0000-00006C000000}"/>
            </a:ext>
          </a:extLst>
        </xdr:cNvPr>
        <xdr:cNvSpPr txBox="1"/>
      </xdr:nvSpPr>
      <xdr:spPr>
        <a:xfrm>
          <a:off x="3086735" y="62414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67945</xdr:rowOff>
    </xdr:from>
    <xdr:ext cx="403860" cy="258445"/>
    <xdr:sp macro="" textlink="">
      <xdr:nvSpPr>
        <xdr:cNvPr id="109" name="n_3mainValue有形固定資産減価償却率">
          <a:extLst>
            <a:ext uri="{FF2B5EF4-FFF2-40B4-BE49-F238E27FC236}">
              <a16:creationId xmlns:a16="http://schemas.microsoft.com/office/drawing/2014/main" id="{00000000-0008-0000-0000-00006D000000}"/>
            </a:ext>
          </a:extLst>
        </xdr:cNvPr>
        <xdr:cNvSpPr txBox="1"/>
      </xdr:nvSpPr>
      <xdr:spPr>
        <a:xfrm>
          <a:off x="2324735" y="615442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40640</xdr:rowOff>
    </xdr:from>
    <xdr:ext cx="403860" cy="257810"/>
    <xdr:sp macro="" textlink="">
      <xdr:nvSpPr>
        <xdr:cNvPr id="110" name="n_4mainValue有形固定資産減価償却率">
          <a:extLst>
            <a:ext uri="{FF2B5EF4-FFF2-40B4-BE49-F238E27FC236}">
              <a16:creationId xmlns:a16="http://schemas.microsoft.com/office/drawing/2014/main" id="{00000000-0008-0000-0000-00006E000000}"/>
            </a:ext>
          </a:extLst>
        </xdr:cNvPr>
        <xdr:cNvSpPr txBox="1"/>
      </xdr:nvSpPr>
      <xdr:spPr>
        <a:xfrm>
          <a:off x="1562735" y="61271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71</xdr:col>
      <xdr:colOff>123190</xdr:colOff>
      <xdr:row>22</xdr:row>
      <xdr:rowOff>64770</xdr:rowOff>
    </xdr:from>
    <xdr:to>
      <xdr:col>75</xdr:col>
      <xdr:colOff>48260</xdr:colOff>
      <xdr:row>24</xdr:row>
      <xdr:rowOff>30480</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3943965" y="4608195"/>
          <a:ext cx="68707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[ 0.0% ]</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969.2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0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000-00007A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latin typeface="ＭＳ ゴシック"/>
              <a:ea typeface="ＭＳ ゴシック"/>
            </a:rPr>
            <a:t>債務</a:t>
          </a:r>
          <a:r>
            <a:rPr lang="ja-JP" altLang="en-US">
              <a:solidFill>
                <a:schemeClr val="tx1"/>
              </a:solidFill>
              <a:latin typeface="ＭＳ ゴシック"/>
              <a:ea typeface="ＭＳ ゴシック"/>
            </a:rPr>
            <a:t>償還比率は将来負担額に対し、基金などの充当可能財源が豊富にあるため、令和６年度で数値は0.0%となっているが、</a:t>
          </a:r>
          <a:r>
            <a:rPr kumimoji="1" lang="ja-JP" altLang="en-US" sz="1100">
              <a:solidFill>
                <a:schemeClr val="tx1"/>
              </a:solidFill>
              <a:latin typeface="ＭＳ Ｐゴシック"/>
              <a:ea typeface="ＭＳ Ｐゴシック"/>
            </a:rPr>
            <a:t>今後、新市街地整備事業やまちづくりセンター整備などの大規模事業で地方債を借入れる必要があり、将来負担額が大幅に増加する見込みであるため、歳出の削減や安定した財源の確保に努める。</a:t>
          </a:r>
        </a:p>
      </xdr:txBody>
    </xdr:sp>
    <xdr:clientData/>
  </xdr:twoCellAnchor>
  <xdr:oneCellAnchor>
    <xdr:from>
      <xdr:col>57</xdr:col>
      <xdr:colOff>111125</xdr:colOff>
      <xdr:row>23</xdr:row>
      <xdr:rowOff>47625</xdr:rowOff>
    </xdr:from>
    <xdr:ext cx="349885" cy="225425"/>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4155"/>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4155"/>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756900" y="671004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143510</xdr:rowOff>
    </xdr:from>
    <xdr:ext cx="409575" cy="224155"/>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655" y="640143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09575" cy="224155"/>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655" y="609282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09575" cy="224155"/>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655" y="578421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09575" cy="224155"/>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828655" y="5476240"/>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4155"/>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0931525" y="5167630"/>
          <a:ext cx="3079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00000000-0008-0000-0000-00008C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34</xdr:row>
      <xdr:rowOff>12700</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flipV="1">
          <a:off x="14793595" y="5261610"/>
          <a:ext cx="1270" cy="1351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16510</xdr:rowOff>
    </xdr:from>
    <xdr:ext cx="468630" cy="259080"/>
    <xdr:sp macro="" textlink="">
      <xdr:nvSpPr>
        <xdr:cNvPr id="142" name="債務償還比率最小値テキスト">
          <a:extLst>
            <a:ext uri="{FF2B5EF4-FFF2-40B4-BE49-F238E27FC236}">
              <a16:creationId xmlns:a16="http://schemas.microsoft.com/office/drawing/2014/main" id="{00000000-0008-0000-0000-00008E000000}"/>
            </a:ext>
          </a:extLst>
        </xdr:cNvPr>
        <xdr:cNvSpPr txBox="1"/>
      </xdr:nvSpPr>
      <xdr:spPr>
        <a:xfrm>
          <a:off x="14846300" y="66173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876.7</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12700</xdr:rowOff>
    </xdr:from>
    <xdr:to>
      <xdr:col>76</xdr:col>
      <xdr:colOff>111125</xdr:colOff>
      <xdr:row>34</xdr:row>
      <xdr:rowOff>12700</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706600" y="6613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9090" cy="259080"/>
    <xdr:sp macro="" textlink="">
      <xdr:nvSpPr>
        <xdr:cNvPr id="144" name="債務償還比率最大値テキスト">
          <a:extLst>
            <a:ext uri="{FF2B5EF4-FFF2-40B4-BE49-F238E27FC236}">
              <a16:creationId xmlns:a16="http://schemas.microsoft.com/office/drawing/2014/main" id="{00000000-0008-0000-0000-000090000000}"/>
            </a:ext>
          </a:extLst>
        </xdr:cNvPr>
        <xdr:cNvSpPr txBox="1"/>
      </xdr:nvSpPr>
      <xdr:spPr>
        <a:xfrm>
          <a:off x="14846300" y="503682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45" name="直線コネクタ 144">
          <a:extLst>
            <a:ext uri="{FF2B5EF4-FFF2-40B4-BE49-F238E27FC236}">
              <a16:creationId xmlns:a16="http://schemas.microsoft.com/office/drawing/2014/main" id="{00000000-0008-0000-0000-000091000000}"/>
            </a:ext>
          </a:extLst>
        </xdr:cNvPr>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36195</xdr:rowOff>
    </xdr:from>
    <xdr:ext cx="468630" cy="259080"/>
    <xdr:sp macro="" textlink="">
      <xdr:nvSpPr>
        <xdr:cNvPr id="146" name="債務償還比率平均値テキスト">
          <a:extLst>
            <a:ext uri="{FF2B5EF4-FFF2-40B4-BE49-F238E27FC236}">
              <a16:creationId xmlns:a16="http://schemas.microsoft.com/office/drawing/2014/main" id="{00000000-0008-0000-0000-000092000000}"/>
            </a:ext>
          </a:extLst>
        </xdr:cNvPr>
        <xdr:cNvSpPr txBox="1"/>
      </xdr:nvSpPr>
      <xdr:spPr>
        <a:xfrm>
          <a:off x="14846300" y="577977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382.9</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57785</xdr:rowOff>
    </xdr:from>
    <xdr:to>
      <xdr:col>76</xdr:col>
      <xdr:colOff>73025</xdr:colOff>
      <xdr:row>29</xdr:row>
      <xdr:rowOff>159385</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4744700" y="580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34925</xdr:rowOff>
    </xdr:from>
    <xdr:to>
      <xdr:col>72</xdr:col>
      <xdr:colOff>123825</xdr:colOff>
      <xdr:row>29</xdr:row>
      <xdr:rowOff>136525</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4033500" y="577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35560</xdr:rowOff>
    </xdr:from>
    <xdr:to>
      <xdr:col>68</xdr:col>
      <xdr:colOff>123825</xdr:colOff>
      <xdr:row>29</xdr:row>
      <xdr:rowOff>137160</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3271500" y="577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12700</xdr:rowOff>
    </xdr:from>
    <xdr:to>
      <xdr:col>64</xdr:col>
      <xdr:colOff>123825</xdr:colOff>
      <xdr:row>29</xdr:row>
      <xdr:rowOff>114300</xdr:rowOff>
    </xdr:to>
    <xdr:sp macro="" textlink="">
      <xdr:nvSpPr>
        <xdr:cNvPr id="150" name="フローチャート: 判断 149">
          <a:extLst>
            <a:ext uri="{FF2B5EF4-FFF2-40B4-BE49-F238E27FC236}">
              <a16:creationId xmlns:a16="http://schemas.microsoft.com/office/drawing/2014/main" id="{00000000-0008-0000-0000-000096000000}"/>
            </a:ext>
          </a:extLst>
        </xdr:cNvPr>
        <xdr:cNvSpPr/>
      </xdr:nvSpPr>
      <xdr:spPr>
        <a:xfrm>
          <a:off x="12509500" y="575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45720</xdr:rowOff>
    </xdr:from>
    <xdr:to>
      <xdr:col>60</xdr:col>
      <xdr:colOff>123825</xdr:colOff>
      <xdr:row>30</xdr:row>
      <xdr:rowOff>147320</xdr:rowOff>
    </xdr:to>
    <xdr:sp macro="" textlink="">
      <xdr:nvSpPr>
        <xdr:cNvPr id="151" name="フローチャート: 判断 150">
          <a:extLst>
            <a:ext uri="{FF2B5EF4-FFF2-40B4-BE49-F238E27FC236}">
              <a16:creationId xmlns:a16="http://schemas.microsoft.com/office/drawing/2014/main" id="{00000000-0008-0000-0000-000097000000}"/>
            </a:ext>
          </a:extLst>
        </xdr:cNvPr>
        <xdr:cNvSpPr/>
      </xdr:nvSpPr>
      <xdr:spPr>
        <a:xfrm>
          <a:off x="11747500" y="596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155"/>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0730" cy="224155"/>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0730" cy="224155"/>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0730" cy="224155"/>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0730" cy="224155"/>
    <xdr:sp macro=""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64</xdr:col>
      <xdr:colOff>22225</xdr:colOff>
      <xdr:row>26</xdr:row>
      <xdr:rowOff>79375</xdr:rowOff>
    </xdr:from>
    <xdr:to>
      <xdr:col>64</xdr:col>
      <xdr:colOff>123825</xdr:colOff>
      <xdr:row>27</xdr:row>
      <xdr:rowOff>9525</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2509500" y="53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153670</xdr:rowOff>
    </xdr:from>
    <xdr:to>
      <xdr:col>60</xdr:col>
      <xdr:colOff>123825</xdr:colOff>
      <xdr:row>27</xdr:row>
      <xdr:rowOff>83820</xdr:rowOff>
    </xdr:to>
    <xdr:sp macro="" textlink="">
      <xdr:nvSpPr>
        <xdr:cNvPr id="158" name="楕円 157">
          <a:extLst>
            <a:ext uri="{FF2B5EF4-FFF2-40B4-BE49-F238E27FC236}">
              <a16:creationId xmlns:a16="http://schemas.microsoft.com/office/drawing/2014/main" id="{00000000-0008-0000-0000-00009E000000}"/>
            </a:ext>
          </a:extLst>
        </xdr:cNvPr>
        <xdr:cNvSpPr/>
      </xdr:nvSpPr>
      <xdr:spPr>
        <a:xfrm>
          <a:off x="11747500" y="53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130175</xdr:rowOff>
    </xdr:from>
    <xdr:to>
      <xdr:col>64</xdr:col>
      <xdr:colOff>73025</xdr:colOff>
      <xdr:row>27</xdr:row>
      <xdr:rowOff>33020</xdr:rowOff>
    </xdr:to>
    <xdr:cxnSp macro="">
      <xdr:nvCxnSpPr>
        <xdr:cNvPr id="159" name="直線コネクタ 158">
          <a:extLst>
            <a:ext uri="{FF2B5EF4-FFF2-40B4-BE49-F238E27FC236}">
              <a16:creationId xmlns:a16="http://schemas.microsoft.com/office/drawing/2014/main" id="{00000000-0008-0000-0000-00009F000000}"/>
            </a:ext>
          </a:extLst>
        </xdr:cNvPr>
        <xdr:cNvCxnSpPr/>
      </xdr:nvCxnSpPr>
      <xdr:spPr>
        <a:xfrm flipV="1">
          <a:off x="11798300" y="5359400"/>
          <a:ext cx="762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27</xdr:row>
      <xdr:rowOff>153035</xdr:rowOff>
    </xdr:from>
    <xdr:ext cx="468630" cy="259080"/>
    <xdr:sp macro="" textlink="">
      <xdr:nvSpPr>
        <xdr:cNvPr id="160" name="n_1aveValue債務償還比率">
          <a:extLst>
            <a:ext uri="{FF2B5EF4-FFF2-40B4-BE49-F238E27FC236}">
              <a16:creationId xmlns:a16="http://schemas.microsoft.com/office/drawing/2014/main" id="{00000000-0008-0000-0000-0000A0000000}"/>
            </a:ext>
          </a:extLst>
        </xdr:cNvPr>
        <xdr:cNvSpPr txBox="1"/>
      </xdr:nvSpPr>
      <xdr:spPr>
        <a:xfrm>
          <a:off x="13836650" y="55537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368.2</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27</xdr:row>
      <xdr:rowOff>153670</xdr:rowOff>
    </xdr:from>
    <xdr:ext cx="468630" cy="259080"/>
    <xdr:sp macro="" textlink="">
      <xdr:nvSpPr>
        <xdr:cNvPr id="161" name="n_2aveValue債務償還比率">
          <a:extLst>
            <a:ext uri="{FF2B5EF4-FFF2-40B4-BE49-F238E27FC236}">
              <a16:creationId xmlns:a16="http://schemas.microsoft.com/office/drawing/2014/main" id="{00000000-0008-0000-0000-0000A1000000}"/>
            </a:ext>
          </a:extLst>
        </xdr:cNvPr>
        <xdr:cNvSpPr txBox="1"/>
      </xdr:nvSpPr>
      <xdr:spPr>
        <a:xfrm>
          <a:off x="13087350" y="55543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368.5</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105410</xdr:rowOff>
    </xdr:from>
    <xdr:ext cx="468630" cy="259080"/>
    <xdr:sp macro="" textlink="">
      <xdr:nvSpPr>
        <xdr:cNvPr id="162" name="n_3aveValue債務償還比率">
          <a:extLst>
            <a:ext uri="{FF2B5EF4-FFF2-40B4-BE49-F238E27FC236}">
              <a16:creationId xmlns:a16="http://schemas.microsoft.com/office/drawing/2014/main" id="{00000000-0008-0000-0000-0000A2000000}"/>
            </a:ext>
          </a:extLst>
        </xdr:cNvPr>
        <xdr:cNvSpPr txBox="1"/>
      </xdr:nvSpPr>
      <xdr:spPr>
        <a:xfrm>
          <a:off x="12325350" y="58489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30</xdr:row>
      <xdr:rowOff>138430</xdr:rowOff>
    </xdr:from>
    <xdr:ext cx="468630" cy="259080"/>
    <xdr:sp macro="" textlink="">
      <xdr:nvSpPr>
        <xdr:cNvPr id="163" name="n_4aveValue債務償還比率">
          <a:extLst>
            <a:ext uri="{FF2B5EF4-FFF2-40B4-BE49-F238E27FC236}">
              <a16:creationId xmlns:a16="http://schemas.microsoft.com/office/drawing/2014/main" id="{00000000-0008-0000-0000-0000A3000000}"/>
            </a:ext>
          </a:extLst>
        </xdr:cNvPr>
        <xdr:cNvSpPr txBox="1"/>
      </xdr:nvSpPr>
      <xdr:spPr>
        <a:xfrm>
          <a:off x="11563350" y="60534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486.3</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60960</xdr:colOff>
      <xdr:row>25</xdr:row>
      <xdr:rowOff>26035</xdr:rowOff>
    </xdr:from>
    <xdr:ext cx="403860" cy="259080"/>
    <xdr:sp macro="" textlink="">
      <xdr:nvSpPr>
        <xdr:cNvPr id="164" name="n_3mainValue債務償還比率">
          <a:extLst>
            <a:ext uri="{FF2B5EF4-FFF2-40B4-BE49-F238E27FC236}">
              <a16:creationId xmlns:a16="http://schemas.microsoft.com/office/drawing/2014/main" id="{00000000-0008-0000-0000-0000A4000000}"/>
            </a:ext>
          </a:extLst>
        </xdr:cNvPr>
        <xdr:cNvSpPr txBox="1"/>
      </xdr:nvSpPr>
      <xdr:spPr>
        <a:xfrm>
          <a:off x="12357735" y="50838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25</xdr:row>
      <xdr:rowOff>100330</xdr:rowOff>
    </xdr:from>
    <xdr:ext cx="468630" cy="257810"/>
    <xdr:sp macro="" textlink="">
      <xdr:nvSpPr>
        <xdr:cNvPr id="165" name="n_4mainValue債務償還比率">
          <a:extLst>
            <a:ext uri="{FF2B5EF4-FFF2-40B4-BE49-F238E27FC236}">
              <a16:creationId xmlns:a16="http://schemas.microsoft.com/office/drawing/2014/main" id="{00000000-0008-0000-0000-0000A5000000}"/>
            </a:ext>
          </a:extLst>
        </xdr:cNvPr>
        <xdr:cNvSpPr txBox="1"/>
      </xdr:nvSpPr>
      <xdr:spPr>
        <a:xfrm>
          <a:off x="11563350" y="51581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7" name="正方形/長方形 166">
          <a:extLst>
            <a:ext uri="{FF2B5EF4-FFF2-40B4-BE49-F238E27FC236}">
              <a16:creationId xmlns:a16="http://schemas.microsoft.com/office/drawing/2014/main" id="{00000000-0008-0000-0000-0000A7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300"/>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8935" cy="241300"/>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300"/>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8935" cy="241300"/>
    <xdr:sp macro="" textlink="">
      <xdr:nvSpPr>
        <xdr:cNvPr id="171" name="テキスト ボックス 170">
          <a:extLst>
            <a:ext uri="{FF2B5EF4-FFF2-40B4-BE49-F238E27FC236}">
              <a16:creationId xmlns:a16="http://schemas.microsoft.com/office/drawing/2014/main" id="{00000000-0008-0000-0000-0000AB000000}"/>
            </a:ext>
          </a:extLst>
        </xdr:cNvPr>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京都府久御山町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15,231
14,073
13.86
9,942,917
9,368,948
513,057
5,730,055
3,345,475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5425"/>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9080"/>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6090" cy="259080"/>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7810"/>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7810"/>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7820" cy="259080"/>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2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120650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922645"/>
          <a:ext cx="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123825</xdr:rowOff>
    </xdr:from>
    <xdr:ext cx="405130" cy="257810"/>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1532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95.3</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120650</xdr:rowOff>
    </xdr:from>
    <xdr:to>
      <xdr:col>24</xdr:col>
      <xdr:colOff>152400</xdr:colOff>
      <xdr:row>41</xdr:row>
      <xdr:rowOff>120650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15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40640</xdr:rowOff>
    </xdr:from>
    <xdr:ext cx="405130" cy="257810"/>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984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92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118745</xdr:rowOff>
    </xdr:from>
    <xdr:ext cx="405130" cy="259080"/>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623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40</xdr:row>
      <xdr:rowOff>13970</xdr:rowOff>
    </xdr:from>
    <xdr:to>
      <xdr:col>24</xdr:col>
      <xdr:colOff>114300</xdr:colOff>
      <xdr:row>40</xdr:row>
      <xdr:rowOff>115570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163830</xdr:rowOff>
    </xdr:from>
    <xdr:ext cx="405130" cy="259080"/>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850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153035</xdr:rowOff>
    </xdr:from>
    <xdr:to>
      <xdr:col>20</xdr:col>
      <xdr:colOff>38100</xdr:colOff>
      <xdr:row>40</xdr:row>
      <xdr:rowOff>83185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8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32385</xdr:rowOff>
    </xdr:from>
    <xdr:to>
      <xdr:col>24</xdr:col>
      <xdr:colOff>63500</xdr:colOff>
      <xdr:row>40</xdr:row>
      <xdr:rowOff>64770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89038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153035</xdr:rowOff>
    </xdr:from>
    <xdr:to>
      <xdr:col>15</xdr:col>
      <xdr:colOff>101600</xdr:colOff>
      <xdr:row>40</xdr:row>
      <xdr:rowOff>83185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8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32385</xdr:rowOff>
    </xdr:from>
    <xdr:to>
      <xdr:col>19</xdr:col>
      <xdr:colOff>177800</xdr:colOff>
      <xdr:row>40</xdr:row>
      <xdr:rowOff>32385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8903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53975</xdr:rowOff>
    </xdr:from>
    <xdr:to>
      <xdr:col>10</xdr:col>
      <xdr:colOff>165100</xdr:colOff>
      <xdr:row>39</xdr:row>
      <xdr:rowOff>155575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104775</xdr:rowOff>
    </xdr:from>
    <xdr:to>
      <xdr:col>15</xdr:col>
      <xdr:colOff>50800</xdr:colOff>
      <xdr:row>40</xdr:row>
      <xdr:rowOff>32385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791325"/>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23495</xdr:rowOff>
    </xdr:from>
    <xdr:to>
      <xdr:col>6</xdr:col>
      <xdr:colOff>38100</xdr:colOff>
      <xdr:row>39</xdr:row>
      <xdr:rowOff>125095</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74930</xdr:rowOff>
    </xdr:from>
    <xdr:to>
      <xdr:col>10</xdr:col>
      <xdr:colOff>114300</xdr:colOff>
      <xdr:row>39</xdr:row>
      <xdr:rowOff>104775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76148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12065</xdr:rowOff>
    </xdr:from>
    <xdr:ext cx="405130" cy="259080"/>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35" y="6355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145415</xdr:rowOff>
    </xdr:from>
    <xdr:ext cx="403860" cy="257810"/>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35" y="63176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118745</xdr:rowOff>
    </xdr:from>
    <xdr:ext cx="403860" cy="259080"/>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35" y="62909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160655</xdr:rowOff>
    </xdr:from>
    <xdr:ext cx="403860" cy="259080"/>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35" y="63328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74930</xdr:rowOff>
    </xdr:from>
    <xdr:ext cx="405130" cy="257810"/>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35" y="69329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40</xdr:row>
      <xdr:rowOff>74930</xdr:rowOff>
    </xdr:from>
    <xdr:ext cx="403860" cy="257810"/>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35" y="69329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146685</xdr:rowOff>
    </xdr:from>
    <xdr:ext cx="403860" cy="257810"/>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35" y="68332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116205</xdr:rowOff>
    </xdr:from>
    <xdr:ext cx="403860" cy="259080"/>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35" y="68027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5425"/>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090" cy="259080"/>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7810"/>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505" y="6715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7810"/>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505" y="557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4360" cy="259080"/>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97790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765800"/>
          <a:ext cx="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100965</xdr:rowOff>
    </xdr:from>
    <xdr:ext cx="469900" cy="257810"/>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1304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5.894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97790</xdr:rowOff>
    </xdr:from>
    <xdr:to>
      <xdr:col>55</xdr:col>
      <xdr:colOff>88900</xdr:colOff>
      <xdr:row>41</xdr:row>
      <xdr:rowOff>97790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127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54610</xdr:rowOff>
    </xdr:from>
    <xdr:ext cx="534670" cy="257810"/>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54101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77.342</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765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126365</xdr:rowOff>
    </xdr:from>
    <xdr:ext cx="534670" cy="259080"/>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4700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29.905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103505</xdr:rowOff>
    </xdr:from>
    <xdr:to>
      <xdr:col>55</xdr:col>
      <xdr:colOff>50800</xdr:colOff>
      <xdr:row>39</xdr:row>
      <xdr:rowOff>33655</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61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113665</xdr:rowOff>
    </xdr:from>
    <xdr:to>
      <xdr:col>50</xdr:col>
      <xdr:colOff>165100</xdr:colOff>
      <xdr:row>39</xdr:row>
      <xdr:rowOff>43815</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123190</xdr:rowOff>
    </xdr:from>
    <xdr:to>
      <xdr:col>46</xdr:col>
      <xdr:colOff>38100</xdr:colOff>
      <xdr:row>39</xdr:row>
      <xdr:rowOff>53340</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130810</xdr:rowOff>
    </xdr:from>
    <xdr:to>
      <xdr:col>41</xdr:col>
      <xdr:colOff>101600</xdr:colOff>
      <xdr:row>39</xdr:row>
      <xdr:rowOff>60960</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64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123825</xdr:rowOff>
    </xdr:from>
    <xdr:to>
      <xdr:col>36</xdr:col>
      <xdr:colOff>165100</xdr:colOff>
      <xdr:row>39</xdr:row>
      <xdr:rowOff>53975</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63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46355</xdr:rowOff>
    </xdr:from>
    <xdr:to>
      <xdr:col>55</xdr:col>
      <xdr:colOff>50800</xdr:colOff>
      <xdr:row>41</xdr:row>
      <xdr:rowOff>147955</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7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132715</xdr:rowOff>
    </xdr:from>
    <xdr:ext cx="469900" cy="257810"/>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9907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47625</xdr:rowOff>
    </xdr:from>
    <xdr:to>
      <xdr:col>50</xdr:col>
      <xdr:colOff>165100</xdr:colOff>
      <xdr:row>41</xdr:row>
      <xdr:rowOff>149225</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707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97790</xdr:rowOff>
    </xdr:from>
    <xdr:to>
      <xdr:col>55</xdr:col>
      <xdr:colOff>0</xdr:colOff>
      <xdr:row>41</xdr:row>
      <xdr:rowOff>98425</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712724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48260</xdr:rowOff>
    </xdr:from>
    <xdr:to>
      <xdr:col>46</xdr:col>
      <xdr:colOff>38100</xdr:colOff>
      <xdr:row>41</xdr:row>
      <xdr:rowOff>149860</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98425</xdr:rowOff>
    </xdr:from>
    <xdr:to>
      <xdr:col>50</xdr:col>
      <xdr:colOff>114300</xdr:colOff>
      <xdr:row>41</xdr:row>
      <xdr:rowOff>99060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71278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48895</xdr:rowOff>
    </xdr:from>
    <xdr:to>
      <xdr:col>41</xdr:col>
      <xdr:colOff>101600</xdr:colOff>
      <xdr:row>41</xdr:row>
      <xdr:rowOff>150495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707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99060</xdr:rowOff>
    </xdr:from>
    <xdr:to>
      <xdr:col>45</xdr:col>
      <xdr:colOff>177800</xdr:colOff>
      <xdr:row>41</xdr:row>
      <xdr:rowOff>99695</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712851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50165</xdr:rowOff>
    </xdr:from>
    <xdr:to>
      <xdr:col>36</xdr:col>
      <xdr:colOff>165100</xdr:colOff>
      <xdr:row>41</xdr:row>
      <xdr:rowOff>151765</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707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99695</xdr:rowOff>
    </xdr:from>
    <xdr:to>
      <xdr:col>41</xdr:col>
      <xdr:colOff>50800</xdr:colOff>
      <xdr:row>41</xdr:row>
      <xdr:rowOff>100965</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712914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60325</xdr:rowOff>
    </xdr:from>
    <xdr:ext cx="534670" cy="259080"/>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265" y="6403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29.375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69850</xdr:rowOff>
    </xdr:from>
    <xdr:ext cx="533400" cy="259080"/>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2965" y="64135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28.878</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77470</xdr:rowOff>
    </xdr:from>
    <xdr:ext cx="533400" cy="257810"/>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3965" y="64211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28.478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71120</xdr:rowOff>
    </xdr:from>
    <xdr:ext cx="533400" cy="259080"/>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4965" y="64147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28.817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140335</xdr:rowOff>
    </xdr:from>
    <xdr:ext cx="469900" cy="259080"/>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91650" y="7169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140970</xdr:rowOff>
    </xdr:from>
    <xdr:ext cx="468630" cy="259080"/>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515350" y="71704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141605</xdr:rowOff>
    </xdr:from>
    <xdr:ext cx="468630" cy="259080"/>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626350" y="71710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143510</xdr:rowOff>
    </xdr:from>
    <xdr:ext cx="468630" cy="257810"/>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37350" y="71729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6090" cy="259080"/>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7810"/>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7810"/>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7820" cy="259080"/>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153670</xdr:rowOff>
    </xdr:from>
    <xdr:to>
      <xdr:col>24</xdr:col>
      <xdr:colOff>62865</xdr:colOff>
      <xdr:row>63</xdr:row>
      <xdr:rowOff>133985</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83420"/>
          <a:ext cx="0" cy="1351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137795</xdr:rowOff>
    </xdr:from>
    <xdr:ext cx="405130" cy="259080"/>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0939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133985</xdr:rowOff>
    </xdr:from>
    <xdr:to>
      <xdr:col>24</xdr:col>
      <xdr:colOff>152400</xdr:colOff>
      <xdr:row>63</xdr:row>
      <xdr:rowOff>133985</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0935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100330</xdr:rowOff>
    </xdr:from>
    <xdr:ext cx="340360" cy="257810"/>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5863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153670</xdr:rowOff>
    </xdr:from>
    <xdr:to>
      <xdr:col>24</xdr:col>
      <xdr:colOff>152400</xdr:colOff>
      <xdr:row>55</xdr:row>
      <xdr:rowOff>153670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83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69850</xdr:rowOff>
    </xdr:from>
    <xdr:ext cx="405130" cy="259080"/>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5283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91440</xdr:rowOff>
    </xdr:from>
    <xdr:to>
      <xdr:col>24</xdr:col>
      <xdr:colOff>114300</xdr:colOff>
      <xdr:row>62</xdr:row>
      <xdr:rowOff>21590</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54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69850</xdr:rowOff>
    </xdr:from>
    <xdr:to>
      <xdr:col>20</xdr:col>
      <xdr:colOff>38100</xdr:colOff>
      <xdr:row>62</xdr:row>
      <xdr:rowOff>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52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53975</xdr:rowOff>
    </xdr:from>
    <xdr:to>
      <xdr:col>15</xdr:col>
      <xdr:colOff>101600</xdr:colOff>
      <xdr:row>61</xdr:row>
      <xdr:rowOff>155575</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145415</xdr:rowOff>
    </xdr:from>
    <xdr:to>
      <xdr:col>6</xdr:col>
      <xdr:colOff>38100</xdr:colOff>
      <xdr:row>61</xdr:row>
      <xdr:rowOff>75565</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11430</xdr:rowOff>
    </xdr:from>
    <xdr:to>
      <xdr:col>24</xdr:col>
      <xdr:colOff>114300</xdr:colOff>
      <xdr:row>61</xdr:row>
      <xdr:rowOff>113030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46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34290</xdr:rowOff>
    </xdr:from>
    <xdr:ext cx="405130" cy="259080"/>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321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156845</xdr:rowOff>
    </xdr:from>
    <xdr:to>
      <xdr:col>20</xdr:col>
      <xdr:colOff>38100</xdr:colOff>
      <xdr:row>61</xdr:row>
      <xdr:rowOff>86995</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36195</xdr:rowOff>
    </xdr:from>
    <xdr:to>
      <xdr:col>24</xdr:col>
      <xdr:colOff>63500</xdr:colOff>
      <xdr:row>61</xdr:row>
      <xdr:rowOff>62230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49464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156845</xdr:rowOff>
    </xdr:from>
    <xdr:to>
      <xdr:col>15</xdr:col>
      <xdr:colOff>101600</xdr:colOff>
      <xdr:row>61</xdr:row>
      <xdr:rowOff>86995</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36195</xdr:rowOff>
    </xdr:from>
    <xdr:to>
      <xdr:col>19</xdr:col>
      <xdr:colOff>177800</xdr:colOff>
      <xdr:row>61</xdr:row>
      <xdr:rowOff>36195</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908300" y="104946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100965</xdr:rowOff>
    </xdr:from>
    <xdr:to>
      <xdr:col>10</xdr:col>
      <xdr:colOff>165100</xdr:colOff>
      <xdr:row>61</xdr:row>
      <xdr:rowOff>31115</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38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151765</xdr:rowOff>
    </xdr:from>
    <xdr:to>
      <xdr:col>15</xdr:col>
      <xdr:colOff>50800</xdr:colOff>
      <xdr:row>61</xdr:row>
      <xdr:rowOff>36195</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43876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73025</xdr:rowOff>
    </xdr:from>
    <xdr:to>
      <xdr:col>6</xdr:col>
      <xdr:colOff>38100</xdr:colOff>
      <xdr:row>61</xdr:row>
      <xdr:rowOff>3175</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123825</xdr:rowOff>
    </xdr:from>
    <xdr:to>
      <xdr:col>10</xdr:col>
      <xdr:colOff>114300</xdr:colOff>
      <xdr:row>60</xdr:row>
      <xdr:rowOff>151765</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41082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162560</xdr:rowOff>
    </xdr:from>
    <xdr:ext cx="405130" cy="259080"/>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35" y="10621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146685</xdr:rowOff>
    </xdr:from>
    <xdr:ext cx="403860" cy="257810"/>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35" y="106051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133350</xdr:rowOff>
    </xdr:from>
    <xdr:ext cx="403860" cy="257810"/>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35" y="105918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66675</xdr:rowOff>
    </xdr:from>
    <xdr:ext cx="403860" cy="257810"/>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35" y="105251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103505</xdr:rowOff>
    </xdr:from>
    <xdr:ext cx="405130" cy="259080"/>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35" y="102190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103505</xdr:rowOff>
    </xdr:from>
    <xdr:ext cx="403860" cy="259080"/>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35" y="102190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59</xdr:row>
      <xdr:rowOff>47625</xdr:rowOff>
    </xdr:from>
    <xdr:ext cx="403860" cy="259080"/>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35" y="101631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59</xdr:row>
      <xdr:rowOff>19685</xdr:rowOff>
    </xdr:from>
    <xdr:ext cx="403860" cy="257810"/>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35" y="101352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7650" cy="259080"/>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080" y="1090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4360" cy="259080"/>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370" y="10525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4360" cy="257810"/>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370" y="10144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4360" cy="259080"/>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370" y="976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124460</xdr:rowOff>
    </xdr:from>
    <xdr:ext cx="594360" cy="259080"/>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370" y="9382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4530" cy="257810"/>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200" y="900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100-0000E5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102235</xdr:rowOff>
    </xdr:from>
    <xdr:to>
      <xdr:col>54</xdr:col>
      <xdr:colOff>189865</xdr:colOff>
      <xdr:row>64</xdr:row>
      <xdr:rowOff>60325</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flipV="1">
          <a:off x="10476865" y="9703435"/>
          <a:ext cx="0" cy="1329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64135</xdr:rowOff>
    </xdr:from>
    <xdr:ext cx="469900" cy="257810"/>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100-0000E7000000}"/>
            </a:ext>
          </a:extLst>
        </xdr:cNvPr>
        <xdr:cNvSpPr txBox="1"/>
      </xdr:nvSpPr>
      <xdr:spPr>
        <a:xfrm>
          <a:off x="10515600" y="110369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8,266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60325</xdr:rowOff>
    </xdr:from>
    <xdr:to>
      <xdr:col>55</xdr:col>
      <xdr:colOff>88900</xdr:colOff>
      <xdr:row>64</xdr:row>
      <xdr:rowOff>60325</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11033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48895</xdr:rowOff>
    </xdr:from>
    <xdr:ext cx="598805" cy="259080"/>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100-0000E9000000}"/>
            </a:ext>
          </a:extLst>
        </xdr:cNvPr>
        <xdr:cNvSpPr txBox="1"/>
      </xdr:nvSpPr>
      <xdr:spPr>
        <a:xfrm>
          <a:off x="10515600" y="94786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706,466</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102235</xdr:rowOff>
    </xdr:from>
    <xdr:to>
      <xdr:col>55</xdr:col>
      <xdr:colOff>88900</xdr:colOff>
      <xdr:row>56</xdr:row>
      <xdr:rowOff>102235</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9703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26670</xdr:rowOff>
    </xdr:from>
    <xdr:ext cx="598805" cy="259080"/>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100-0000EB000000}"/>
            </a:ext>
          </a:extLst>
        </xdr:cNvPr>
        <xdr:cNvSpPr txBox="1"/>
      </xdr:nvSpPr>
      <xdr:spPr>
        <a:xfrm>
          <a:off x="10515600" y="103136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281,253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3810</xdr:rowOff>
    </xdr:from>
    <xdr:to>
      <xdr:col>55</xdr:col>
      <xdr:colOff>50800</xdr:colOff>
      <xdr:row>61</xdr:row>
      <xdr:rowOff>105410</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10426700" y="1046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22860</xdr:rowOff>
    </xdr:from>
    <xdr:to>
      <xdr:col>50</xdr:col>
      <xdr:colOff>165100</xdr:colOff>
      <xdr:row>61</xdr:row>
      <xdr:rowOff>124460</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9588500" y="1048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41910</xdr:rowOff>
    </xdr:from>
    <xdr:to>
      <xdr:col>46</xdr:col>
      <xdr:colOff>38100</xdr:colOff>
      <xdr:row>61</xdr:row>
      <xdr:rowOff>143510</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8699500" y="1050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55245</xdr:rowOff>
    </xdr:from>
    <xdr:to>
      <xdr:col>41</xdr:col>
      <xdr:colOff>101600</xdr:colOff>
      <xdr:row>61</xdr:row>
      <xdr:rowOff>156845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7810500" y="1051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34290</xdr:rowOff>
    </xdr:from>
    <xdr:to>
      <xdr:col>36</xdr:col>
      <xdr:colOff>165100</xdr:colOff>
      <xdr:row>61</xdr:row>
      <xdr:rowOff>135890</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6921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86360</xdr:rowOff>
    </xdr:from>
    <xdr:to>
      <xdr:col>55</xdr:col>
      <xdr:colOff>50800</xdr:colOff>
      <xdr:row>63</xdr:row>
      <xdr:rowOff>16510</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10426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64770</xdr:rowOff>
    </xdr:from>
    <xdr:ext cx="598805" cy="257810"/>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100-0000F7000000}"/>
            </a:ext>
          </a:extLst>
        </xdr:cNvPr>
        <xdr:cNvSpPr txBox="1"/>
      </xdr:nvSpPr>
      <xdr:spPr>
        <a:xfrm>
          <a:off x="10515600" y="1069467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148,141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88900</xdr:rowOff>
    </xdr:from>
    <xdr:to>
      <xdr:col>50</xdr:col>
      <xdr:colOff>165100</xdr:colOff>
      <xdr:row>63</xdr:row>
      <xdr:rowOff>19050</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9588500" y="1071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137160</xdr:rowOff>
    </xdr:from>
    <xdr:to>
      <xdr:col>55</xdr:col>
      <xdr:colOff>0</xdr:colOff>
      <xdr:row>62</xdr:row>
      <xdr:rowOff>139700</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9639300" y="1076706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90805</xdr:rowOff>
    </xdr:from>
    <xdr:to>
      <xdr:col>46</xdr:col>
      <xdr:colOff>38100</xdr:colOff>
      <xdr:row>63</xdr:row>
      <xdr:rowOff>20955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8699500" y="1072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139700</xdr:rowOff>
    </xdr:from>
    <xdr:to>
      <xdr:col>50</xdr:col>
      <xdr:colOff>114300</xdr:colOff>
      <xdr:row>62</xdr:row>
      <xdr:rowOff>141605</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8750300" y="1076960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92075</xdr:rowOff>
    </xdr:from>
    <xdr:to>
      <xdr:col>41</xdr:col>
      <xdr:colOff>101600</xdr:colOff>
      <xdr:row>63</xdr:row>
      <xdr:rowOff>22225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7810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141605</xdr:rowOff>
    </xdr:from>
    <xdr:to>
      <xdr:col>45</xdr:col>
      <xdr:colOff>177800</xdr:colOff>
      <xdr:row>62</xdr:row>
      <xdr:rowOff>143510</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7861300" y="107715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95885</xdr:rowOff>
    </xdr:from>
    <xdr:to>
      <xdr:col>36</xdr:col>
      <xdr:colOff>165100</xdr:colOff>
      <xdr:row>63</xdr:row>
      <xdr:rowOff>26035</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6921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143510</xdr:rowOff>
    </xdr:from>
    <xdr:to>
      <xdr:col>41</xdr:col>
      <xdr:colOff>50800</xdr:colOff>
      <xdr:row>62</xdr:row>
      <xdr:rowOff>146685</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6972300" y="107734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59</xdr:row>
      <xdr:rowOff>140970</xdr:rowOff>
    </xdr:from>
    <xdr:ext cx="597535" cy="259080"/>
    <xdr:sp macro="" textlink="">
      <xdr:nvSpPr>
        <xdr:cNvPr id="256" name="n_1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26880" y="1025652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271,406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59</xdr:row>
      <xdr:rowOff>160020</xdr:rowOff>
    </xdr:from>
    <xdr:ext cx="597535" cy="259080"/>
    <xdr:sp macro="" textlink="">
      <xdr:nvSpPr>
        <xdr:cNvPr id="257" name="n_2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50580" y="102755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261,297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60</xdr:row>
      <xdr:rowOff>1905</xdr:rowOff>
    </xdr:from>
    <xdr:ext cx="597535" cy="259080"/>
    <xdr:sp macro="" textlink="">
      <xdr:nvSpPr>
        <xdr:cNvPr id="258" name="n_3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61580" y="102889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254,313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59</xdr:row>
      <xdr:rowOff>152400</xdr:rowOff>
    </xdr:from>
    <xdr:ext cx="597535" cy="259080"/>
    <xdr:sp macro="" textlink="">
      <xdr:nvSpPr>
        <xdr:cNvPr id="259" name="n_4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6672580" y="1026795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265,291</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63</xdr:row>
      <xdr:rowOff>10160</xdr:rowOff>
    </xdr:from>
    <xdr:ext cx="597535" cy="259080"/>
    <xdr:sp macro="" textlink="">
      <xdr:nvSpPr>
        <xdr:cNvPr id="260" name="n_1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9326880" y="1081151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146,640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12065</xdr:rowOff>
    </xdr:from>
    <xdr:ext cx="597535" cy="259080"/>
    <xdr:sp macro="" textlink="">
      <xdr:nvSpPr>
        <xdr:cNvPr id="261" name="n_2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8450580" y="1081341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145,524</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13335</xdr:rowOff>
    </xdr:from>
    <xdr:ext cx="597535" cy="259080"/>
    <xdr:sp macro="" textlink="">
      <xdr:nvSpPr>
        <xdr:cNvPr id="262" name="n_3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7561580" y="1081468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145,074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17780</xdr:rowOff>
    </xdr:from>
    <xdr:ext cx="597535" cy="257810"/>
    <xdr:sp macro="" textlink="">
      <xdr:nvSpPr>
        <xdr:cNvPr id="263" name="n_4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6672580" y="1081913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142,924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0100-000012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100-000013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100-000014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100-000015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100-000016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0100-000017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100-00001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100-000019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100-00001A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100-00001B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100-00001C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100-00001D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100-00001E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100-00001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00000000-0008-0000-0100-00002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00000000-0008-0000-0100-000021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00000000-0008-0000-0100-000022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00000000-0008-0000-0100-000023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0000000-0008-0000-0100-000024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00000000-0008-0000-0100-000025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00000000-0008-0000-0100-000026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00000000-0008-0000-0100-00002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00000000-0008-0000-0100-00002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00000000-0008-0000-0100-000029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00000000-0008-0000-0100-00002A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00000000-0008-0000-0100-00002B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00000000-0008-0000-0100-00002C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00000000-0008-0000-0100-00002D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00000000-0008-0000-0100-00002E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00000000-0008-0000-0100-00002F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180" cy="22542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090" cy="259080"/>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6090" cy="259080"/>
    <xdr:sp macro="" textlink="">
      <xdr:nvSpPr>
        <xdr:cNvPr id="308" name="テキスト ボックス 307">
          <a:extLst>
            <a:ext uri="{FF2B5EF4-FFF2-40B4-BE49-F238E27FC236}">
              <a16:creationId xmlns:a16="http://schemas.microsoft.com/office/drawing/2014/main" id="{00000000-0008-0000-0100-000034010000}"/>
            </a:ext>
          </a:extLst>
        </xdr:cNvPr>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7810"/>
    <xdr:sp macro="" textlink="">
      <xdr:nvSpPr>
        <xdr:cNvPr id="310" name="テキスト ボックス 309">
          <a:extLst>
            <a:ext uri="{FF2B5EF4-FFF2-40B4-BE49-F238E27FC236}">
              <a16:creationId xmlns:a16="http://schemas.microsoft.com/office/drawing/2014/main" id="{00000000-0008-0000-0100-000036010000}"/>
            </a:ext>
          </a:extLst>
        </xdr:cNvPr>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312" name="テキスト ボックス 311">
          <a:extLst>
            <a:ext uri="{FF2B5EF4-FFF2-40B4-BE49-F238E27FC236}">
              <a16:creationId xmlns:a16="http://schemas.microsoft.com/office/drawing/2014/main" id="{00000000-0008-0000-0100-000038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314" name="テキスト ボックス 313">
          <a:extLst>
            <a:ext uri="{FF2B5EF4-FFF2-40B4-BE49-F238E27FC236}">
              <a16:creationId xmlns:a16="http://schemas.microsoft.com/office/drawing/2014/main" id="{00000000-0008-0000-0100-00003A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7810"/>
    <xdr:sp macro="" textlink="">
      <xdr:nvSpPr>
        <xdr:cNvPr id="316" name="テキスト ボックス 315">
          <a:extLst>
            <a:ext uri="{FF2B5EF4-FFF2-40B4-BE49-F238E27FC236}">
              <a16:creationId xmlns:a16="http://schemas.microsoft.com/office/drawing/2014/main" id="{00000000-0008-0000-0100-00003C010000}"/>
            </a:ext>
          </a:extLst>
        </xdr:cNvPr>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00000000-0008-0000-0100-00003D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7820" cy="259080"/>
    <xdr:sp macro="" textlink="">
      <xdr:nvSpPr>
        <xdr:cNvPr id="318" name="テキスト ボックス 317">
          <a:extLst>
            <a:ext uri="{FF2B5EF4-FFF2-40B4-BE49-F238E27FC236}">
              <a16:creationId xmlns:a16="http://schemas.microsoft.com/office/drawing/2014/main" id="{00000000-0008-0000-0100-00003E010000}"/>
            </a:ext>
          </a:extLst>
        </xdr:cNvPr>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00000000-0008-0000-0100-00003F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102870</xdr:rowOff>
    </xdr:from>
    <xdr:to>
      <xdr:col>85</xdr:col>
      <xdr:colOff>126365</xdr:colOff>
      <xdr:row>42</xdr:row>
      <xdr:rowOff>22860</xdr:rowOff>
    </xdr:to>
    <xdr:cxnSp macro="">
      <xdr:nvCxnSpPr>
        <xdr:cNvPr id="320" name="直線コネクタ 319">
          <a:extLst>
            <a:ext uri="{FF2B5EF4-FFF2-40B4-BE49-F238E27FC236}">
              <a16:creationId xmlns:a16="http://schemas.microsoft.com/office/drawing/2014/main" id="{00000000-0008-0000-0100-000040010000}"/>
            </a:ext>
          </a:extLst>
        </xdr:cNvPr>
        <xdr:cNvCxnSpPr/>
      </xdr:nvCxnSpPr>
      <xdr:spPr>
        <a:xfrm flipV="1">
          <a:off x="16318865" y="576072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26670</xdr:rowOff>
    </xdr:from>
    <xdr:ext cx="405130" cy="259080"/>
    <xdr:sp macro="" textlink="">
      <xdr:nvSpPr>
        <xdr:cNvPr id="321" name="【認定こども園・幼稚園・保育所】&#10;有形固定資産減価償却率最小値テキスト">
          <a:extLst>
            <a:ext uri="{FF2B5EF4-FFF2-40B4-BE49-F238E27FC236}">
              <a16:creationId xmlns:a16="http://schemas.microsoft.com/office/drawing/2014/main" id="{00000000-0008-0000-0100-000041010000}"/>
            </a:ext>
          </a:extLst>
        </xdr:cNvPr>
        <xdr:cNvSpPr txBox="1"/>
      </xdr:nvSpPr>
      <xdr:spPr>
        <a:xfrm>
          <a:off x="16357600" y="7227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322" name="直線コネクタ 321">
          <a:extLst>
            <a:ext uri="{FF2B5EF4-FFF2-40B4-BE49-F238E27FC236}">
              <a16:creationId xmlns:a16="http://schemas.microsoft.com/office/drawing/2014/main" id="{00000000-0008-0000-0100-000042010000}"/>
            </a:ext>
          </a:extLst>
        </xdr:cNvPr>
        <xdr:cNvCxnSpPr/>
      </xdr:nvCxnSpPr>
      <xdr:spPr>
        <a:xfrm>
          <a:off x="16230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49530</xdr:rowOff>
    </xdr:from>
    <xdr:ext cx="405130" cy="259080"/>
    <xdr:sp macro="" textlink="">
      <xdr:nvSpPr>
        <xdr:cNvPr id="323" name="【認定こども園・幼稚園・保育所】&#10;有形固定資産減価償却率最大値テキスト">
          <a:extLst>
            <a:ext uri="{FF2B5EF4-FFF2-40B4-BE49-F238E27FC236}">
              <a16:creationId xmlns:a16="http://schemas.microsoft.com/office/drawing/2014/main" id="{00000000-0008-0000-0100-000043010000}"/>
            </a:ext>
          </a:extLst>
        </xdr:cNvPr>
        <xdr:cNvSpPr txBox="1"/>
      </xdr:nvSpPr>
      <xdr:spPr>
        <a:xfrm>
          <a:off x="16357600" y="5535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324" name="直線コネクタ 323">
          <a:extLst>
            <a:ext uri="{FF2B5EF4-FFF2-40B4-BE49-F238E27FC236}">
              <a16:creationId xmlns:a16="http://schemas.microsoft.com/office/drawing/2014/main" id="{00000000-0008-0000-0100-000044010000}"/>
            </a:ext>
          </a:extLst>
        </xdr:cNvPr>
        <xdr:cNvCxnSpPr/>
      </xdr:nvCxnSpPr>
      <xdr:spPr>
        <a:xfrm>
          <a:off x="16230600" y="5760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139065</xdr:rowOff>
    </xdr:from>
    <xdr:ext cx="405130" cy="259080"/>
    <xdr:sp macro="" textlink="">
      <xdr:nvSpPr>
        <xdr:cNvPr id="325" name="【認定こども園・幼稚園・保育所】&#10;有形固定資産減価償却率平均値テキスト">
          <a:extLst>
            <a:ext uri="{FF2B5EF4-FFF2-40B4-BE49-F238E27FC236}">
              <a16:creationId xmlns:a16="http://schemas.microsoft.com/office/drawing/2014/main" id="{00000000-0008-0000-0100-000045010000}"/>
            </a:ext>
          </a:extLst>
        </xdr:cNvPr>
        <xdr:cNvSpPr txBox="1"/>
      </xdr:nvSpPr>
      <xdr:spPr>
        <a:xfrm>
          <a:off x="16357600" y="64827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326" name="フローチャート: 判断 325">
          <a:extLst>
            <a:ext uri="{FF2B5EF4-FFF2-40B4-BE49-F238E27FC236}">
              <a16:creationId xmlns:a16="http://schemas.microsoft.com/office/drawing/2014/main" id="{00000000-0008-0000-0100-000046010000}"/>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327" name="フローチャート: 判断 326">
          <a:extLst>
            <a:ext uri="{FF2B5EF4-FFF2-40B4-BE49-F238E27FC236}">
              <a16:creationId xmlns:a16="http://schemas.microsoft.com/office/drawing/2014/main" id="{00000000-0008-0000-0100-000047010000}"/>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328" name="フローチャート: 判断 327">
          <a:extLst>
            <a:ext uri="{FF2B5EF4-FFF2-40B4-BE49-F238E27FC236}">
              <a16:creationId xmlns:a16="http://schemas.microsoft.com/office/drawing/2014/main" id="{00000000-0008-0000-0100-000048010000}"/>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329" name="フローチャート: 判断 328">
          <a:extLst>
            <a:ext uri="{FF2B5EF4-FFF2-40B4-BE49-F238E27FC236}">
              <a16:creationId xmlns:a16="http://schemas.microsoft.com/office/drawing/2014/main" id="{00000000-0008-0000-0100-000049010000}"/>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30" name="フローチャート: 判断 329">
          <a:extLst>
            <a:ext uri="{FF2B5EF4-FFF2-40B4-BE49-F238E27FC236}">
              <a16:creationId xmlns:a16="http://schemas.microsoft.com/office/drawing/2014/main" id="{00000000-0008-0000-0100-00004A01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126365</xdr:rowOff>
    </xdr:from>
    <xdr:to>
      <xdr:col>85</xdr:col>
      <xdr:colOff>177800</xdr:colOff>
      <xdr:row>37</xdr:row>
      <xdr:rowOff>56515</xdr:rowOff>
    </xdr:to>
    <xdr:sp macro="" textlink="">
      <xdr:nvSpPr>
        <xdr:cNvPr id="336" name="楕円 335">
          <a:extLst>
            <a:ext uri="{FF2B5EF4-FFF2-40B4-BE49-F238E27FC236}">
              <a16:creationId xmlns:a16="http://schemas.microsoft.com/office/drawing/2014/main" id="{00000000-0008-0000-0100-000050010000}"/>
            </a:ext>
          </a:extLst>
        </xdr:cNvPr>
        <xdr:cNvSpPr/>
      </xdr:nvSpPr>
      <xdr:spPr>
        <a:xfrm>
          <a:off x="162687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149225</xdr:rowOff>
    </xdr:from>
    <xdr:ext cx="405130" cy="259080"/>
    <xdr:sp macro="" textlink="">
      <xdr:nvSpPr>
        <xdr:cNvPr id="337" name="【認定こども園・幼稚園・保育所】&#10;有形固定資産減価償却率該当値テキスト">
          <a:extLst>
            <a:ext uri="{FF2B5EF4-FFF2-40B4-BE49-F238E27FC236}">
              <a16:creationId xmlns:a16="http://schemas.microsoft.com/office/drawing/2014/main" id="{00000000-0008-0000-0100-000051010000}"/>
            </a:ext>
          </a:extLst>
        </xdr:cNvPr>
        <xdr:cNvSpPr txBox="1"/>
      </xdr:nvSpPr>
      <xdr:spPr>
        <a:xfrm>
          <a:off x="16357600" y="6149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86360</xdr:rowOff>
    </xdr:from>
    <xdr:to>
      <xdr:col>81</xdr:col>
      <xdr:colOff>101600</xdr:colOff>
      <xdr:row>37</xdr:row>
      <xdr:rowOff>16510</xdr:rowOff>
    </xdr:to>
    <xdr:sp macro="" textlink="">
      <xdr:nvSpPr>
        <xdr:cNvPr id="338" name="楕円 337">
          <a:extLst>
            <a:ext uri="{FF2B5EF4-FFF2-40B4-BE49-F238E27FC236}">
              <a16:creationId xmlns:a16="http://schemas.microsoft.com/office/drawing/2014/main" id="{00000000-0008-0000-0100-000052010000}"/>
            </a:ext>
          </a:extLst>
        </xdr:cNvPr>
        <xdr:cNvSpPr/>
      </xdr:nvSpPr>
      <xdr:spPr>
        <a:xfrm>
          <a:off x="15430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137160</xdr:rowOff>
    </xdr:from>
    <xdr:to>
      <xdr:col>85</xdr:col>
      <xdr:colOff>127000</xdr:colOff>
      <xdr:row>37</xdr:row>
      <xdr:rowOff>6350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15481300" y="630936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86360</xdr:rowOff>
    </xdr:from>
    <xdr:to>
      <xdr:col>76</xdr:col>
      <xdr:colOff>165100</xdr:colOff>
      <xdr:row>37</xdr:row>
      <xdr:rowOff>16510</xdr:rowOff>
    </xdr:to>
    <xdr:sp macro="" textlink="">
      <xdr:nvSpPr>
        <xdr:cNvPr id="340" name="楕円 339">
          <a:extLst>
            <a:ext uri="{FF2B5EF4-FFF2-40B4-BE49-F238E27FC236}">
              <a16:creationId xmlns:a16="http://schemas.microsoft.com/office/drawing/2014/main" id="{00000000-0008-0000-0100-000054010000}"/>
            </a:ext>
          </a:extLst>
        </xdr:cNvPr>
        <xdr:cNvSpPr/>
      </xdr:nvSpPr>
      <xdr:spPr>
        <a:xfrm>
          <a:off x="14541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137160</xdr:rowOff>
    </xdr:from>
    <xdr:to>
      <xdr:col>81</xdr:col>
      <xdr:colOff>50800</xdr:colOff>
      <xdr:row>36</xdr:row>
      <xdr:rowOff>137160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14592300" y="63093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2540</xdr:rowOff>
    </xdr:from>
    <xdr:to>
      <xdr:col>72</xdr:col>
      <xdr:colOff>38100</xdr:colOff>
      <xdr:row>36</xdr:row>
      <xdr:rowOff>104140</xdr:rowOff>
    </xdr:to>
    <xdr:sp macro="" textlink="">
      <xdr:nvSpPr>
        <xdr:cNvPr id="342" name="楕円 341">
          <a:extLst>
            <a:ext uri="{FF2B5EF4-FFF2-40B4-BE49-F238E27FC236}">
              <a16:creationId xmlns:a16="http://schemas.microsoft.com/office/drawing/2014/main" id="{00000000-0008-0000-0100-000056010000}"/>
            </a:ext>
          </a:extLst>
        </xdr:cNvPr>
        <xdr:cNvSpPr/>
      </xdr:nvSpPr>
      <xdr:spPr>
        <a:xfrm>
          <a:off x="13652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53340</xdr:rowOff>
    </xdr:from>
    <xdr:to>
      <xdr:col>76</xdr:col>
      <xdr:colOff>114300</xdr:colOff>
      <xdr:row>36</xdr:row>
      <xdr:rowOff>137160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3703300" y="622554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126365</xdr:rowOff>
    </xdr:from>
    <xdr:to>
      <xdr:col>67</xdr:col>
      <xdr:colOff>101600</xdr:colOff>
      <xdr:row>36</xdr:row>
      <xdr:rowOff>56515</xdr:rowOff>
    </xdr:to>
    <xdr:sp macro="" textlink="">
      <xdr:nvSpPr>
        <xdr:cNvPr id="344" name="楕円 343">
          <a:extLst>
            <a:ext uri="{FF2B5EF4-FFF2-40B4-BE49-F238E27FC236}">
              <a16:creationId xmlns:a16="http://schemas.microsoft.com/office/drawing/2014/main" id="{00000000-0008-0000-0100-000058010000}"/>
            </a:ext>
          </a:extLst>
        </xdr:cNvPr>
        <xdr:cNvSpPr/>
      </xdr:nvSpPr>
      <xdr:spPr>
        <a:xfrm>
          <a:off x="12763500" y="61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6350</xdr:rowOff>
    </xdr:from>
    <xdr:to>
      <xdr:col>71</xdr:col>
      <xdr:colOff>177800</xdr:colOff>
      <xdr:row>36</xdr:row>
      <xdr:rowOff>53340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2814300" y="617855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70485</xdr:rowOff>
    </xdr:from>
    <xdr:ext cx="405130" cy="259080"/>
    <xdr:sp macro="" textlink="">
      <xdr:nvSpPr>
        <xdr:cNvPr id="346" name="n_1aveValue【認定こども園・幼稚園・保育所】&#10;有形固定資産減価償却率">
          <a:extLst>
            <a:ext uri="{FF2B5EF4-FFF2-40B4-BE49-F238E27FC236}">
              <a16:creationId xmlns:a16="http://schemas.microsoft.com/office/drawing/2014/main" id="{00000000-0008-0000-0100-00005A010000}"/>
            </a:ext>
          </a:extLst>
        </xdr:cNvPr>
        <xdr:cNvSpPr txBox="1"/>
      </xdr:nvSpPr>
      <xdr:spPr>
        <a:xfrm>
          <a:off x="15266035" y="6585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17780</xdr:rowOff>
    </xdr:from>
    <xdr:ext cx="403860" cy="257810"/>
    <xdr:sp macro="" textlink="">
      <xdr:nvSpPr>
        <xdr:cNvPr id="347" name="n_2aveValue【認定こども園・幼稚園・保育所】&#10;有形固定資産減価償却率">
          <a:extLst>
            <a:ext uri="{FF2B5EF4-FFF2-40B4-BE49-F238E27FC236}">
              <a16:creationId xmlns:a16="http://schemas.microsoft.com/office/drawing/2014/main" id="{00000000-0008-0000-0100-00005B010000}"/>
            </a:ext>
          </a:extLst>
        </xdr:cNvPr>
        <xdr:cNvSpPr txBox="1"/>
      </xdr:nvSpPr>
      <xdr:spPr>
        <a:xfrm>
          <a:off x="14389735" y="65328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146685</xdr:rowOff>
    </xdr:from>
    <xdr:ext cx="403860" cy="257810"/>
    <xdr:sp macro="" textlink="">
      <xdr:nvSpPr>
        <xdr:cNvPr id="348" name="n_3aveValue【認定こども園・幼稚園・保育所】&#10;有形固定資産減価償却率">
          <a:extLst>
            <a:ext uri="{FF2B5EF4-FFF2-40B4-BE49-F238E27FC236}">
              <a16:creationId xmlns:a16="http://schemas.microsoft.com/office/drawing/2014/main" id="{00000000-0008-0000-0100-00005C010000}"/>
            </a:ext>
          </a:extLst>
        </xdr:cNvPr>
        <xdr:cNvSpPr txBox="1"/>
      </xdr:nvSpPr>
      <xdr:spPr>
        <a:xfrm>
          <a:off x="13500735" y="64903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15240</xdr:rowOff>
    </xdr:from>
    <xdr:ext cx="403860" cy="259080"/>
    <xdr:sp macro="" textlink="">
      <xdr:nvSpPr>
        <xdr:cNvPr id="349" name="n_4aveValue【認定こども園・幼稚園・保育所】&#10;有形固定資産減価償却率">
          <a:extLst>
            <a:ext uri="{FF2B5EF4-FFF2-40B4-BE49-F238E27FC236}">
              <a16:creationId xmlns:a16="http://schemas.microsoft.com/office/drawing/2014/main" id="{00000000-0008-0000-0100-00005D010000}"/>
            </a:ext>
          </a:extLst>
        </xdr:cNvPr>
        <xdr:cNvSpPr txBox="1"/>
      </xdr:nvSpPr>
      <xdr:spPr>
        <a:xfrm>
          <a:off x="12611735" y="65303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33020</xdr:rowOff>
    </xdr:from>
    <xdr:ext cx="405130" cy="259080"/>
    <xdr:sp macro="" textlink="">
      <xdr:nvSpPr>
        <xdr:cNvPr id="350" name="n_1mainValue【認定こども園・幼稚園・保育所】&#10;有形固定資産減価償却率">
          <a:extLst>
            <a:ext uri="{FF2B5EF4-FFF2-40B4-BE49-F238E27FC236}">
              <a16:creationId xmlns:a16="http://schemas.microsoft.com/office/drawing/2014/main" id="{00000000-0008-0000-0100-00005E010000}"/>
            </a:ext>
          </a:extLst>
        </xdr:cNvPr>
        <xdr:cNvSpPr txBox="1"/>
      </xdr:nvSpPr>
      <xdr:spPr>
        <a:xfrm>
          <a:off x="15266035" y="6033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35</xdr:row>
      <xdr:rowOff>33020</xdr:rowOff>
    </xdr:from>
    <xdr:ext cx="403860" cy="259080"/>
    <xdr:sp macro="" textlink="">
      <xdr:nvSpPr>
        <xdr:cNvPr id="351" name="n_2mainValue【認定こども園・幼稚園・保育所】&#10;有形固定資産減価償却率">
          <a:extLst>
            <a:ext uri="{FF2B5EF4-FFF2-40B4-BE49-F238E27FC236}">
              <a16:creationId xmlns:a16="http://schemas.microsoft.com/office/drawing/2014/main" id="{00000000-0008-0000-0100-00005F010000}"/>
            </a:ext>
          </a:extLst>
        </xdr:cNvPr>
        <xdr:cNvSpPr txBox="1"/>
      </xdr:nvSpPr>
      <xdr:spPr>
        <a:xfrm>
          <a:off x="14389735" y="60337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120650</xdr:rowOff>
    </xdr:from>
    <xdr:ext cx="403860" cy="257810"/>
    <xdr:sp macro="" textlink="">
      <xdr:nvSpPr>
        <xdr:cNvPr id="352" name="n_3mainValue【認定こども園・幼稚園・保育所】&#10;有形固定資産減価償却率">
          <a:extLst>
            <a:ext uri="{FF2B5EF4-FFF2-40B4-BE49-F238E27FC236}">
              <a16:creationId xmlns:a16="http://schemas.microsoft.com/office/drawing/2014/main" id="{00000000-0008-0000-0100-000060010000}"/>
            </a:ext>
          </a:extLst>
        </xdr:cNvPr>
        <xdr:cNvSpPr txBox="1"/>
      </xdr:nvSpPr>
      <xdr:spPr>
        <a:xfrm>
          <a:off x="13500735" y="59499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34</xdr:row>
      <xdr:rowOff>73025</xdr:rowOff>
    </xdr:from>
    <xdr:ext cx="403860" cy="259080"/>
    <xdr:sp macro="" textlink="">
      <xdr:nvSpPr>
        <xdr:cNvPr id="353" name="n_4mainValue【認定こども園・幼稚園・保育所】&#10;有形固定資産減価償却率">
          <a:extLst>
            <a:ext uri="{FF2B5EF4-FFF2-40B4-BE49-F238E27FC236}">
              <a16:creationId xmlns:a16="http://schemas.microsoft.com/office/drawing/2014/main" id="{00000000-0008-0000-0100-000061010000}"/>
            </a:ext>
          </a:extLst>
        </xdr:cNvPr>
        <xdr:cNvSpPr txBox="1"/>
      </xdr:nvSpPr>
      <xdr:spPr>
        <a:xfrm>
          <a:off x="12611735" y="59023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00000000-0008-0000-0100-000062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00000000-0008-0000-0100-000063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00000000-0008-0000-0100-000064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00000000-0008-0000-0100-000065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00000000-0008-0000-0100-000066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00000000-0008-0000-0100-000067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00000000-0008-0000-0100-000068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00000000-0008-0000-0100-000069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542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6090" cy="259080"/>
    <xdr:sp macro="" textlink="">
      <xdr:nvSpPr>
        <xdr:cNvPr id="365" name="テキスト ボックス 364">
          <a:extLst>
            <a:ext uri="{FF2B5EF4-FFF2-40B4-BE49-F238E27FC236}">
              <a16:creationId xmlns:a16="http://schemas.microsoft.com/office/drawing/2014/main" id="{00000000-0008-0000-0100-00006D010000}"/>
            </a:ext>
          </a:extLst>
        </xdr:cNvPr>
        <xdr:cNvSpPr txBox="1"/>
      </xdr:nvSpPr>
      <xdr:spPr>
        <a:xfrm>
          <a:off x="17820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6090" cy="259080"/>
    <xdr:sp macro="" textlink="">
      <xdr:nvSpPr>
        <xdr:cNvPr id="367" name="テキスト ボックス 366">
          <a:extLst>
            <a:ext uri="{FF2B5EF4-FFF2-40B4-BE49-F238E27FC236}">
              <a16:creationId xmlns:a16="http://schemas.microsoft.com/office/drawing/2014/main" id="{00000000-0008-0000-0100-00006F010000}"/>
            </a:ext>
          </a:extLst>
        </xdr:cNvPr>
        <xdr:cNvSpPr txBox="1"/>
      </xdr:nvSpPr>
      <xdr:spPr>
        <a:xfrm>
          <a:off x="17820640" y="656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6090" cy="259080"/>
    <xdr:sp macro="" textlink="">
      <xdr:nvSpPr>
        <xdr:cNvPr id="369" name="テキスト ボックス 368">
          <a:extLst>
            <a:ext uri="{FF2B5EF4-FFF2-40B4-BE49-F238E27FC236}">
              <a16:creationId xmlns:a16="http://schemas.microsoft.com/office/drawing/2014/main" id="{00000000-0008-0000-0100-000071010000}"/>
            </a:ext>
          </a:extLst>
        </xdr:cNvPr>
        <xdr:cNvSpPr txBox="1"/>
      </xdr:nvSpPr>
      <xdr:spPr>
        <a:xfrm>
          <a:off x="17820640" y="610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6090" cy="259080"/>
    <xdr:sp macro="" textlink="">
      <xdr:nvSpPr>
        <xdr:cNvPr id="371" name="テキスト ボックス 370">
          <a:extLst>
            <a:ext uri="{FF2B5EF4-FFF2-40B4-BE49-F238E27FC236}">
              <a16:creationId xmlns:a16="http://schemas.microsoft.com/office/drawing/2014/main" id="{00000000-0008-0000-0100-000073010000}"/>
            </a:ext>
          </a:extLst>
        </xdr:cNvPr>
        <xdr:cNvSpPr txBox="1"/>
      </xdr:nvSpPr>
      <xdr:spPr>
        <a:xfrm>
          <a:off x="17820640" y="564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090" cy="259080"/>
    <xdr:sp macro="" textlink="">
      <xdr:nvSpPr>
        <xdr:cNvPr id="373" name="テキスト ボックス 372">
          <a:extLst>
            <a:ext uri="{FF2B5EF4-FFF2-40B4-BE49-F238E27FC236}">
              <a16:creationId xmlns:a16="http://schemas.microsoft.com/office/drawing/2014/main" id="{00000000-0008-0000-0100-000075010000}"/>
            </a:ext>
          </a:extLst>
        </xdr:cNvPr>
        <xdr:cNvSpPr txBox="1"/>
      </xdr:nvSpPr>
      <xdr:spPr>
        <a:xfrm>
          <a:off x="17820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認定こども園・幼稚園・保育所】&#10;一人当たり面積グラフ枠">
          <a:extLst>
            <a:ext uri="{FF2B5EF4-FFF2-40B4-BE49-F238E27FC236}">
              <a16:creationId xmlns:a16="http://schemas.microsoft.com/office/drawing/2014/main" id="{00000000-0008-0000-0100-000076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110490</xdr:rowOff>
    </xdr:from>
    <xdr:to>
      <xdr:col>116</xdr:col>
      <xdr:colOff>62865</xdr:colOff>
      <xdr:row>41</xdr:row>
      <xdr:rowOff>64770</xdr:rowOff>
    </xdr:to>
    <xdr:cxnSp macro="">
      <xdr:nvCxnSpPr>
        <xdr:cNvPr id="375" name="直線コネクタ 374">
          <a:extLst>
            <a:ext uri="{FF2B5EF4-FFF2-40B4-BE49-F238E27FC236}">
              <a16:creationId xmlns:a16="http://schemas.microsoft.com/office/drawing/2014/main" id="{00000000-0008-0000-0100-000077010000}"/>
            </a:ext>
          </a:extLst>
        </xdr:cNvPr>
        <xdr:cNvCxnSpPr/>
      </xdr:nvCxnSpPr>
      <xdr:spPr>
        <a:xfrm flipV="1">
          <a:off x="22160865" y="5939790"/>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68580</xdr:rowOff>
    </xdr:from>
    <xdr:ext cx="469900" cy="259080"/>
    <xdr:sp macro="" textlink="">
      <xdr:nvSpPr>
        <xdr:cNvPr id="376" name="【認定こども園・幼稚園・保育所】&#10;一人当たり面積最小値テキスト">
          <a:extLst>
            <a:ext uri="{FF2B5EF4-FFF2-40B4-BE49-F238E27FC236}">
              <a16:creationId xmlns:a16="http://schemas.microsoft.com/office/drawing/2014/main" id="{00000000-0008-0000-0100-000078010000}"/>
            </a:ext>
          </a:extLst>
        </xdr:cNvPr>
        <xdr:cNvSpPr txBox="1"/>
      </xdr:nvSpPr>
      <xdr:spPr>
        <a:xfrm>
          <a:off x="22199600" y="7098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0.030</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377" name="直線コネクタ 376">
          <a:extLst>
            <a:ext uri="{FF2B5EF4-FFF2-40B4-BE49-F238E27FC236}">
              <a16:creationId xmlns:a16="http://schemas.microsoft.com/office/drawing/2014/main" id="{00000000-0008-0000-0100-000079010000}"/>
            </a:ext>
          </a:extLst>
        </xdr:cNvPr>
        <xdr:cNvCxnSpPr/>
      </xdr:nvCxnSpPr>
      <xdr:spPr>
        <a:xfrm>
          <a:off x="22072600" y="709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57150</xdr:rowOff>
    </xdr:from>
    <xdr:ext cx="469900" cy="259080"/>
    <xdr:sp macro="" textlink="">
      <xdr:nvSpPr>
        <xdr:cNvPr id="378" name="【認定こども園・幼稚園・保育所】&#10;一人当たり面積最大値テキスト">
          <a:extLst>
            <a:ext uri="{FF2B5EF4-FFF2-40B4-BE49-F238E27FC236}">
              <a16:creationId xmlns:a16="http://schemas.microsoft.com/office/drawing/2014/main" id="{00000000-0008-0000-0100-00007A010000}"/>
            </a:ext>
          </a:extLst>
        </xdr:cNvPr>
        <xdr:cNvSpPr txBox="1"/>
      </xdr:nvSpPr>
      <xdr:spPr>
        <a:xfrm>
          <a:off x="22199600" y="5715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0.535</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379" name="直線コネクタ 378">
          <a:extLst>
            <a:ext uri="{FF2B5EF4-FFF2-40B4-BE49-F238E27FC236}">
              <a16:creationId xmlns:a16="http://schemas.microsoft.com/office/drawing/2014/main" id="{00000000-0008-0000-0100-00007B010000}"/>
            </a:ext>
          </a:extLst>
        </xdr:cNvPr>
        <xdr:cNvCxnSpPr/>
      </xdr:nvCxnSpPr>
      <xdr:spPr>
        <a:xfrm>
          <a:off x="22072600" y="593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132080</xdr:rowOff>
    </xdr:from>
    <xdr:ext cx="469900" cy="257810"/>
    <xdr:sp macro="" textlink="">
      <xdr:nvSpPr>
        <xdr:cNvPr id="380" name="【認定こども園・幼稚園・保育所】&#10;一人当たり面積平均値テキスト">
          <a:extLst>
            <a:ext uri="{FF2B5EF4-FFF2-40B4-BE49-F238E27FC236}">
              <a16:creationId xmlns:a16="http://schemas.microsoft.com/office/drawing/2014/main" id="{00000000-0008-0000-0100-00007C010000}"/>
            </a:ext>
          </a:extLst>
        </xdr:cNvPr>
        <xdr:cNvSpPr txBox="1"/>
      </xdr:nvSpPr>
      <xdr:spPr>
        <a:xfrm>
          <a:off x="22199600" y="647573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0.269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153670</xdr:rowOff>
    </xdr:from>
    <xdr:to>
      <xdr:col>116</xdr:col>
      <xdr:colOff>114300</xdr:colOff>
      <xdr:row>38</xdr:row>
      <xdr:rowOff>83820</xdr:rowOff>
    </xdr:to>
    <xdr:sp macro="" textlink="">
      <xdr:nvSpPr>
        <xdr:cNvPr id="381" name="フローチャート: 判断 380">
          <a:extLst>
            <a:ext uri="{FF2B5EF4-FFF2-40B4-BE49-F238E27FC236}">
              <a16:creationId xmlns:a16="http://schemas.microsoft.com/office/drawing/2014/main" id="{00000000-0008-0000-0100-00007D010000}"/>
            </a:ext>
          </a:extLst>
        </xdr:cNvPr>
        <xdr:cNvSpPr/>
      </xdr:nvSpPr>
      <xdr:spPr>
        <a:xfrm>
          <a:off x="22110700" y="649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382" name="フローチャート: 判断 381">
          <a:extLst>
            <a:ext uri="{FF2B5EF4-FFF2-40B4-BE49-F238E27FC236}">
              <a16:creationId xmlns:a16="http://schemas.microsoft.com/office/drawing/2014/main" id="{00000000-0008-0000-0100-00007E010000}"/>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167005</xdr:rowOff>
    </xdr:from>
    <xdr:to>
      <xdr:col>107</xdr:col>
      <xdr:colOff>101600</xdr:colOff>
      <xdr:row>38</xdr:row>
      <xdr:rowOff>97790</xdr:rowOff>
    </xdr:to>
    <xdr:sp macro="" textlink="">
      <xdr:nvSpPr>
        <xdr:cNvPr id="383" name="フローチャート: 判断 382">
          <a:extLst>
            <a:ext uri="{FF2B5EF4-FFF2-40B4-BE49-F238E27FC236}">
              <a16:creationId xmlns:a16="http://schemas.microsoft.com/office/drawing/2014/main" id="{00000000-0008-0000-0100-00007F010000}"/>
            </a:ext>
          </a:extLst>
        </xdr:cNvPr>
        <xdr:cNvSpPr/>
      </xdr:nvSpPr>
      <xdr:spPr>
        <a:xfrm>
          <a:off x="20383500" y="6510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158115</xdr:rowOff>
    </xdr:from>
    <xdr:to>
      <xdr:col>102</xdr:col>
      <xdr:colOff>165100</xdr:colOff>
      <xdr:row>38</xdr:row>
      <xdr:rowOff>88265</xdr:rowOff>
    </xdr:to>
    <xdr:sp macro="" textlink="">
      <xdr:nvSpPr>
        <xdr:cNvPr id="384" name="フローチャート: 判断 383">
          <a:extLst>
            <a:ext uri="{FF2B5EF4-FFF2-40B4-BE49-F238E27FC236}">
              <a16:creationId xmlns:a16="http://schemas.microsoft.com/office/drawing/2014/main" id="{00000000-0008-0000-0100-000080010000}"/>
            </a:ext>
          </a:extLst>
        </xdr:cNvPr>
        <xdr:cNvSpPr/>
      </xdr:nvSpPr>
      <xdr:spPr>
        <a:xfrm>
          <a:off x="19494500" y="650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27940</xdr:rowOff>
    </xdr:from>
    <xdr:to>
      <xdr:col>98</xdr:col>
      <xdr:colOff>38100</xdr:colOff>
      <xdr:row>38</xdr:row>
      <xdr:rowOff>129540</xdr:rowOff>
    </xdr:to>
    <xdr:sp macro="" textlink="">
      <xdr:nvSpPr>
        <xdr:cNvPr id="385" name="フローチャート: 判断 384">
          <a:extLst>
            <a:ext uri="{FF2B5EF4-FFF2-40B4-BE49-F238E27FC236}">
              <a16:creationId xmlns:a16="http://schemas.microsoft.com/office/drawing/2014/main" id="{00000000-0008-0000-0100-000081010000}"/>
            </a:ext>
          </a:extLst>
        </xdr:cNvPr>
        <xdr:cNvSpPr/>
      </xdr:nvSpPr>
      <xdr:spPr>
        <a:xfrm>
          <a:off x="186055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386" name="テキスト ボックス 385">
          <a:extLst>
            <a:ext uri="{FF2B5EF4-FFF2-40B4-BE49-F238E27FC236}">
              <a16:creationId xmlns:a16="http://schemas.microsoft.com/office/drawing/2014/main" id="{00000000-0008-0000-0100-000082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387" name="テキスト ボックス 386">
          <a:extLst>
            <a:ext uri="{FF2B5EF4-FFF2-40B4-BE49-F238E27FC236}">
              <a16:creationId xmlns:a16="http://schemas.microsoft.com/office/drawing/2014/main" id="{00000000-0008-0000-0100-000083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388" name="テキスト ボックス 387">
          <a:extLst>
            <a:ext uri="{FF2B5EF4-FFF2-40B4-BE49-F238E27FC236}">
              <a16:creationId xmlns:a16="http://schemas.microsoft.com/office/drawing/2014/main" id="{00000000-0008-0000-0100-000084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35</xdr:row>
      <xdr:rowOff>2540</xdr:rowOff>
    </xdr:from>
    <xdr:to>
      <xdr:col>116</xdr:col>
      <xdr:colOff>114300</xdr:colOff>
      <xdr:row>35</xdr:row>
      <xdr:rowOff>104140</xdr:rowOff>
    </xdr:to>
    <xdr:sp macro="" textlink="">
      <xdr:nvSpPr>
        <xdr:cNvPr id="391" name="楕円 390">
          <a:extLst>
            <a:ext uri="{FF2B5EF4-FFF2-40B4-BE49-F238E27FC236}">
              <a16:creationId xmlns:a16="http://schemas.microsoft.com/office/drawing/2014/main" id="{00000000-0008-0000-0100-000087010000}"/>
            </a:ext>
          </a:extLst>
        </xdr:cNvPr>
        <xdr:cNvSpPr/>
      </xdr:nvSpPr>
      <xdr:spPr>
        <a:xfrm>
          <a:off x="221107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88900</xdr:rowOff>
    </xdr:from>
    <xdr:ext cx="469900" cy="257810"/>
    <xdr:sp macro="" textlink="">
      <xdr:nvSpPr>
        <xdr:cNvPr id="392" name="【認定こども園・幼稚園・保育所】&#10;一人当たり面積該当値テキスト">
          <a:extLst>
            <a:ext uri="{FF2B5EF4-FFF2-40B4-BE49-F238E27FC236}">
              <a16:creationId xmlns:a16="http://schemas.microsoft.com/office/drawing/2014/main" id="{00000000-0008-0000-0100-000088010000}"/>
            </a:ext>
          </a:extLst>
        </xdr:cNvPr>
        <xdr:cNvSpPr txBox="1"/>
      </xdr:nvSpPr>
      <xdr:spPr>
        <a:xfrm>
          <a:off x="22199600" y="59182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0.485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35</xdr:row>
      <xdr:rowOff>13970</xdr:rowOff>
    </xdr:from>
    <xdr:to>
      <xdr:col>112</xdr:col>
      <xdr:colOff>38100</xdr:colOff>
      <xdr:row>35</xdr:row>
      <xdr:rowOff>115570</xdr:rowOff>
    </xdr:to>
    <xdr:sp macro="" textlink="">
      <xdr:nvSpPr>
        <xdr:cNvPr id="393" name="楕円 392">
          <a:extLst>
            <a:ext uri="{FF2B5EF4-FFF2-40B4-BE49-F238E27FC236}">
              <a16:creationId xmlns:a16="http://schemas.microsoft.com/office/drawing/2014/main" id="{00000000-0008-0000-0100-000089010000}"/>
            </a:ext>
          </a:extLst>
        </xdr:cNvPr>
        <xdr:cNvSpPr/>
      </xdr:nvSpPr>
      <xdr:spPr>
        <a:xfrm>
          <a:off x="21272500" y="601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53340</xdr:rowOff>
    </xdr:from>
    <xdr:to>
      <xdr:col>116</xdr:col>
      <xdr:colOff>63500</xdr:colOff>
      <xdr:row>35</xdr:row>
      <xdr:rowOff>64770</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flipV="1">
          <a:off x="21323300" y="60540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20955</xdr:rowOff>
    </xdr:from>
    <xdr:to>
      <xdr:col>107</xdr:col>
      <xdr:colOff>101600</xdr:colOff>
      <xdr:row>35</xdr:row>
      <xdr:rowOff>122555</xdr:rowOff>
    </xdr:to>
    <xdr:sp macro="" textlink="">
      <xdr:nvSpPr>
        <xdr:cNvPr id="395" name="楕円 394">
          <a:extLst>
            <a:ext uri="{FF2B5EF4-FFF2-40B4-BE49-F238E27FC236}">
              <a16:creationId xmlns:a16="http://schemas.microsoft.com/office/drawing/2014/main" id="{00000000-0008-0000-0100-00008B010000}"/>
            </a:ext>
          </a:extLst>
        </xdr:cNvPr>
        <xdr:cNvSpPr/>
      </xdr:nvSpPr>
      <xdr:spPr>
        <a:xfrm>
          <a:off x="20383500" y="602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64770</xdr:rowOff>
    </xdr:from>
    <xdr:to>
      <xdr:col>111</xdr:col>
      <xdr:colOff>177800</xdr:colOff>
      <xdr:row>35</xdr:row>
      <xdr:rowOff>71755</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flipV="1">
          <a:off x="20434300" y="60655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25400</xdr:rowOff>
    </xdr:from>
    <xdr:to>
      <xdr:col>102</xdr:col>
      <xdr:colOff>165100</xdr:colOff>
      <xdr:row>35</xdr:row>
      <xdr:rowOff>127000</xdr:rowOff>
    </xdr:to>
    <xdr:sp macro="" textlink="">
      <xdr:nvSpPr>
        <xdr:cNvPr id="397" name="楕円 396">
          <a:extLst>
            <a:ext uri="{FF2B5EF4-FFF2-40B4-BE49-F238E27FC236}">
              <a16:creationId xmlns:a16="http://schemas.microsoft.com/office/drawing/2014/main" id="{00000000-0008-0000-0100-00008D010000}"/>
            </a:ext>
          </a:extLst>
        </xdr:cNvPr>
        <xdr:cNvSpPr/>
      </xdr:nvSpPr>
      <xdr:spPr>
        <a:xfrm>
          <a:off x="19494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71755</xdr:rowOff>
    </xdr:from>
    <xdr:to>
      <xdr:col>107</xdr:col>
      <xdr:colOff>50800</xdr:colOff>
      <xdr:row>35</xdr:row>
      <xdr:rowOff>76200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flipV="1">
          <a:off x="19545300" y="60725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86995</xdr:rowOff>
    </xdr:from>
    <xdr:to>
      <xdr:col>98</xdr:col>
      <xdr:colOff>38100</xdr:colOff>
      <xdr:row>36</xdr:row>
      <xdr:rowOff>17780</xdr:rowOff>
    </xdr:to>
    <xdr:sp macro="" textlink="">
      <xdr:nvSpPr>
        <xdr:cNvPr id="399" name="楕円 398">
          <a:extLst>
            <a:ext uri="{FF2B5EF4-FFF2-40B4-BE49-F238E27FC236}">
              <a16:creationId xmlns:a16="http://schemas.microsoft.com/office/drawing/2014/main" id="{00000000-0008-0000-0100-00008F010000}"/>
            </a:ext>
          </a:extLst>
        </xdr:cNvPr>
        <xdr:cNvSpPr/>
      </xdr:nvSpPr>
      <xdr:spPr>
        <a:xfrm>
          <a:off x="18605500" y="6087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76200</xdr:rowOff>
    </xdr:from>
    <xdr:to>
      <xdr:col>102</xdr:col>
      <xdr:colOff>114300</xdr:colOff>
      <xdr:row>35</xdr:row>
      <xdr:rowOff>137795</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flipV="1">
          <a:off x="18656300" y="607695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83820</xdr:rowOff>
    </xdr:from>
    <xdr:ext cx="469900" cy="259080"/>
    <xdr:sp macro="" textlink="">
      <xdr:nvSpPr>
        <xdr:cNvPr id="401" name="n_1aveValue【認定こども園・幼稚園・保育所】&#10;一人当たり面積">
          <a:extLst>
            <a:ext uri="{FF2B5EF4-FFF2-40B4-BE49-F238E27FC236}">
              <a16:creationId xmlns:a16="http://schemas.microsoft.com/office/drawing/2014/main" id="{00000000-0008-0000-0100-000091010000}"/>
            </a:ext>
          </a:extLst>
        </xdr:cNvPr>
        <xdr:cNvSpPr txBox="1"/>
      </xdr:nvSpPr>
      <xdr:spPr>
        <a:xfrm>
          <a:off x="21075650" y="6598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88265</xdr:rowOff>
    </xdr:from>
    <xdr:ext cx="468630" cy="257810"/>
    <xdr:sp macro="" textlink="">
      <xdr:nvSpPr>
        <xdr:cNvPr id="402" name="n_2aveValue【認定こども園・幼稚園・保育所】&#10;一人当たり面積">
          <a:extLst>
            <a:ext uri="{FF2B5EF4-FFF2-40B4-BE49-F238E27FC236}">
              <a16:creationId xmlns:a16="http://schemas.microsoft.com/office/drawing/2014/main" id="{00000000-0008-0000-0100-000092010000}"/>
            </a:ext>
          </a:extLst>
        </xdr:cNvPr>
        <xdr:cNvSpPr txBox="1"/>
      </xdr:nvSpPr>
      <xdr:spPr>
        <a:xfrm>
          <a:off x="20199350" y="66033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79375</xdr:rowOff>
    </xdr:from>
    <xdr:ext cx="468630" cy="258445"/>
    <xdr:sp macro="" textlink="">
      <xdr:nvSpPr>
        <xdr:cNvPr id="403" name="n_3aveValue【認定こども園・幼稚園・保育所】&#10;一人当たり面積">
          <a:extLst>
            <a:ext uri="{FF2B5EF4-FFF2-40B4-BE49-F238E27FC236}">
              <a16:creationId xmlns:a16="http://schemas.microsoft.com/office/drawing/2014/main" id="{00000000-0008-0000-0100-000093010000}"/>
            </a:ext>
          </a:extLst>
        </xdr:cNvPr>
        <xdr:cNvSpPr txBox="1"/>
      </xdr:nvSpPr>
      <xdr:spPr>
        <a:xfrm>
          <a:off x="19310350" y="65944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120650</xdr:rowOff>
    </xdr:from>
    <xdr:ext cx="468630" cy="257810"/>
    <xdr:sp macro="" textlink="">
      <xdr:nvSpPr>
        <xdr:cNvPr id="404" name="n_4aveValue【認定こども園・幼稚園・保育所】&#10;一人当たり面積">
          <a:extLst>
            <a:ext uri="{FF2B5EF4-FFF2-40B4-BE49-F238E27FC236}">
              <a16:creationId xmlns:a16="http://schemas.microsoft.com/office/drawing/2014/main" id="{00000000-0008-0000-0100-000094010000}"/>
            </a:ext>
          </a:extLst>
        </xdr:cNvPr>
        <xdr:cNvSpPr txBox="1"/>
      </xdr:nvSpPr>
      <xdr:spPr>
        <a:xfrm>
          <a:off x="18421350" y="66357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33</xdr:row>
      <xdr:rowOff>132080</xdr:rowOff>
    </xdr:from>
    <xdr:ext cx="469900" cy="257810"/>
    <xdr:sp macro="" textlink="">
      <xdr:nvSpPr>
        <xdr:cNvPr id="405" name="n_1mainValue【認定こども園・幼稚園・保育所】&#10;一人当たり面積">
          <a:extLst>
            <a:ext uri="{FF2B5EF4-FFF2-40B4-BE49-F238E27FC236}">
              <a16:creationId xmlns:a16="http://schemas.microsoft.com/office/drawing/2014/main" id="{00000000-0008-0000-0100-000095010000}"/>
            </a:ext>
          </a:extLst>
        </xdr:cNvPr>
        <xdr:cNvSpPr txBox="1"/>
      </xdr:nvSpPr>
      <xdr:spPr>
        <a:xfrm>
          <a:off x="21075650" y="57899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33</xdr:row>
      <xdr:rowOff>139065</xdr:rowOff>
    </xdr:from>
    <xdr:ext cx="468630" cy="259080"/>
    <xdr:sp macro="" textlink="">
      <xdr:nvSpPr>
        <xdr:cNvPr id="406" name="n_2mainValue【認定こども園・幼稚園・保育所】&#10;一人当たり面積">
          <a:extLst>
            <a:ext uri="{FF2B5EF4-FFF2-40B4-BE49-F238E27FC236}">
              <a16:creationId xmlns:a16="http://schemas.microsoft.com/office/drawing/2014/main" id="{00000000-0008-0000-0100-000096010000}"/>
            </a:ext>
          </a:extLst>
        </xdr:cNvPr>
        <xdr:cNvSpPr txBox="1"/>
      </xdr:nvSpPr>
      <xdr:spPr>
        <a:xfrm>
          <a:off x="20199350" y="57969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33</xdr:row>
      <xdr:rowOff>143510</xdr:rowOff>
    </xdr:from>
    <xdr:ext cx="468630" cy="257810"/>
    <xdr:sp macro="" textlink="">
      <xdr:nvSpPr>
        <xdr:cNvPr id="407" name="n_3mainValue【認定こども園・幼稚園・保育所】&#10;一人当たり面積">
          <a:extLst>
            <a:ext uri="{FF2B5EF4-FFF2-40B4-BE49-F238E27FC236}">
              <a16:creationId xmlns:a16="http://schemas.microsoft.com/office/drawing/2014/main" id="{00000000-0008-0000-0100-000097010000}"/>
            </a:ext>
          </a:extLst>
        </xdr:cNvPr>
        <xdr:cNvSpPr txBox="1"/>
      </xdr:nvSpPr>
      <xdr:spPr>
        <a:xfrm>
          <a:off x="19310350" y="58013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34</xdr:row>
      <xdr:rowOff>33655</xdr:rowOff>
    </xdr:from>
    <xdr:ext cx="468630" cy="258445"/>
    <xdr:sp macro="" textlink="">
      <xdr:nvSpPr>
        <xdr:cNvPr id="408" name="n_4mainValue【認定こども園・幼稚園・保育所】&#10;一人当たり面積">
          <a:extLst>
            <a:ext uri="{FF2B5EF4-FFF2-40B4-BE49-F238E27FC236}">
              <a16:creationId xmlns:a16="http://schemas.microsoft.com/office/drawing/2014/main" id="{00000000-0008-0000-0100-000098010000}"/>
            </a:ext>
          </a:extLst>
        </xdr:cNvPr>
        <xdr:cNvSpPr txBox="1"/>
      </xdr:nvSpPr>
      <xdr:spPr>
        <a:xfrm>
          <a:off x="18421350" y="586295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00000000-0008-0000-0100-00009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00000000-0008-0000-0100-00009A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00000000-0008-0000-0100-00009B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00000000-0008-0000-0100-00009C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00000000-0008-0000-0100-00009D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100-00009E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00000000-0008-0000-0100-00009F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00000000-0008-0000-0100-0000A0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180" cy="22542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090" cy="257810"/>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160020</xdr:rowOff>
    </xdr:from>
    <xdr:ext cx="403225" cy="259080"/>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423" name="テキスト ボックス 422">
          <a:extLst>
            <a:ext uri="{FF2B5EF4-FFF2-40B4-BE49-F238E27FC236}">
              <a16:creationId xmlns:a16="http://schemas.microsoft.com/office/drawing/2014/main" id="{00000000-0008-0000-0100-0000A701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7810"/>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2042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7810"/>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042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430" name="直線コネクタ 429">
          <a:extLst>
            <a:ext uri="{FF2B5EF4-FFF2-40B4-BE49-F238E27FC236}">
              <a16:creationId xmlns:a16="http://schemas.microsoft.com/office/drawing/2014/main" id="{00000000-0008-0000-0100-0000AE01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69850</xdr:rowOff>
    </xdr:from>
    <xdr:ext cx="403225" cy="259080"/>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00000000-0008-0000-0100-0000B001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7810"/>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12042775" y="9001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00000000-0008-0000-0100-0000B201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88265</xdr:rowOff>
    </xdr:from>
    <xdr:to>
      <xdr:col>85</xdr:col>
      <xdr:colOff>126365</xdr:colOff>
      <xdr:row>65</xdr:row>
      <xdr:rowOff>1905</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flipV="1">
          <a:off x="16318865" y="9689465"/>
          <a:ext cx="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6350</xdr:rowOff>
    </xdr:from>
    <xdr:ext cx="405130" cy="257810"/>
    <xdr:sp macro="" textlink="">
      <xdr:nvSpPr>
        <xdr:cNvPr id="436" name="【学校施設】&#10;有形固定資産減価償却率最小値テキスト">
          <a:extLst>
            <a:ext uri="{FF2B5EF4-FFF2-40B4-BE49-F238E27FC236}">
              <a16:creationId xmlns:a16="http://schemas.microsoft.com/office/drawing/2014/main" id="{00000000-0008-0000-0100-0000B4010000}"/>
            </a:ext>
          </a:extLst>
        </xdr:cNvPr>
        <xdr:cNvSpPr txBox="1"/>
      </xdr:nvSpPr>
      <xdr:spPr>
        <a:xfrm>
          <a:off x="16357600" y="111506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dr:col>85</xdr:col>
      <xdr:colOff>38100</xdr:colOff>
      <xdr:row>65</xdr:row>
      <xdr:rowOff>1905</xdr:rowOff>
    </xdr:from>
    <xdr:to>
      <xdr:col>86</xdr:col>
      <xdr:colOff>25400</xdr:colOff>
      <xdr:row>65</xdr:row>
      <xdr:rowOff>1905</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6230600" y="11146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34925</xdr:rowOff>
    </xdr:from>
    <xdr:ext cx="405130" cy="259080"/>
    <xdr:sp macro="" textlink="">
      <xdr:nvSpPr>
        <xdr:cNvPr id="438" name="【学校施設】&#10;有形固定資産減価償却率最大値テキスト">
          <a:extLst>
            <a:ext uri="{FF2B5EF4-FFF2-40B4-BE49-F238E27FC236}">
              <a16:creationId xmlns:a16="http://schemas.microsoft.com/office/drawing/2014/main" id="{00000000-0008-0000-0100-0000B6010000}"/>
            </a:ext>
          </a:extLst>
        </xdr:cNvPr>
        <xdr:cNvSpPr txBox="1"/>
      </xdr:nvSpPr>
      <xdr:spPr>
        <a:xfrm>
          <a:off x="16357600" y="9464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46.7</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88265</xdr:rowOff>
    </xdr:from>
    <xdr:to>
      <xdr:col>86</xdr:col>
      <xdr:colOff>25400</xdr:colOff>
      <xdr:row>56</xdr:row>
      <xdr:rowOff>88265</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6230600" y="9689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132080</xdr:rowOff>
    </xdr:from>
    <xdr:ext cx="405130" cy="257810"/>
    <xdr:sp macro="" textlink="">
      <xdr:nvSpPr>
        <xdr:cNvPr id="440" name="【学校施設】&#10;有形固定資産減価償却率平均値テキスト">
          <a:extLst>
            <a:ext uri="{FF2B5EF4-FFF2-40B4-BE49-F238E27FC236}">
              <a16:creationId xmlns:a16="http://schemas.microsoft.com/office/drawing/2014/main" id="{00000000-0008-0000-0100-0000B8010000}"/>
            </a:ext>
          </a:extLst>
        </xdr:cNvPr>
        <xdr:cNvSpPr txBox="1"/>
      </xdr:nvSpPr>
      <xdr:spPr>
        <a:xfrm>
          <a:off x="16357600" y="1024763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441" name="フローチャート: 判断 440">
          <a:extLst>
            <a:ext uri="{FF2B5EF4-FFF2-40B4-BE49-F238E27FC236}">
              <a16:creationId xmlns:a16="http://schemas.microsoft.com/office/drawing/2014/main" id="{00000000-0008-0000-0100-0000B9010000}"/>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442" name="フローチャート: 判断 441">
          <a:extLst>
            <a:ext uri="{FF2B5EF4-FFF2-40B4-BE49-F238E27FC236}">
              <a16:creationId xmlns:a16="http://schemas.microsoft.com/office/drawing/2014/main" id="{00000000-0008-0000-0100-0000BA01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8255</xdr:rowOff>
    </xdr:from>
    <xdr:to>
      <xdr:col>76</xdr:col>
      <xdr:colOff>165100</xdr:colOff>
      <xdr:row>60</xdr:row>
      <xdr:rowOff>109855</xdr:rowOff>
    </xdr:to>
    <xdr:sp macro="" textlink="">
      <xdr:nvSpPr>
        <xdr:cNvPr id="443" name="フローチャート: 判断 442">
          <a:extLst>
            <a:ext uri="{FF2B5EF4-FFF2-40B4-BE49-F238E27FC236}">
              <a16:creationId xmlns:a16="http://schemas.microsoft.com/office/drawing/2014/main" id="{00000000-0008-0000-0100-0000BB010000}"/>
            </a:ext>
          </a:extLst>
        </xdr:cNvPr>
        <xdr:cNvSpPr/>
      </xdr:nvSpPr>
      <xdr:spPr>
        <a:xfrm>
          <a:off x="14541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146685</xdr:rowOff>
    </xdr:from>
    <xdr:to>
      <xdr:col>72</xdr:col>
      <xdr:colOff>38100</xdr:colOff>
      <xdr:row>60</xdr:row>
      <xdr:rowOff>76835</xdr:rowOff>
    </xdr:to>
    <xdr:sp macro="" textlink="">
      <xdr:nvSpPr>
        <xdr:cNvPr id="444" name="フローチャート: 判断 443">
          <a:extLst>
            <a:ext uri="{FF2B5EF4-FFF2-40B4-BE49-F238E27FC236}">
              <a16:creationId xmlns:a16="http://schemas.microsoft.com/office/drawing/2014/main" id="{00000000-0008-0000-0100-0000BC010000}"/>
            </a:ext>
          </a:extLst>
        </xdr:cNvPr>
        <xdr:cNvSpPr/>
      </xdr:nvSpPr>
      <xdr:spPr>
        <a:xfrm>
          <a:off x="13652500" y="1026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35560</xdr:rowOff>
    </xdr:from>
    <xdr:to>
      <xdr:col>67</xdr:col>
      <xdr:colOff>101600</xdr:colOff>
      <xdr:row>59</xdr:row>
      <xdr:rowOff>137160</xdr:rowOff>
    </xdr:to>
    <xdr:sp macro="" textlink="">
      <xdr:nvSpPr>
        <xdr:cNvPr id="445" name="フローチャート: 判断 444">
          <a:extLst>
            <a:ext uri="{FF2B5EF4-FFF2-40B4-BE49-F238E27FC236}">
              <a16:creationId xmlns:a16="http://schemas.microsoft.com/office/drawing/2014/main" id="{00000000-0008-0000-0100-0000BD010000}"/>
            </a:ext>
          </a:extLst>
        </xdr:cNvPr>
        <xdr:cNvSpPr/>
      </xdr:nvSpPr>
      <xdr:spPr>
        <a:xfrm>
          <a:off x="12763500" y="1015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810"/>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449" name="テキスト ボックス 448">
          <a:extLst>
            <a:ext uri="{FF2B5EF4-FFF2-40B4-BE49-F238E27FC236}">
              <a16:creationId xmlns:a16="http://schemas.microsoft.com/office/drawing/2014/main" id="{00000000-0008-0000-0100-0000C1010000}"/>
            </a:ext>
          </a:extLst>
        </xdr:cNvPr>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810"/>
    <xdr:sp macro="" textlink="">
      <xdr:nvSpPr>
        <xdr:cNvPr id="450" name="テキスト ボックス 449">
          <a:extLst>
            <a:ext uri="{FF2B5EF4-FFF2-40B4-BE49-F238E27FC236}">
              <a16:creationId xmlns:a16="http://schemas.microsoft.com/office/drawing/2014/main" id="{00000000-0008-0000-0100-0000C2010000}"/>
            </a:ext>
          </a:extLst>
        </xdr:cNvPr>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135255</xdr:rowOff>
    </xdr:from>
    <xdr:to>
      <xdr:col>85</xdr:col>
      <xdr:colOff>177800</xdr:colOff>
      <xdr:row>61</xdr:row>
      <xdr:rowOff>65405</xdr:rowOff>
    </xdr:to>
    <xdr:sp macro="" textlink="">
      <xdr:nvSpPr>
        <xdr:cNvPr id="451" name="楕円 450">
          <a:extLst>
            <a:ext uri="{FF2B5EF4-FFF2-40B4-BE49-F238E27FC236}">
              <a16:creationId xmlns:a16="http://schemas.microsoft.com/office/drawing/2014/main" id="{00000000-0008-0000-0100-0000C3010000}"/>
            </a:ext>
          </a:extLst>
        </xdr:cNvPr>
        <xdr:cNvSpPr/>
      </xdr:nvSpPr>
      <xdr:spPr>
        <a:xfrm>
          <a:off x="16268700" y="1042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113665</xdr:rowOff>
    </xdr:from>
    <xdr:ext cx="405130" cy="258445"/>
    <xdr:sp macro="" textlink="">
      <xdr:nvSpPr>
        <xdr:cNvPr id="452" name="【学校施設】&#10;有形固定資産減価償却率該当値テキスト">
          <a:extLst>
            <a:ext uri="{FF2B5EF4-FFF2-40B4-BE49-F238E27FC236}">
              <a16:creationId xmlns:a16="http://schemas.microsoft.com/office/drawing/2014/main" id="{00000000-0008-0000-0100-0000C4010000}"/>
            </a:ext>
          </a:extLst>
        </xdr:cNvPr>
        <xdr:cNvSpPr txBox="1"/>
      </xdr:nvSpPr>
      <xdr:spPr>
        <a:xfrm>
          <a:off x="16357600" y="104006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99695</xdr:rowOff>
    </xdr:from>
    <xdr:to>
      <xdr:col>81</xdr:col>
      <xdr:colOff>101600</xdr:colOff>
      <xdr:row>61</xdr:row>
      <xdr:rowOff>29845</xdr:rowOff>
    </xdr:to>
    <xdr:sp macro="" textlink="">
      <xdr:nvSpPr>
        <xdr:cNvPr id="453" name="楕円 452">
          <a:extLst>
            <a:ext uri="{FF2B5EF4-FFF2-40B4-BE49-F238E27FC236}">
              <a16:creationId xmlns:a16="http://schemas.microsoft.com/office/drawing/2014/main" id="{00000000-0008-0000-0100-0000C5010000}"/>
            </a:ext>
          </a:extLst>
        </xdr:cNvPr>
        <xdr:cNvSpPr/>
      </xdr:nvSpPr>
      <xdr:spPr>
        <a:xfrm>
          <a:off x="15430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150495</xdr:rowOff>
    </xdr:from>
    <xdr:to>
      <xdr:col>85</xdr:col>
      <xdr:colOff>127000</xdr:colOff>
      <xdr:row>61</xdr:row>
      <xdr:rowOff>14605</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a:off x="15481300" y="10437495"/>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102870</xdr:rowOff>
    </xdr:from>
    <xdr:to>
      <xdr:col>76</xdr:col>
      <xdr:colOff>165100</xdr:colOff>
      <xdr:row>61</xdr:row>
      <xdr:rowOff>33020</xdr:rowOff>
    </xdr:to>
    <xdr:sp macro="" textlink="">
      <xdr:nvSpPr>
        <xdr:cNvPr id="455" name="楕円 454">
          <a:extLst>
            <a:ext uri="{FF2B5EF4-FFF2-40B4-BE49-F238E27FC236}">
              <a16:creationId xmlns:a16="http://schemas.microsoft.com/office/drawing/2014/main" id="{00000000-0008-0000-0100-0000C7010000}"/>
            </a:ext>
          </a:extLst>
        </xdr:cNvPr>
        <xdr:cNvSpPr/>
      </xdr:nvSpPr>
      <xdr:spPr>
        <a:xfrm>
          <a:off x="14541500" y="1038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150495</xdr:rowOff>
    </xdr:from>
    <xdr:to>
      <xdr:col>81</xdr:col>
      <xdr:colOff>50800</xdr:colOff>
      <xdr:row>60</xdr:row>
      <xdr:rowOff>153670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flipV="1">
          <a:off x="14592300" y="104374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73025</xdr:rowOff>
    </xdr:from>
    <xdr:to>
      <xdr:col>72</xdr:col>
      <xdr:colOff>38100</xdr:colOff>
      <xdr:row>61</xdr:row>
      <xdr:rowOff>3175</xdr:rowOff>
    </xdr:to>
    <xdr:sp macro="" textlink="">
      <xdr:nvSpPr>
        <xdr:cNvPr id="457" name="楕円 456">
          <a:extLst>
            <a:ext uri="{FF2B5EF4-FFF2-40B4-BE49-F238E27FC236}">
              <a16:creationId xmlns:a16="http://schemas.microsoft.com/office/drawing/2014/main" id="{00000000-0008-0000-0100-0000C9010000}"/>
            </a:ext>
          </a:extLst>
        </xdr:cNvPr>
        <xdr:cNvSpPr/>
      </xdr:nvSpPr>
      <xdr:spPr>
        <a:xfrm>
          <a:off x="13652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123825</xdr:rowOff>
    </xdr:from>
    <xdr:to>
      <xdr:col>76</xdr:col>
      <xdr:colOff>114300</xdr:colOff>
      <xdr:row>60</xdr:row>
      <xdr:rowOff>153670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3703300" y="1041082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11430</xdr:rowOff>
    </xdr:from>
    <xdr:to>
      <xdr:col>67</xdr:col>
      <xdr:colOff>101600</xdr:colOff>
      <xdr:row>60</xdr:row>
      <xdr:rowOff>113030</xdr:rowOff>
    </xdr:to>
    <xdr:sp macro="" textlink="">
      <xdr:nvSpPr>
        <xdr:cNvPr id="459" name="楕円 458">
          <a:extLst>
            <a:ext uri="{FF2B5EF4-FFF2-40B4-BE49-F238E27FC236}">
              <a16:creationId xmlns:a16="http://schemas.microsoft.com/office/drawing/2014/main" id="{00000000-0008-0000-0100-0000CB010000}"/>
            </a:ext>
          </a:extLst>
        </xdr:cNvPr>
        <xdr:cNvSpPr/>
      </xdr:nvSpPr>
      <xdr:spPr>
        <a:xfrm>
          <a:off x="12763500" y="1029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62230</xdr:rowOff>
    </xdr:from>
    <xdr:to>
      <xdr:col>71</xdr:col>
      <xdr:colOff>177800</xdr:colOff>
      <xdr:row>60</xdr:row>
      <xdr:rowOff>123825</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2814300" y="1034923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10160</xdr:rowOff>
    </xdr:from>
    <xdr:ext cx="405130" cy="259080"/>
    <xdr:sp macro="" textlink="">
      <xdr:nvSpPr>
        <xdr:cNvPr id="461" name="n_1aveValue【学校施設】&#10;有形固定資産減価償却率">
          <a:extLst>
            <a:ext uri="{FF2B5EF4-FFF2-40B4-BE49-F238E27FC236}">
              <a16:creationId xmlns:a16="http://schemas.microsoft.com/office/drawing/2014/main" id="{00000000-0008-0000-0100-0000CD010000}"/>
            </a:ext>
          </a:extLst>
        </xdr:cNvPr>
        <xdr:cNvSpPr txBox="1"/>
      </xdr:nvSpPr>
      <xdr:spPr>
        <a:xfrm>
          <a:off x="15266035" y="1012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126365</xdr:rowOff>
    </xdr:from>
    <xdr:ext cx="403860" cy="259080"/>
    <xdr:sp macro="" textlink="">
      <xdr:nvSpPr>
        <xdr:cNvPr id="462" name="n_2aveValue【学校施設】&#10;有形固定資産減価償却率">
          <a:extLst>
            <a:ext uri="{FF2B5EF4-FFF2-40B4-BE49-F238E27FC236}">
              <a16:creationId xmlns:a16="http://schemas.microsoft.com/office/drawing/2014/main" id="{00000000-0008-0000-0100-0000CE010000}"/>
            </a:ext>
          </a:extLst>
        </xdr:cNvPr>
        <xdr:cNvSpPr txBox="1"/>
      </xdr:nvSpPr>
      <xdr:spPr>
        <a:xfrm>
          <a:off x="14389735" y="100704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93345</xdr:rowOff>
    </xdr:from>
    <xdr:ext cx="403860" cy="259080"/>
    <xdr:sp macro="" textlink="">
      <xdr:nvSpPr>
        <xdr:cNvPr id="463" name="n_3aveValue【学校施設】&#10;有形固定資産減価償却率">
          <a:extLst>
            <a:ext uri="{FF2B5EF4-FFF2-40B4-BE49-F238E27FC236}">
              <a16:creationId xmlns:a16="http://schemas.microsoft.com/office/drawing/2014/main" id="{00000000-0008-0000-0100-0000CF010000}"/>
            </a:ext>
          </a:extLst>
        </xdr:cNvPr>
        <xdr:cNvSpPr txBox="1"/>
      </xdr:nvSpPr>
      <xdr:spPr>
        <a:xfrm>
          <a:off x="13500735" y="100374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153670</xdr:rowOff>
    </xdr:from>
    <xdr:ext cx="403860" cy="259080"/>
    <xdr:sp macro="" textlink="">
      <xdr:nvSpPr>
        <xdr:cNvPr id="464" name="n_4aveValue【学校施設】&#10;有形固定資産減価償却率">
          <a:extLst>
            <a:ext uri="{FF2B5EF4-FFF2-40B4-BE49-F238E27FC236}">
              <a16:creationId xmlns:a16="http://schemas.microsoft.com/office/drawing/2014/main" id="{00000000-0008-0000-0100-0000D0010000}"/>
            </a:ext>
          </a:extLst>
        </xdr:cNvPr>
        <xdr:cNvSpPr txBox="1"/>
      </xdr:nvSpPr>
      <xdr:spPr>
        <a:xfrm>
          <a:off x="12611735" y="99263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20955</xdr:rowOff>
    </xdr:from>
    <xdr:ext cx="405130" cy="257810"/>
    <xdr:sp macro="" textlink="">
      <xdr:nvSpPr>
        <xdr:cNvPr id="465" name="n_1mainValue【学校施設】&#10;有形固定資産減価償却率">
          <a:extLst>
            <a:ext uri="{FF2B5EF4-FFF2-40B4-BE49-F238E27FC236}">
              <a16:creationId xmlns:a16="http://schemas.microsoft.com/office/drawing/2014/main" id="{00000000-0008-0000-0100-0000D1010000}"/>
            </a:ext>
          </a:extLst>
        </xdr:cNvPr>
        <xdr:cNvSpPr txBox="1"/>
      </xdr:nvSpPr>
      <xdr:spPr>
        <a:xfrm>
          <a:off x="15266035" y="104794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24130</xdr:rowOff>
    </xdr:from>
    <xdr:ext cx="403860" cy="259080"/>
    <xdr:sp macro="" textlink="">
      <xdr:nvSpPr>
        <xdr:cNvPr id="466" name="n_2mainValue【学校施設】&#10;有形固定資産減価償却率">
          <a:extLst>
            <a:ext uri="{FF2B5EF4-FFF2-40B4-BE49-F238E27FC236}">
              <a16:creationId xmlns:a16="http://schemas.microsoft.com/office/drawing/2014/main" id="{00000000-0008-0000-0100-0000D2010000}"/>
            </a:ext>
          </a:extLst>
        </xdr:cNvPr>
        <xdr:cNvSpPr txBox="1"/>
      </xdr:nvSpPr>
      <xdr:spPr>
        <a:xfrm>
          <a:off x="14389735" y="104825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60</xdr:row>
      <xdr:rowOff>166370</xdr:rowOff>
    </xdr:from>
    <xdr:ext cx="403860" cy="257810"/>
    <xdr:sp macro="" textlink="">
      <xdr:nvSpPr>
        <xdr:cNvPr id="467" name="n_3mainValue【学校施設】&#10;有形固定資産減価償却率">
          <a:extLst>
            <a:ext uri="{FF2B5EF4-FFF2-40B4-BE49-F238E27FC236}">
              <a16:creationId xmlns:a16="http://schemas.microsoft.com/office/drawing/2014/main" id="{00000000-0008-0000-0100-0000D3010000}"/>
            </a:ext>
          </a:extLst>
        </xdr:cNvPr>
        <xdr:cNvSpPr txBox="1"/>
      </xdr:nvSpPr>
      <xdr:spPr>
        <a:xfrm>
          <a:off x="13500735" y="104533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104140</xdr:rowOff>
    </xdr:from>
    <xdr:ext cx="403860" cy="259080"/>
    <xdr:sp macro="" textlink="">
      <xdr:nvSpPr>
        <xdr:cNvPr id="468" name="n_4mainValue【学校施設】&#10;有形固定資産減価償却率">
          <a:extLst>
            <a:ext uri="{FF2B5EF4-FFF2-40B4-BE49-F238E27FC236}">
              <a16:creationId xmlns:a16="http://schemas.microsoft.com/office/drawing/2014/main" id="{00000000-0008-0000-0100-0000D4010000}"/>
            </a:ext>
          </a:extLst>
        </xdr:cNvPr>
        <xdr:cNvSpPr txBox="1"/>
      </xdr:nvSpPr>
      <xdr:spPr>
        <a:xfrm>
          <a:off x="12611735" y="103911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00000000-0008-0000-0100-0000D5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100-0000D601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00000000-0008-0000-0100-0000D701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100-0000D801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100-0000DA01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00000000-0008-0000-0100-0000DB01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0000000-0008-0000-0100-0000DC01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8615" cy="22542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6090" cy="257810"/>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6090" cy="259080"/>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7820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6090" cy="259080"/>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7820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6090" cy="257810"/>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7820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6090" cy="259080"/>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7820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6090" cy="259080"/>
    <xdr:sp macro="" textlink="">
      <xdr:nvSpPr>
        <xdr:cNvPr id="489" name="テキスト ボックス 488">
          <a:extLst>
            <a:ext uri="{FF2B5EF4-FFF2-40B4-BE49-F238E27FC236}">
              <a16:creationId xmlns:a16="http://schemas.microsoft.com/office/drawing/2014/main" id="{00000000-0008-0000-0100-0000E9010000}"/>
            </a:ext>
          </a:extLst>
        </xdr:cNvPr>
        <xdr:cNvSpPr txBox="1"/>
      </xdr:nvSpPr>
      <xdr:spPr>
        <a:xfrm>
          <a:off x="17820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090" cy="257810"/>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00000000-0008-0000-0100-0000EC01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137795</xdr:rowOff>
    </xdr:from>
    <xdr:to>
      <xdr:col>116</xdr:col>
      <xdr:colOff>62865</xdr:colOff>
      <xdr:row>63</xdr:row>
      <xdr:rowOff>93980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22160865" y="9738995"/>
          <a:ext cx="0" cy="1156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97790</xdr:rowOff>
    </xdr:from>
    <xdr:ext cx="469900" cy="257810"/>
    <xdr:sp macro="" textlink="">
      <xdr:nvSpPr>
        <xdr:cNvPr id="494" name="【学校施設】&#10;一人当たり面積最小値テキスト">
          <a:extLst>
            <a:ext uri="{FF2B5EF4-FFF2-40B4-BE49-F238E27FC236}">
              <a16:creationId xmlns:a16="http://schemas.microsoft.com/office/drawing/2014/main" id="{00000000-0008-0000-0100-0000EE010000}"/>
            </a:ext>
          </a:extLst>
        </xdr:cNvPr>
        <xdr:cNvSpPr txBox="1"/>
      </xdr:nvSpPr>
      <xdr:spPr>
        <a:xfrm>
          <a:off x="22199600" y="108991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1.404</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93980</xdr:rowOff>
    </xdr:from>
    <xdr:to>
      <xdr:col>116</xdr:col>
      <xdr:colOff>152400</xdr:colOff>
      <xdr:row>63</xdr:row>
      <xdr:rowOff>93980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22072600" y="10895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84455</xdr:rowOff>
    </xdr:from>
    <xdr:ext cx="469900" cy="259080"/>
    <xdr:sp macro="" textlink="">
      <xdr:nvSpPr>
        <xdr:cNvPr id="496" name="【学校施設】&#10;一人当たり面積最大値テキスト">
          <a:extLst>
            <a:ext uri="{FF2B5EF4-FFF2-40B4-BE49-F238E27FC236}">
              <a16:creationId xmlns:a16="http://schemas.microsoft.com/office/drawing/2014/main" id="{00000000-0008-0000-0100-0000F0010000}"/>
            </a:ext>
          </a:extLst>
        </xdr:cNvPr>
        <xdr:cNvSpPr txBox="1"/>
      </xdr:nvSpPr>
      <xdr:spPr>
        <a:xfrm>
          <a:off x="22199600" y="95142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4.439</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137795</xdr:rowOff>
    </xdr:from>
    <xdr:to>
      <xdr:col>116</xdr:col>
      <xdr:colOff>152400</xdr:colOff>
      <xdr:row>56</xdr:row>
      <xdr:rowOff>137795</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22072600" y="973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138430</xdr:rowOff>
    </xdr:from>
    <xdr:ext cx="469900" cy="259080"/>
    <xdr:sp macro="" textlink="">
      <xdr:nvSpPr>
        <xdr:cNvPr id="498" name="【学校施設】&#10;一人当たり面積平均値テキスト">
          <a:extLst>
            <a:ext uri="{FF2B5EF4-FFF2-40B4-BE49-F238E27FC236}">
              <a16:creationId xmlns:a16="http://schemas.microsoft.com/office/drawing/2014/main" id="{00000000-0008-0000-0100-0000F2010000}"/>
            </a:ext>
          </a:extLst>
        </xdr:cNvPr>
        <xdr:cNvSpPr txBox="1"/>
      </xdr:nvSpPr>
      <xdr:spPr>
        <a:xfrm>
          <a:off x="22199600" y="104254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115570</xdr:rowOff>
    </xdr:from>
    <xdr:to>
      <xdr:col>116</xdr:col>
      <xdr:colOff>114300</xdr:colOff>
      <xdr:row>62</xdr:row>
      <xdr:rowOff>45720</xdr:rowOff>
    </xdr:to>
    <xdr:sp macro="" textlink="">
      <xdr:nvSpPr>
        <xdr:cNvPr id="499" name="フローチャート: 判断 498">
          <a:extLst>
            <a:ext uri="{FF2B5EF4-FFF2-40B4-BE49-F238E27FC236}">
              <a16:creationId xmlns:a16="http://schemas.microsoft.com/office/drawing/2014/main" id="{00000000-0008-0000-0100-0000F3010000}"/>
            </a:ext>
          </a:extLst>
        </xdr:cNvPr>
        <xdr:cNvSpPr/>
      </xdr:nvSpPr>
      <xdr:spPr>
        <a:xfrm>
          <a:off x="221107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123190</xdr:rowOff>
    </xdr:from>
    <xdr:to>
      <xdr:col>112</xdr:col>
      <xdr:colOff>38100</xdr:colOff>
      <xdr:row>62</xdr:row>
      <xdr:rowOff>53340</xdr:rowOff>
    </xdr:to>
    <xdr:sp macro="" textlink="">
      <xdr:nvSpPr>
        <xdr:cNvPr id="500" name="フローチャート: 判断 499">
          <a:extLst>
            <a:ext uri="{FF2B5EF4-FFF2-40B4-BE49-F238E27FC236}">
              <a16:creationId xmlns:a16="http://schemas.microsoft.com/office/drawing/2014/main" id="{00000000-0008-0000-0100-0000F4010000}"/>
            </a:ext>
          </a:extLst>
        </xdr:cNvPr>
        <xdr:cNvSpPr/>
      </xdr:nvSpPr>
      <xdr:spPr>
        <a:xfrm>
          <a:off x="21272500" y="1058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144145</xdr:rowOff>
    </xdr:from>
    <xdr:to>
      <xdr:col>107</xdr:col>
      <xdr:colOff>101600</xdr:colOff>
      <xdr:row>62</xdr:row>
      <xdr:rowOff>74930</xdr:rowOff>
    </xdr:to>
    <xdr:sp macro="" textlink="">
      <xdr:nvSpPr>
        <xdr:cNvPr id="501" name="フローチャート: 判断 500">
          <a:extLst>
            <a:ext uri="{FF2B5EF4-FFF2-40B4-BE49-F238E27FC236}">
              <a16:creationId xmlns:a16="http://schemas.microsoft.com/office/drawing/2014/main" id="{00000000-0008-0000-0100-0000F5010000}"/>
            </a:ext>
          </a:extLst>
        </xdr:cNvPr>
        <xdr:cNvSpPr/>
      </xdr:nvSpPr>
      <xdr:spPr>
        <a:xfrm>
          <a:off x="20383500" y="10602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159385</xdr:rowOff>
    </xdr:from>
    <xdr:to>
      <xdr:col>102</xdr:col>
      <xdr:colOff>165100</xdr:colOff>
      <xdr:row>62</xdr:row>
      <xdr:rowOff>89535</xdr:rowOff>
    </xdr:to>
    <xdr:sp macro="" textlink="">
      <xdr:nvSpPr>
        <xdr:cNvPr id="502" name="フローチャート: 判断 501">
          <a:extLst>
            <a:ext uri="{FF2B5EF4-FFF2-40B4-BE49-F238E27FC236}">
              <a16:creationId xmlns:a16="http://schemas.microsoft.com/office/drawing/2014/main" id="{00000000-0008-0000-0100-0000F6010000}"/>
            </a:ext>
          </a:extLst>
        </xdr:cNvPr>
        <xdr:cNvSpPr/>
      </xdr:nvSpPr>
      <xdr:spPr>
        <a:xfrm>
          <a:off x="19494500" y="1061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6985</xdr:rowOff>
    </xdr:from>
    <xdr:to>
      <xdr:col>98</xdr:col>
      <xdr:colOff>38100</xdr:colOff>
      <xdr:row>62</xdr:row>
      <xdr:rowOff>109220</xdr:rowOff>
    </xdr:to>
    <xdr:sp macro="" textlink="">
      <xdr:nvSpPr>
        <xdr:cNvPr id="503" name="フローチャート: 判断 502">
          <a:extLst>
            <a:ext uri="{FF2B5EF4-FFF2-40B4-BE49-F238E27FC236}">
              <a16:creationId xmlns:a16="http://schemas.microsoft.com/office/drawing/2014/main" id="{00000000-0008-0000-0100-0000F7010000}"/>
            </a:ext>
          </a:extLst>
        </xdr:cNvPr>
        <xdr:cNvSpPr/>
      </xdr:nvSpPr>
      <xdr:spPr>
        <a:xfrm>
          <a:off x="18605500" y="10636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810"/>
    <xdr:sp macro="" textlink="">
      <xdr:nvSpPr>
        <xdr:cNvPr id="504" name="テキスト ボックス 503">
          <a:extLst>
            <a:ext uri="{FF2B5EF4-FFF2-40B4-BE49-F238E27FC236}">
              <a16:creationId xmlns:a16="http://schemas.microsoft.com/office/drawing/2014/main" id="{00000000-0008-0000-0100-0000F8010000}"/>
            </a:ext>
          </a:extLst>
        </xdr:cNvPr>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810"/>
    <xdr:sp macro="" textlink="">
      <xdr:nvSpPr>
        <xdr:cNvPr id="506" name="テキスト ボックス 505">
          <a:extLst>
            <a:ext uri="{FF2B5EF4-FFF2-40B4-BE49-F238E27FC236}">
              <a16:creationId xmlns:a16="http://schemas.microsoft.com/office/drawing/2014/main" id="{00000000-0008-0000-0100-0000FA010000}"/>
            </a:ext>
          </a:extLst>
        </xdr:cNvPr>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508" name="テキスト ボックス 507">
          <a:extLst>
            <a:ext uri="{FF2B5EF4-FFF2-40B4-BE49-F238E27FC236}">
              <a16:creationId xmlns:a16="http://schemas.microsoft.com/office/drawing/2014/main" id="{00000000-0008-0000-0100-0000FC010000}"/>
            </a:ext>
          </a:extLst>
        </xdr:cNvPr>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147320</xdr:rowOff>
    </xdr:from>
    <xdr:to>
      <xdr:col>116</xdr:col>
      <xdr:colOff>114300</xdr:colOff>
      <xdr:row>63</xdr:row>
      <xdr:rowOff>77470</xdr:rowOff>
    </xdr:to>
    <xdr:sp macro="" textlink="">
      <xdr:nvSpPr>
        <xdr:cNvPr id="509" name="楕円 508">
          <a:extLst>
            <a:ext uri="{FF2B5EF4-FFF2-40B4-BE49-F238E27FC236}">
              <a16:creationId xmlns:a16="http://schemas.microsoft.com/office/drawing/2014/main" id="{00000000-0008-0000-0100-0000FD010000}"/>
            </a:ext>
          </a:extLst>
        </xdr:cNvPr>
        <xdr:cNvSpPr/>
      </xdr:nvSpPr>
      <xdr:spPr>
        <a:xfrm>
          <a:off x="221107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62230</xdr:rowOff>
    </xdr:from>
    <xdr:ext cx="469900" cy="259080"/>
    <xdr:sp macro="" textlink="">
      <xdr:nvSpPr>
        <xdr:cNvPr id="510" name="【学校施設】&#10;一人当たり面積該当値テキスト">
          <a:extLst>
            <a:ext uri="{FF2B5EF4-FFF2-40B4-BE49-F238E27FC236}">
              <a16:creationId xmlns:a16="http://schemas.microsoft.com/office/drawing/2014/main" id="{00000000-0008-0000-0100-0000FE010000}"/>
            </a:ext>
          </a:extLst>
        </xdr:cNvPr>
        <xdr:cNvSpPr txBox="1"/>
      </xdr:nvSpPr>
      <xdr:spPr>
        <a:xfrm>
          <a:off x="22199600" y="10692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153670</xdr:rowOff>
    </xdr:from>
    <xdr:to>
      <xdr:col>112</xdr:col>
      <xdr:colOff>38100</xdr:colOff>
      <xdr:row>63</xdr:row>
      <xdr:rowOff>83820</xdr:rowOff>
    </xdr:to>
    <xdr:sp macro="" textlink="">
      <xdr:nvSpPr>
        <xdr:cNvPr id="511" name="楕円 510">
          <a:extLst>
            <a:ext uri="{FF2B5EF4-FFF2-40B4-BE49-F238E27FC236}">
              <a16:creationId xmlns:a16="http://schemas.microsoft.com/office/drawing/2014/main" id="{00000000-0008-0000-0100-0000FF010000}"/>
            </a:ext>
          </a:extLst>
        </xdr:cNvPr>
        <xdr:cNvSpPr/>
      </xdr:nvSpPr>
      <xdr:spPr>
        <a:xfrm>
          <a:off x="21272500" y="1078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26670</xdr:rowOff>
    </xdr:from>
    <xdr:to>
      <xdr:col>116</xdr:col>
      <xdr:colOff>63500</xdr:colOff>
      <xdr:row>63</xdr:row>
      <xdr:rowOff>33020</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flipV="1">
          <a:off x="21323300" y="1082802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158115</xdr:rowOff>
    </xdr:from>
    <xdr:to>
      <xdr:col>107</xdr:col>
      <xdr:colOff>101600</xdr:colOff>
      <xdr:row>63</xdr:row>
      <xdr:rowOff>88265</xdr:rowOff>
    </xdr:to>
    <xdr:sp macro="" textlink="">
      <xdr:nvSpPr>
        <xdr:cNvPr id="513" name="楕円 512">
          <a:extLst>
            <a:ext uri="{FF2B5EF4-FFF2-40B4-BE49-F238E27FC236}">
              <a16:creationId xmlns:a16="http://schemas.microsoft.com/office/drawing/2014/main" id="{00000000-0008-0000-0100-000001020000}"/>
            </a:ext>
          </a:extLst>
        </xdr:cNvPr>
        <xdr:cNvSpPr/>
      </xdr:nvSpPr>
      <xdr:spPr>
        <a:xfrm>
          <a:off x="20383500" y="1078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33020</xdr:rowOff>
    </xdr:from>
    <xdr:to>
      <xdr:col>111</xdr:col>
      <xdr:colOff>177800</xdr:colOff>
      <xdr:row>63</xdr:row>
      <xdr:rowOff>37465</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flipV="1">
          <a:off x="20434300" y="108343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139065</xdr:rowOff>
    </xdr:from>
    <xdr:to>
      <xdr:col>102</xdr:col>
      <xdr:colOff>165100</xdr:colOff>
      <xdr:row>63</xdr:row>
      <xdr:rowOff>69215</xdr:rowOff>
    </xdr:to>
    <xdr:sp macro="" textlink="">
      <xdr:nvSpPr>
        <xdr:cNvPr id="515" name="楕円 514">
          <a:extLst>
            <a:ext uri="{FF2B5EF4-FFF2-40B4-BE49-F238E27FC236}">
              <a16:creationId xmlns:a16="http://schemas.microsoft.com/office/drawing/2014/main" id="{00000000-0008-0000-0100-000003020000}"/>
            </a:ext>
          </a:extLst>
        </xdr:cNvPr>
        <xdr:cNvSpPr/>
      </xdr:nvSpPr>
      <xdr:spPr>
        <a:xfrm>
          <a:off x="19494500" y="1076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18415</xdr:rowOff>
    </xdr:from>
    <xdr:to>
      <xdr:col>107</xdr:col>
      <xdr:colOff>50800</xdr:colOff>
      <xdr:row>63</xdr:row>
      <xdr:rowOff>37465</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9545300" y="1081976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168275</xdr:rowOff>
    </xdr:from>
    <xdr:to>
      <xdr:col>98</xdr:col>
      <xdr:colOff>38100</xdr:colOff>
      <xdr:row>63</xdr:row>
      <xdr:rowOff>98425</xdr:rowOff>
    </xdr:to>
    <xdr:sp macro="" textlink="">
      <xdr:nvSpPr>
        <xdr:cNvPr id="517" name="楕円 516">
          <a:extLst>
            <a:ext uri="{FF2B5EF4-FFF2-40B4-BE49-F238E27FC236}">
              <a16:creationId xmlns:a16="http://schemas.microsoft.com/office/drawing/2014/main" id="{00000000-0008-0000-0100-000005020000}"/>
            </a:ext>
          </a:extLst>
        </xdr:cNvPr>
        <xdr:cNvSpPr/>
      </xdr:nvSpPr>
      <xdr:spPr>
        <a:xfrm>
          <a:off x="18605500" y="107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18415</xdr:rowOff>
    </xdr:from>
    <xdr:to>
      <xdr:col>102</xdr:col>
      <xdr:colOff>114300</xdr:colOff>
      <xdr:row>63</xdr:row>
      <xdr:rowOff>47625</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flipV="1">
          <a:off x="18656300" y="1081976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69850</xdr:rowOff>
    </xdr:from>
    <xdr:ext cx="469900" cy="259080"/>
    <xdr:sp macro="" textlink="">
      <xdr:nvSpPr>
        <xdr:cNvPr id="519" name="n_1aveValue【学校施設】&#10;一人当たり面積">
          <a:extLst>
            <a:ext uri="{FF2B5EF4-FFF2-40B4-BE49-F238E27FC236}">
              <a16:creationId xmlns:a16="http://schemas.microsoft.com/office/drawing/2014/main" id="{00000000-0008-0000-0100-000007020000}"/>
            </a:ext>
          </a:extLst>
        </xdr:cNvPr>
        <xdr:cNvSpPr txBox="1"/>
      </xdr:nvSpPr>
      <xdr:spPr>
        <a:xfrm>
          <a:off x="21075650" y="10356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2.093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90805</xdr:rowOff>
    </xdr:from>
    <xdr:ext cx="468630" cy="258445"/>
    <xdr:sp macro="" textlink="">
      <xdr:nvSpPr>
        <xdr:cNvPr id="520" name="n_2aveValue【学校施設】&#10;一人当たり面積">
          <a:extLst>
            <a:ext uri="{FF2B5EF4-FFF2-40B4-BE49-F238E27FC236}">
              <a16:creationId xmlns:a16="http://schemas.microsoft.com/office/drawing/2014/main" id="{00000000-0008-0000-0100-000008020000}"/>
            </a:ext>
          </a:extLst>
        </xdr:cNvPr>
        <xdr:cNvSpPr txBox="1"/>
      </xdr:nvSpPr>
      <xdr:spPr>
        <a:xfrm>
          <a:off x="20199350" y="1037780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106045</xdr:rowOff>
    </xdr:from>
    <xdr:ext cx="468630" cy="259080"/>
    <xdr:sp macro="" textlink="">
      <xdr:nvSpPr>
        <xdr:cNvPr id="521" name="n_3aveValue【学校施設】&#10;一人当たり面積">
          <a:extLst>
            <a:ext uri="{FF2B5EF4-FFF2-40B4-BE49-F238E27FC236}">
              <a16:creationId xmlns:a16="http://schemas.microsoft.com/office/drawing/2014/main" id="{00000000-0008-0000-0100-000009020000}"/>
            </a:ext>
          </a:extLst>
        </xdr:cNvPr>
        <xdr:cNvSpPr txBox="1"/>
      </xdr:nvSpPr>
      <xdr:spPr>
        <a:xfrm>
          <a:off x="19310350" y="103930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125095</xdr:rowOff>
    </xdr:from>
    <xdr:ext cx="468630" cy="258445"/>
    <xdr:sp macro="" textlink="">
      <xdr:nvSpPr>
        <xdr:cNvPr id="522" name="n_4aveValue【学校施設】&#10;一人当たり面積">
          <a:extLst>
            <a:ext uri="{FF2B5EF4-FFF2-40B4-BE49-F238E27FC236}">
              <a16:creationId xmlns:a16="http://schemas.microsoft.com/office/drawing/2014/main" id="{00000000-0008-0000-0100-00000A020000}"/>
            </a:ext>
          </a:extLst>
        </xdr:cNvPr>
        <xdr:cNvSpPr txBox="1"/>
      </xdr:nvSpPr>
      <xdr:spPr>
        <a:xfrm>
          <a:off x="18421350" y="1041209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74930</xdr:rowOff>
    </xdr:from>
    <xdr:ext cx="469900" cy="257810"/>
    <xdr:sp macro="" textlink="">
      <xdr:nvSpPr>
        <xdr:cNvPr id="523" name="n_1mainValue【学校施設】&#10;一人当たり面積">
          <a:extLst>
            <a:ext uri="{FF2B5EF4-FFF2-40B4-BE49-F238E27FC236}">
              <a16:creationId xmlns:a16="http://schemas.microsoft.com/office/drawing/2014/main" id="{00000000-0008-0000-0100-00000B020000}"/>
            </a:ext>
          </a:extLst>
        </xdr:cNvPr>
        <xdr:cNvSpPr txBox="1"/>
      </xdr:nvSpPr>
      <xdr:spPr>
        <a:xfrm>
          <a:off x="21075650" y="108762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79375</xdr:rowOff>
    </xdr:from>
    <xdr:ext cx="468630" cy="258445"/>
    <xdr:sp macro="" textlink="">
      <xdr:nvSpPr>
        <xdr:cNvPr id="524" name="n_2mainValue【学校施設】&#10;一人当たり面積">
          <a:extLst>
            <a:ext uri="{FF2B5EF4-FFF2-40B4-BE49-F238E27FC236}">
              <a16:creationId xmlns:a16="http://schemas.microsoft.com/office/drawing/2014/main" id="{00000000-0008-0000-0100-00000C020000}"/>
            </a:ext>
          </a:extLst>
        </xdr:cNvPr>
        <xdr:cNvSpPr txBox="1"/>
      </xdr:nvSpPr>
      <xdr:spPr>
        <a:xfrm>
          <a:off x="20199350" y="1088072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60325</xdr:rowOff>
    </xdr:from>
    <xdr:ext cx="468630" cy="259080"/>
    <xdr:sp macro="" textlink="">
      <xdr:nvSpPr>
        <xdr:cNvPr id="525" name="n_3mainValue【学校施設】&#10;一人当たり面積">
          <a:extLst>
            <a:ext uri="{FF2B5EF4-FFF2-40B4-BE49-F238E27FC236}">
              <a16:creationId xmlns:a16="http://schemas.microsoft.com/office/drawing/2014/main" id="{00000000-0008-0000-0100-00000D020000}"/>
            </a:ext>
          </a:extLst>
        </xdr:cNvPr>
        <xdr:cNvSpPr txBox="1"/>
      </xdr:nvSpPr>
      <xdr:spPr>
        <a:xfrm>
          <a:off x="19310350" y="108616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89535</xdr:rowOff>
    </xdr:from>
    <xdr:ext cx="468630" cy="257810"/>
    <xdr:sp macro="" textlink="">
      <xdr:nvSpPr>
        <xdr:cNvPr id="526" name="n_4mainValue【学校施設】&#10;一人当たり面積">
          <a:extLst>
            <a:ext uri="{FF2B5EF4-FFF2-40B4-BE49-F238E27FC236}">
              <a16:creationId xmlns:a16="http://schemas.microsoft.com/office/drawing/2014/main" id="{00000000-0008-0000-0100-00000E020000}"/>
            </a:ext>
          </a:extLst>
        </xdr:cNvPr>
        <xdr:cNvSpPr txBox="1"/>
      </xdr:nvSpPr>
      <xdr:spPr>
        <a:xfrm>
          <a:off x="18421350" y="108908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00000000-0008-0000-0100-00000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00000000-0008-0000-0100-000010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00000000-0008-0000-0100-000011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100-000012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100-000013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00000000-0008-0000-0100-000015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00000000-0008-0000-0100-000016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5" name="正方形/長方形 534">
          <a:extLst>
            <a:ext uri="{FF2B5EF4-FFF2-40B4-BE49-F238E27FC236}">
              <a16:creationId xmlns:a16="http://schemas.microsoft.com/office/drawing/2014/main" id="{00000000-0008-0000-0100-00001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6" name="正方形/長方形 535">
          <a:extLst>
            <a:ext uri="{FF2B5EF4-FFF2-40B4-BE49-F238E27FC236}">
              <a16:creationId xmlns:a16="http://schemas.microsoft.com/office/drawing/2014/main" id="{00000000-0008-0000-0100-000018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7" name="正方形/長方形 536">
          <a:extLst>
            <a:ext uri="{FF2B5EF4-FFF2-40B4-BE49-F238E27FC236}">
              <a16:creationId xmlns:a16="http://schemas.microsoft.com/office/drawing/2014/main" id="{00000000-0008-0000-0100-000019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8" name="正方形/長方形 537">
          <a:extLst>
            <a:ext uri="{FF2B5EF4-FFF2-40B4-BE49-F238E27FC236}">
              <a16:creationId xmlns:a16="http://schemas.microsoft.com/office/drawing/2014/main" id="{00000000-0008-0000-0100-00001A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9" name="正方形/長方形 538">
          <a:extLst>
            <a:ext uri="{FF2B5EF4-FFF2-40B4-BE49-F238E27FC236}">
              <a16:creationId xmlns:a16="http://schemas.microsoft.com/office/drawing/2014/main" id="{00000000-0008-0000-0100-00001B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0" name="正方形/長方形 539">
          <a:extLst>
            <a:ext uri="{FF2B5EF4-FFF2-40B4-BE49-F238E27FC236}">
              <a16:creationId xmlns:a16="http://schemas.microsoft.com/office/drawing/2014/main" id="{00000000-0008-0000-0100-00001C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1" name="正方形/長方形 540">
          <a:extLst>
            <a:ext uri="{FF2B5EF4-FFF2-40B4-BE49-F238E27FC236}">
              <a16:creationId xmlns:a16="http://schemas.microsoft.com/office/drawing/2014/main" id="{00000000-0008-0000-0100-00001D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2" name="正方形/長方形 541">
          <a:extLst>
            <a:ext uri="{FF2B5EF4-FFF2-40B4-BE49-F238E27FC236}">
              <a16:creationId xmlns:a16="http://schemas.microsoft.com/office/drawing/2014/main" id="{00000000-0008-0000-0100-00001E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3" name="正方形/長方形 542">
          <a:extLst>
            <a:ext uri="{FF2B5EF4-FFF2-40B4-BE49-F238E27FC236}">
              <a16:creationId xmlns:a16="http://schemas.microsoft.com/office/drawing/2014/main" id="{00000000-0008-0000-0100-00001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4" name="正方形/長方形 543">
          <a:extLst>
            <a:ext uri="{FF2B5EF4-FFF2-40B4-BE49-F238E27FC236}">
              <a16:creationId xmlns:a16="http://schemas.microsoft.com/office/drawing/2014/main" id="{00000000-0008-0000-0100-000020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5" name="正方形/長方形 544">
          <a:extLst>
            <a:ext uri="{FF2B5EF4-FFF2-40B4-BE49-F238E27FC236}">
              <a16:creationId xmlns:a16="http://schemas.microsoft.com/office/drawing/2014/main" id="{00000000-0008-0000-0100-000021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6" name="正方形/長方形 545">
          <a:extLst>
            <a:ext uri="{FF2B5EF4-FFF2-40B4-BE49-F238E27FC236}">
              <a16:creationId xmlns:a16="http://schemas.microsoft.com/office/drawing/2014/main" id="{00000000-0008-0000-0100-000022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7" name="正方形/長方形 546">
          <a:extLst>
            <a:ext uri="{FF2B5EF4-FFF2-40B4-BE49-F238E27FC236}">
              <a16:creationId xmlns:a16="http://schemas.microsoft.com/office/drawing/2014/main" id="{00000000-0008-0000-0100-000023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8" name="正方形/長方形 547">
          <a:extLst>
            <a:ext uri="{FF2B5EF4-FFF2-40B4-BE49-F238E27FC236}">
              <a16:creationId xmlns:a16="http://schemas.microsoft.com/office/drawing/2014/main" id="{00000000-0008-0000-0100-000024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9" name="正方形/長方形 548">
          <a:extLst>
            <a:ext uri="{FF2B5EF4-FFF2-40B4-BE49-F238E27FC236}">
              <a16:creationId xmlns:a16="http://schemas.microsoft.com/office/drawing/2014/main" id="{00000000-0008-0000-0100-000025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0" name="正方形/長方形 549">
          <a:extLst>
            <a:ext uri="{FF2B5EF4-FFF2-40B4-BE49-F238E27FC236}">
              <a16:creationId xmlns:a16="http://schemas.microsoft.com/office/drawing/2014/main" id="{00000000-0008-0000-0100-000026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6090" cy="259080"/>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1978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6" name="直線コネクタ 555">
          <a:extLst>
            <a:ext uri="{FF2B5EF4-FFF2-40B4-BE49-F238E27FC236}">
              <a16:creationId xmlns:a16="http://schemas.microsoft.com/office/drawing/2014/main" id="{00000000-0008-0000-0100-00002C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7810"/>
    <xdr:sp macro="" textlink="">
      <xdr:nvSpPr>
        <xdr:cNvPr id="557" name="テキスト ボックス 556">
          <a:extLst>
            <a:ext uri="{FF2B5EF4-FFF2-40B4-BE49-F238E27FC236}">
              <a16:creationId xmlns:a16="http://schemas.microsoft.com/office/drawing/2014/main" id="{00000000-0008-0000-0100-00002D020000}"/>
            </a:ext>
          </a:extLst>
        </xdr:cNvPr>
        <xdr:cNvSpPr txBox="1"/>
      </xdr:nvSpPr>
      <xdr:spPr>
        <a:xfrm>
          <a:off x="12042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559" name="テキスト ボックス 558">
          <a:extLst>
            <a:ext uri="{FF2B5EF4-FFF2-40B4-BE49-F238E27FC236}">
              <a16:creationId xmlns:a16="http://schemas.microsoft.com/office/drawing/2014/main" id="{00000000-0008-0000-0100-00002F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561" name="テキスト ボックス 560">
          <a:extLst>
            <a:ext uri="{FF2B5EF4-FFF2-40B4-BE49-F238E27FC236}">
              <a16:creationId xmlns:a16="http://schemas.microsoft.com/office/drawing/2014/main" id="{00000000-0008-0000-0100-000031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7810"/>
    <xdr:sp macro="" textlink="">
      <xdr:nvSpPr>
        <xdr:cNvPr id="563" name="テキスト ボックス 562">
          <a:extLst>
            <a:ext uri="{FF2B5EF4-FFF2-40B4-BE49-F238E27FC236}">
              <a16:creationId xmlns:a16="http://schemas.microsoft.com/office/drawing/2014/main" id="{00000000-0008-0000-0100-000033020000}"/>
            </a:ext>
          </a:extLst>
        </xdr:cNvPr>
        <xdr:cNvSpPr txBox="1"/>
      </xdr:nvSpPr>
      <xdr:spPr>
        <a:xfrm>
          <a:off x="12042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7820" cy="259080"/>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2106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6" name="【公民館】&#10;有形固定資産減価償却率グラフ枠">
          <a:extLst>
            <a:ext uri="{FF2B5EF4-FFF2-40B4-BE49-F238E27FC236}">
              <a16:creationId xmlns:a16="http://schemas.microsoft.com/office/drawing/2014/main" id="{00000000-0008-0000-0100-000036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166370</xdr:rowOff>
    </xdr:from>
    <xdr:to>
      <xdr:col>85</xdr:col>
      <xdr:colOff>126365</xdr:colOff>
      <xdr:row>108</xdr:row>
      <xdr:rowOff>152400</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flipV="1">
          <a:off x="16318865" y="17139920"/>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7810"/>
    <xdr:sp macro="" textlink="">
      <xdr:nvSpPr>
        <xdr:cNvPr id="568" name="【公民館】&#10;有形固定資産減価償却率最小値テキスト">
          <a:extLst>
            <a:ext uri="{FF2B5EF4-FFF2-40B4-BE49-F238E27FC236}">
              <a16:creationId xmlns:a16="http://schemas.microsoft.com/office/drawing/2014/main" id="{00000000-0008-0000-0100-000038020000}"/>
            </a:ext>
          </a:extLst>
        </xdr:cNvPr>
        <xdr:cNvSpPr txBox="1"/>
      </xdr:nvSpPr>
      <xdr:spPr>
        <a:xfrm>
          <a:off x="16357600" y="18672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112395</xdr:rowOff>
    </xdr:from>
    <xdr:ext cx="405130" cy="257810"/>
    <xdr:sp macro="" textlink="">
      <xdr:nvSpPr>
        <xdr:cNvPr id="570" name="【公民館】&#10;有形固定資産減価償却率最大値テキスト">
          <a:extLst>
            <a:ext uri="{FF2B5EF4-FFF2-40B4-BE49-F238E27FC236}">
              <a16:creationId xmlns:a16="http://schemas.microsoft.com/office/drawing/2014/main" id="{00000000-0008-0000-0100-00003A020000}"/>
            </a:ext>
          </a:extLst>
        </xdr:cNvPr>
        <xdr:cNvSpPr txBox="1"/>
      </xdr:nvSpPr>
      <xdr:spPr>
        <a:xfrm>
          <a:off x="16357600" y="169144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166370</xdr:rowOff>
    </xdr:from>
    <xdr:to>
      <xdr:col>86</xdr:col>
      <xdr:colOff>25400</xdr:colOff>
      <xdr:row>99</xdr:row>
      <xdr:rowOff>166370</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6230600" y="1713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140970</xdr:rowOff>
    </xdr:from>
    <xdr:ext cx="405130" cy="259080"/>
    <xdr:sp macro="" textlink="">
      <xdr:nvSpPr>
        <xdr:cNvPr id="572" name="【公民館】&#10;有形固定資産減価償却率平均値テキスト">
          <a:extLst>
            <a:ext uri="{FF2B5EF4-FFF2-40B4-BE49-F238E27FC236}">
              <a16:creationId xmlns:a16="http://schemas.microsoft.com/office/drawing/2014/main" id="{00000000-0008-0000-0100-00003C020000}"/>
            </a:ext>
          </a:extLst>
        </xdr:cNvPr>
        <xdr:cNvSpPr txBox="1"/>
      </xdr:nvSpPr>
      <xdr:spPr>
        <a:xfrm>
          <a:off x="16357600" y="179717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162560</xdr:rowOff>
    </xdr:from>
    <xdr:to>
      <xdr:col>85</xdr:col>
      <xdr:colOff>177800</xdr:colOff>
      <xdr:row>105</xdr:row>
      <xdr:rowOff>92710</xdr:rowOff>
    </xdr:to>
    <xdr:sp macro="" textlink="">
      <xdr:nvSpPr>
        <xdr:cNvPr id="573" name="フローチャート: 判断 572">
          <a:extLst>
            <a:ext uri="{FF2B5EF4-FFF2-40B4-BE49-F238E27FC236}">
              <a16:creationId xmlns:a16="http://schemas.microsoft.com/office/drawing/2014/main" id="{00000000-0008-0000-0100-00003D020000}"/>
            </a:ext>
          </a:extLst>
        </xdr:cNvPr>
        <xdr:cNvSpPr/>
      </xdr:nvSpPr>
      <xdr:spPr>
        <a:xfrm>
          <a:off x="162687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164465</xdr:rowOff>
    </xdr:from>
    <xdr:to>
      <xdr:col>81</xdr:col>
      <xdr:colOff>101600</xdr:colOff>
      <xdr:row>105</xdr:row>
      <xdr:rowOff>94615</xdr:rowOff>
    </xdr:to>
    <xdr:sp macro="" textlink="">
      <xdr:nvSpPr>
        <xdr:cNvPr id="574" name="フローチャート: 判断 573">
          <a:extLst>
            <a:ext uri="{FF2B5EF4-FFF2-40B4-BE49-F238E27FC236}">
              <a16:creationId xmlns:a16="http://schemas.microsoft.com/office/drawing/2014/main" id="{00000000-0008-0000-0100-00003E020000}"/>
            </a:ext>
          </a:extLst>
        </xdr:cNvPr>
        <xdr:cNvSpPr/>
      </xdr:nvSpPr>
      <xdr:spPr>
        <a:xfrm>
          <a:off x="15430500" y="1799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575" name="フローチャート: 判断 574">
          <a:extLst>
            <a:ext uri="{FF2B5EF4-FFF2-40B4-BE49-F238E27FC236}">
              <a16:creationId xmlns:a16="http://schemas.microsoft.com/office/drawing/2014/main" id="{00000000-0008-0000-0100-00003F020000}"/>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143510</xdr:rowOff>
    </xdr:from>
    <xdr:to>
      <xdr:col>72</xdr:col>
      <xdr:colOff>38100</xdr:colOff>
      <xdr:row>105</xdr:row>
      <xdr:rowOff>73660</xdr:rowOff>
    </xdr:to>
    <xdr:sp macro="" textlink="">
      <xdr:nvSpPr>
        <xdr:cNvPr id="576" name="フローチャート: 判断 575">
          <a:extLst>
            <a:ext uri="{FF2B5EF4-FFF2-40B4-BE49-F238E27FC236}">
              <a16:creationId xmlns:a16="http://schemas.microsoft.com/office/drawing/2014/main" id="{00000000-0008-0000-0100-000040020000}"/>
            </a:ext>
          </a:extLst>
        </xdr:cNvPr>
        <xdr:cNvSpPr/>
      </xdr:nvSpPr>
      <xdr:spPr>
        <a:xfrm>
          <a:off x="13652500" y="1797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126365</xdr:rowOff>
    </xdr:from>
    <xdr:to>
      <xdr:col>67</xdr:col>
      <xdr:colOff>101600</xdr:colOff>
      <xdr:row>105</xdr:row>
      <xdr:rowOff>56515</xdr:rowOff>
    </xdr:to>
    <xdr:sp macro="" textlink="">
      <xdr:nvSpPr>
        <xdr:cNvPr id="577" name="フローチャート: 判断 576">
          <a:extLst>
            <a:ext uri="{FF2B5EF4-FFF2-40B4-BE49-F238E27FC236}">
              <a16:creationId xmlns:a16="http://schemas.microsoft.com/office/drawing/2014/main" id="{00000000-0008-0000-0100-000041020000}"/>
            </a:ext>
          </a:extLst>
        </xdr:cNvPr>
        <xdr:cNvSpPr/>
      </xdr:nvSpPr>
      <xdr:spPr>
        <a:xfrm>
          <a:off x="12763500" y="1795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71</xdr:col>
      <xdr:colOff>127000</xdr:colOff>
      <xdr:row>105</xdr:row>
      <xdr:rowOff>55880</xdr:rowOff>
    </xdr:from>
    <xdr:to>
      <xdr:col>72</xdr:col>
      <xdr:colOff>38100</xdr:colOff>
      <xdr:row>105</xdr:row>
      <xdr:rowOff>157480</xdr:rowOff>
    </xdr:to>
    <xdr:sp macro="" textlink="">
      <xdr:nvSpPr>
        <xdr:cNvPr id="583" name="楕円 582">
          <a:extLst>
            <a:ext uri="{FF2B5EF4-FFF2-40B4-BE49-F238E27FC236}">
              <a16:creationId xmlns:a16="http://schemas.microsoft.com/office/drawing/2014/main" id="{00000000-0008-0000-0100-000047020000}"/>
            </a:ext>
          </a:extLst>
        </xdr:cNvPr>
        <xdr:cNvSpPr/>
      </xdr:nvSpPr>
      <xdr:spPr>
        <a:xfrm>
          <a:off x="13652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107</xdr:row>
      <xdr:rowOff>82550</xdr:rowOff>
    </xdr:from>
    <xdr:to>
      <xdr:col>67</xdr:col>
      <xdr:colOff>101600</xdr:colOff>
      <xdr:row>108</xdr:row>
      <xdr:rowOff>12700</xdr:rowOff>
    </xdr:to>
    <xdr:sp macro="" textlink="">
      <xdr:nvSpPr>
        <xdr:cNvPr id="584" name="楕円 583">
          <a:extLst>
            <a:ext uri="{FF2B5EF4-FFF2-40B4-BE49-F238E27FC236}">
              <a16:creationId xmlns:a16="http://schemas.microsoft.com/office/drawing/2014/main" id="{00000000-0008-0000-0100-000048020000}"/>
            </a:ext>
          </a:extLst>
        </xdr:cNvPr>
        <xdr:cNvSpPr/>
      </xdr:nvSpPr>
      <xdr:spPr>
        <a:xfrm>
          <a:off x="12763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106680</xdr:rowOff>
    </xdr:from>
    <xdr:to>
      <xdr:col>71</xdr:col>
      <xdr:colOff>177800</xdr:colOff>
      <xdr:row>107</xdr:row>
      <xdr:rowOff>133350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flipV="1">
          <a:off x="12814300" y="18108930"/>
          <a:ext cx="889000" cy="369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111125</xdr:rowOff>
    </xdr:from>
    <xdr:ext cx="405130" cy="257810"/>
    <xdr:sp macro="" textlink="">
      <xdr:nvSpPr>
        <xdr:cNvPr id="586" name="n_1aveValue【公民館】&#10;有形固定資産減価償却率">
          <a:extLst>
            <a:ext uri="{FF2B5EF4-FFF2-40B4-BE49-F238E27FC236}">
              <a16:creationId xmlns:a16="http://schemas.microsoft.com/office/drawing/2014/main" id="{00000000-0008-0000-0100-00004A020000}"/>
            </a:ext>
          </a:extLst>
        </xdr:cNvPr>
        <xdr:cNvSpPr txBox="1"/>
      </xdr:nvSpPr>
      <xdr:spPr>
        <a:xfrm>
          <a:off x="15266035" y="177704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107315</xdr:rowOff>
    </xdr:from>
    <xdr:ext cx="403860" cy="259080"/>
    <xdr:sp macro="" textlink="">
      <xdr:nvSpPr>
        <xdr:cNvPr id="587" name="n_2aveValue【公民館】&#10;有形固定資産減価償却率">
          <a:extLst>
            <a:ext uri="{FF2B5EF4-FFF2-40B4-BE49-F238E27FC236}">
              <a16:creationId xmlns:a16="http://schemas.microsoft.com/office/drawing/2014/main" id="{00000000-0008-0000-0100-00004B020000}"/>
            </a:ext>
          </a:extLst>
        </xdr:cNvPr>
        <xdr:cNvSpPr txBox="1"/>
      </xdr:nvSpPr>
      <xdr:spPr>
        <a:xfrm>
          <a:off x="14389735" y="177666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90170</xdr:rowOff>
    </xdr:from>
    <xdr:ext cx="403860" cy="259080"/>
    <xdr:sp macro="" textlink="">
      <xdr:nvSpPr>
        <xdr:cNvPr id="588" name="n_3aveValue【公民館】&#10;有形固定資産減価償却率">
          <a:extLst>
            <a:ext uri="{FF2B5EF4-FFF2-40B4-BE49-F238E27FC236}">
              <a16:creationId xmlns:a16="http://schemas.microsoft.com/office/drawing/2014/main" id="{00000000-0008-0000-0100-00004C020000}"/>
            </a:ext>
          </a:extLst>
        </xdr:cNvPr>
        <xdr:cNvSpPr txBox="1"/>
      </xdr:nvSpPr>
      <xdr:spPr>
        <a:xfrm>
          <a:off x="13500735" y="177495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73025</xdr:rowOff>
    </xdr:from>
    <xdr:ext cx="403860" cy="259080"/>
    <xdr:sp macro="" textlink="">
      <xdr:nvSpPr>
        <xdr:cNvPr id="589" name="n_4aveValue【公民館】&#10;有形固定資産減価償却率">
          <a:extLst>
            <a:ext uri="{FF2B5EF4-FFF2-40B4-BE49-F238E27FC236}">
              <a16:creationId xmlns:a16="http://schemas.microsoft.com/office/drawing/2014/main" id="{00000000-0008-0000-0100-00004D020000}"/>
            </a:ext>
          </a:extLst>
        </xdr:cNvPr>
        <xdr:cNvSpPr txBox="1"/>
      </xdr:nvSpPr>
      <xdr:spPr>
        <a:xfrm>
          <a:off x="12611735" y="177323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148590</xdr:rowOff>
    </xdr:from>
    <xdr:ext cx="403860" cy="259080"/>
    <xdr:sp macro="" textlink="">
      <xdr:nvSpPr>
        <xdr:cNvPr id="590" name="n_3mainValue【公民館】&#10;有形固定資産減価償却率">
          <a:extLst>
            <a:ext uri="{FF2B5EF4-FFF2-40B4-BE49-F238E27FC236}">
              <a16:creationId xmlns:a16="http://schemas.microsoft.com/office/drawing/2014/main" id="{00000000-0008-0000-0100-00004E020000}"/>
            </a:ext>
          </a:extLst>
        </xdr:cNvPr>
        <xdr:cNvSpPr txBox="1"/>
      </xdr:nvSpPr>
      <xdr:spPr>
        <a:xfrm>
          <a:off x="13500735" y="181508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108</xdr:row>
      <xdr:rowOff>3810</xdr:rowOff>
    </xdr:from>
    <xdr:ext cx="403860" cy="259080"/>
    <xdr:sp macro="" textlink="">
      <xdr:nvSpPr>
        <xdr:cNvPr id="591" name="n_4mainValue【公民館】&#10;有形固定資産減価償却率">
          <a:extLst>
            <a:ext uri="{FF2B5EF4-FFF2-40B4-BE49-F238E27FC236}">
              <a16:creationId xmlns:a16="http://schemas.microsoft.com/office/drawing/2014/main" id="{00000000-0008-0000-0100-00004F020000}"/>
            </a:ext>
          </a:extLst>
        </xdr:cNvPr>
        <xdr:cNvSpPr txBox="1"/>
      </xdr:nvSpPr>
      <xdr:spPr>
        <a:xfrm>
          <a:off x="12611735" y="185204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2" name="正方形/長方形 591">
          <a:extLst>
            <a:ext uri="{FF2B5EF4-FFF2-40B4-BE49-F238E27FC236}">
              <a16:creationId xmlns:a16="http://schemas.microsoft.com/office/drawing/2014/main" id="{00000000-0008-0000-0100-000050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3" name="正方形/長方形 592">
          <a:extLst>
            <a:ext uri="{FF2B5EF4-FFF2-40B4-BE49-F238E27FC236}">
              <a16:creationId xmlns:a16="http://schemas.microsoft.com/office/drawing/2014/main" id="{00000000-0008-0000-0100-000051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4" name="正方形/長方形 593">
          <a:extLst>
            <a:ext uri="{FF2B5EF4-FFF2-40B4-BE49-F238E27FC236}">
              <a16:creationId xmlns:a16="http://schemas.microsoft.com/office/drawing/2014/main" id="{00000000-0008-0000-0100-000052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5" name="正方形/長方形 594">
          <a:extLst>
            <a:ext uri="{FF2B5EF4-FFF2-40B4-BE49-F238E27FC236}">
              <a16:creationId xmlns:a16="http://schemas.microsoft.com/office/drawing/2014/main" id="{00000000-0008-0000-0100-000053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6" name="正方形/長方形 595">
          <a:extLst>
            <a:ext uri="{FF2B5EF4-FFF2-40B4-BE49-F238E27FC236}">
              <a16:creationId xmlns:a16="http://schemas.microsoft.com/office/drawing/2014/main" id="{00000000-0008-0000-0100-000054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7" name="正方形/長方形 596">
          <a:extLst>
            <a:ext uri="{FF2B5EF4-FFF2-40B4-BE49-F238E27FC236}">
              <a16:creationId xmlns:a16="http://schemas.microsoft.com/office/drawing/2014/main" id="{00000000-0008-0000-0100-000055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8" name="正方形/長方形 597">
          <a:extLst>
            <a:ext uri="{FF2B5EF4-FFF2-40B4-BE49-F238E27FC236}">
              <a16:creationId xmlns:a16="http://schemas.microsoft.com/office/drawing/2014/main" id="{00000000-0008-0000-0100-000056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9" name="正方形/長方形 598">
          <a:extLst>
            <a:ext uri="{FF2B5EF4-FFF2-40B4-BE49-F238E27FC236}">
              <a16:creationId xmlns:a16="http://schemas.microsoft.com/office/drawing/2014/main" id="{00000000-0008-0000-0100-000057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090" cy="259080"/>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7820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4" name="直線コネクタ 603">
          <a:extLst>
            <a:ext uri="{FF2B5EF4-FFF2-40B4-BE49-F238E27FC236}">
              <a16:creationId xmlns:a16="http://schemas.microsoft.com/office/drawing/2014/main" id="{00000000-0008-0000-0100-00005C02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090" cy="257810"/>
    <xdr:sp macro="" textlink="">
      <xdr:nvSpPr>
        <xdr:cNvPr id="605" name="テキスト ボックス 604">
          <a:extLst>
            <a:ext uri="{FF2B5EF4-FFF2-40B4-BE49-F238E27FC236}">
              <a16:creationId xmlns:a16="http://schemas.microsoft.com/office/drawing/2014/main" id="{00000000-0008-0000-0100-00005D020000}"/>
            </a:ext>
          </a:extLst>
        </xdr:cNvPr>
        <xdr:cNvSpPr txBox="1"/>
      </xdr:nvSpPr>
      <xdr:spPr>
        <a:xfrm>
          <a:off x="17820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090" cy="259080"/>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7820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090" cy="259080"/>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7820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090" cy="257810"/>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1782064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613" name="テキスト ボックス 612">
          <a:extLst>
            <a:ext uri="{FF2B5EF4-FFF2-40B4-BE49-F238E27FC236}">
              <a16:creationId xmlns:a16="http://schemas.microsoft.com/office/drawing/2014/main" id="{00000000-0008-0000-0100-000065020000}"/>
            </a:ext>
          </a:extLst>
        </xdr:cNvPr>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4" name="【公民館】&#10;一人当たり面積グラフ枠">
          <a:extLst>
            <a:ext uri="{FF2B5EF4-FFF2-40B4-BE49-F238E27FC236}">
              <a16:creationId xmlns:a16="http://schemas.microsoft.com/office/drawing/2014/main" id="{00000000-0008-0000-0100-000066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43180</xdr:rowOff>
    </xdr:from>
    <xdr:to>
      <xdr:col>116</xdr:col>
      <xdr:colOff>62865</xdr:colOff>
      <xdr:row>108</xdr:row>
      <xdr:rowOff>144780</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flipV="1">
          <a:off x="22160865" y="17359630"/>
          <a:ext cx="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148590</xdr:rowOff>
    </xdr:from>
    <xdr:ext cx="469900" cy="259080"/>
    <xdr:sp macro="" textlink="">
      <xdr:nvSpPr>
        <xdr:cNvPr id="616" name="【公民館】&#10;一人当たり面積最小値テキスト">
          <a:extLst>
            <a:ext uri="{FF2B5EF4-FFF2-40B4-BE49-F238E27FC236}">
              <a16:creationId xmlns:a16="http://schemas.microsoft.com/office/drawing/2014/main" id="{00000000-0008-0000-0100-000068020000}"/>
            </a:ext>
          </a:extLst>
        </xdr:cNvPr>
        <xdr:cNvSpPr txBox="1"/>
      </xdr:nvSpPr>
      <xdr:spPr>
        <a:xfrm>
          <a:off x="22199600" y="18665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22072600" y="1866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161290</xdr:rowOff>
    </xdr:from>
    <xdr:ext cx="469900" cy="259080"/>
    <xdr:sp macro="" textlink="">
      <xdr:nvSpPr>
        <xdr:cNvPr id="618" name="【公民館】&#10;一人当たり面積最大値テキスト">
          <a:extLst>
            <a:ext uri="{FF2B5EF4-FFF2-40B4-BE49-F238E27FC236}">
              <a16:creationId xmlns:a16="http://schemas.microsoft.com/office/drawing/2014/main" id="{00000000-0008-0000-0100-00006A020000}"/>
            </a:ext>
          </a:extLst>
        </xdr:cNvPr>
        <xdr:cNvSpPr txBox="1"/>
      </xdr:nvSpPr>
      <xdr:spPr>
        <a:xfrm>
          <a:off x="22199600" y="17134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1.031</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a:off x="22072600" y="1735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30480</xdr:rowOff>
    </xdr:from>
    <xdr:ext cx="469900" cy="257810"/>
    <xdr:sp macro="" textlink="">
      <xdr:nvSpPr>
        <xdr:cNvPr id="620" name="【公民館】&#10;一人当たり面積平均値テキスト">
          <a:extLst>
            <a:ext uri="{FF2B5EF4-FFF2-40B4-BE49-F238E27FC236}">
              <a16:creationId xmlns:a16="http://schemas.microsoft.com/office/drawing/2014/main" id="{00000000-0008-0000-0100-00006C020000}"/>
            </a:ext>
          </a:extLst>
        </xdr:cNvPr>
        <xdr:cNvSpPr txBox="1"/>
      </xdr:nvSpPr>
      <xdr:spPr>
        <a:xfrm>
          <a:off x="22199600" y="1820418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621" name="フローチャート: 判断 620">
          <a:extLst>
            <a:ext uri="{FF2B5EF4-FFF2-40B4-BE49-F238E27FC236}">
              <a16:creationId xmlns:a16="http://schemas.microsoft.com/office/drawing/2014/main" id="{00000000-0008-0000-0100-00006D020000}"/>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622" name="フローチャート: 判断 621">
          <a:extLst>
            <a:ext uri="{FF2B5EF4-FFF2-40B4-BE49-F238E27FC236}">
              <a16:creationId xmlns:a16="http://schemas.microsoft.com/office/drawing/2014/main" id="{00000000-0008-0000-0100-00006E020000}"/>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623" name="フローチャート: 判断 622">
          <a:extLst>
            <a:ext uri="{FF2B5EF4-FFF2-40B4-BE49-F238E27FC236}">
              <a16:creationId xmlns:a16="http://schemas.microsoft.com/office/drawing/2014/main" id="{00000000-0008-0000-0100-00006F020000}"/>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54610</xdr:rowOff>
    </xdr:from>
    <xdr:to>
      <xdr:col>102</xdr:col>
      <xdr:colOff>165100</xdr:colOff>
      <xdr:row>106</xdr:row>
      <xdr:rowOff>156210</xdr:rowOff>
    </xdr:to>
    <xdr:sp macro="" textlink="">
      <xdr:nvSpPr>
        <xdr:cNvPr id="624" name="フローチャート: 判断 623">
          <a:extLst>
            <a:ext uri="{FF2B5EF4-FFF2-40B4-BE49-F238E27FC236}">
              <a16:creationId xmlns:a16="http://schemas.microsoft.com/office/drawing/2014/main" id="{00000000-0008-0000-0100-000070020000}"/>
            </a:ext>
          </a:extLst>
        </xdr:cNvPr>
        <xdr:cNvSpPr/>
      </xdr:nvSpPr>
      <xdr:spPr>
        <a:xfrm>
          <a:off x="19494500" y="1822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54610</xdr:rowOff>
    </xdr:from>
    <xdr:to>
      <xdr:col>98</xdr:col>
      <xdr:colOff>38100</xdr:colOff>
      <xdr:row>106</xdr:row>
      <xdr:rowOff>156210</xdr:rowOff>
    </xdr:to>
    <xdr:sp macro="" textlink="">
      <xdr:nvSpPr>
        <xdr:cNvPr id="625" name="フローチャート: 判断 624">
          <a:extLst>
            <a:ext uri="{FF2B5EF4-FFF2-40B4-BE49-F238E27FC236}">
              <a16:creationId xmlns:a16="http://schemas.microsoft.com/office/drawing/2014/main" id="{00000000-0008-0000-0100-000071020000}"/>
            </a:ext>
          </a:extLst>
        </xdr:cNvPr>
        <xdr:cNvSpPr/>
      </xdr:nvSpPr>
      <xdr:spPr>
        <a:xfrm>
          <a:off x="18605500" y="1822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627" name="テキスト ボックス 626">
          <a:extLst>
            <a:ext uri="{FF2B5EF4-FFF2-40B4-BE49-F238E27FC236}">
              <a16:creationId xmlns:a16="http://schemas.microsoft.com/office/drawing/2014/main" id="{00000000-0008-0000-0100-000073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102</xdr:col>
      <xdr:colOff>63500</xdr:colOff>
      <xdr:row>107</xdr:row>
      <xdr:rowOff>22860</xdr:rowOff>
    </xdr:from>
    <xdr:to>
      <xdr:col>102</xdr:col>
      <xdr:colOff>165100</xdr:colOff>
      <xdr:row>107</xdr:row>
      <xdr:rowOff>124460</xdr:rowOff>
    </xdr:to>
    <xdr:sp macro="" textlink="">
      <xdr:nvSpPr>
        <xdr:cNvPr id="631" name="楕円 630">
          <a:extLst>
            <a:ext uri="{FF2B5EF4-FFF2-40B4-BE49-F238E27FC236}">
              <a16:creationId xmlns:a16="http://schemas.microsoft.com/office/drawing/2014/main" id="{00000000-0008-0000-0100-000077020000}"/>
            </a:ext>
          </a:extLst>
        </xdr:cNvPr>
        <xdr:cNvSpPr/>
      </xdr:nvSpPr>
      <xdr:spPr>
        <a:xfrm>
          <a:off x="19494500" y="183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26670</xdr:rowOff>
    </xdr:from>
    <xdr:to>
      <xdr:col>98</xdr:col>
      <xdr:colOff>38100</xdr:colOff>
      <xdr:row>107</xdr:row>
      <xdr:rowOff>128270</xdr:rowOff>
    </xdr:to>
    <xdr:sp macro="" textlink="">
      <xdr:nvSpPr>
        <xdr:cNvPr id="632" name="楕円 631">
          <a:extLst>
            <a:ext uri="{FF2B5EF4-FFF2-40B4-BE49-F238E27FC236}">
              <a16:creationId xmlns:a16="http://schemas.microsoft.com/office/drawing/2014/main" id="{00000000-0008-0000-0100-000078020000}"/>
            </a:ext>
          </a:extLst>
        </xdr:cNvPr>
        <xdr:cNvSpPr/>
      </xdr:nvSpPr>
      <xdr:spPr>
        <a:xfrm>
          <a:off x="18605500" y="1837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73660</xdr:rowOff>
    </xdr:from>
    <xdr:to>
      <xdr:col>102</xdr:col>
      <xdr:colOff>114300</xdr:colOff>
      <xdr:row>107</xdr:row>
      <xdr:rowOff>77470</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flipV="1">
          <a:off x="18656300" y="184188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8890</xdr:rowOff>
    </xdr:from>
    <xdr:ext cx="469900" cy="257810"/>
    <xdr:sp macro="" textlink="">
      <xdr:nvSpPr>
        <xdr:cNvPr id="634" name="n_1aveValue【公民館】&#10;一人当たり面積">
          <a:extLst>
            <a:ext uri="{FF2B5EF4-FFF2-40B4-BE49-F238E27FC236}">
              <a16:creationId xmlns:a16="http://schemas.microsoft.com/office/drawing/2014/main" id="{00000000-0008-0000-0100-00007A020000}"/>
            </a:ext>
          </a:extLst>
        </xdr:cNvPr>
        <xdr:cNvSpPr txBox="1"/>
      </xdr:nvSpPr>
      <xdr:spPr>
        <a:xfrm>
          <a:off x="21075650" y="180111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162560</xdr:rowOff>
    </xdr:from>
    <xdr:ext cx="468630" cy="259080"/>
    <xdr:sp macro="" textlink="">
      <xdr:nvSpPr>
        <xdr:cNvPr id="635" name="n_2aveValue【公民館】&#10;一人当たり面積">
          <a:extLst>
            <a:ext uri="{FF2B5EF4-FFF2-40B4-BE49-F238E27FC236}">
              <a16:creationId xmlns:a16="http://schemas.microsoft.com/office/drawing/2014/main" id="{00000000-0008-0000-0100-00007B020000}"/>
            </a:ext>
          </a:extLst>
        </xdr:cNvPr>
        <xdr:cNvSpPr txBox="1"/>
      </xdr:nvSpPr>
      <xdr:spPr>
        <a:xfrm>
          <a:off x="20199350" y="179933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1270</xdr:rowOff>
    </xdr:from>
    <xdr:ext cx="468630" cy="259080"/>
    <xdr:sp macro="" textlink="">
      <xdr:nvSpPr>
        <xdr:cNvPr id="636" name="n_3aveValue【公民館】&#10;一人当たり面積">
          <a:extLst>
            <a:ext uri="{FF2B5EF4-FFF2-40B4-BE49-F238E27FC236}">
              <a16:creationId xmlns:a16="http://schemas.microsoft.com/office/drawing/2014/main" id="{00000000-0008-0000-0100-00007C020000}"/>
            </a:ext>
          </a:extLst>
        </xdr:cNvPr>
        <xdr:cNvSpPr txBox="1"/>
      </xdr:nvSpPr>
      <xdr:spPr>
        <a:xfrm>
          <a:off x="19310350" y="18003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1270</xdr:rowOff>
    </xdr:from>
    <xdr:ext cx="468630" cy="259080"/>
    <xdr:sp macro="" textlink="">
      <xdr:nvSpPr>
        <xdr:cNvPr id="637" name="n_4aveValue【公民館】&#10;一人当たり面積">
          <a:extLst>
            <a:ext uri="{FF2B5EF4-FFF2-40B4-BE49-F238E27FC236}">
              <a16:creationId xmlns:a16="http://schemas.microsoft.com/office/drawing/2014/main" id="{00000000-0008-0000-0100-00007D020000}"/>
            </a:ext>
          </a:extLst>
        </xdr:cNvPr>
        <xdr:cNvSpPr txBox="1"/>
      </xdr:nvSpPr>
      <xdr:spPr>
        <a:xfrm>
          <a:off x="18421350" y="180035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107</xdr:row>
      <xdr:rowOff>115570</xdr:rowOff>
    </xdr:from>
    <xdr:ext cx="468630" cy="259080"/>
    <xdr:sp macro="" textlink="">
      <xdr:nvSpPr>
        <xdr:cNvPr id="638" name="n_3mainValue【公民館】&#10;一人当たり面積">
          <a:extLst>
            <a:ext uri="{FF2B5EF4-FFF2-40B4-BE49-F238E27FC236}">
              <a16:creationId xmlns:a16="http://schemas.microsoft.com/office/drawing/2014/main" id="{00000000-0008-0000-0100-00007E020000}"/>
            </a:ext>
          </a:extLst>
        </xdr:cNvPr>
        <xdr:cNvSpPr txBox="1"/>
      </xdr:nvSpPr>
      <xdr:spPr>
        <a:xfrm>
          <a:off x="19310350" y="184607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119380</xdr:rowOff>
    </xdr:from>
    <xdr:ext cx="468630" cy="259080"/>
    <xdr:sp macro="" textlink="">
      <xdr:nvSpPr>
        <xdr:cNvPr id="639" name="n_4mainValue【公民館】&#10;一人当たり面積">
          <a:extLst>
            <a:ext uri="{FF2B5EF4-FFF2-40B4-BE49-F238E27FC236}">
              <a16:creationId xmlns:a16="http://schemas.microsoft.com/office/drawing/2014/main" id="{00000000-0008-0000-0100-00007F020000}"/>
            </a:ext>
          </a:extLst>
        </xdr:cNvPr>
        <xdr:cNvSpPr txBox="1"/>
      </xdr:nvSpPr>
      <xdr:spPr>
        <a:xfrm>
          <a:off x="18421350" y="184645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400">
              <a:latin typeface="ＭＳ Ｐゴシック"/>
              <a:ea typeface="ＭＳ Ｐゴシック"/>
            </a:rPr>
            <a:t>　類似団体平均と比較して特に有形固定資産減価償却率が高い施設は「道路」「学校施設」である。「道路」については類似団体平均を13.7ポイント上回っているが、現況を確認しながら計画的に改修を進めている。「学校施設」は類似団体平均を0.8ポイント上回っているが、町内３校ある町立小学校の老朽化が進んでおり、特に老朽化の進んでいる施設から計画的に更新や改修を進めている。また、「公民館」については、平成30年に発生した大阪北部地震によるホール損壊の影響からホールの使用を停止している状況であったが、調査・検討のうえ解体したことから数値が計上されていない。今後、公民館の機能や他世代交流拠点施設とする全世代・全員活躍まちづくりセンターの整備を進め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京都府久御山町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15,231
14,073
13.86
9,942,917
9,368,948
513,057
5,730,055
3,345,475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1.5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5425"/>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9080"/>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6090" cy="259080"/>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7810"/>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7810"/>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7820" cy="259080"/>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2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901690"/>
          <a:ext cx="0" cy="1146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22860</xdr:rowOff>
    </xdr:from>
    <xdr:ext cx="405130" cy="259080"/>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7052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704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19050</xdr:rowOff>
    </xdr:from>
    <xdr:ext cx="405130" cy="257810"/>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6769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901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53340</xdr:rowOff>
    </xdr:from>
    <xdr:ext cx="405130" cy="257810"/>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639699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63500</xdr:rowOff>
    </xdr:from>
    <xdr:to>
      <xdr:col>24</xdr:col>
      <xdr:colOff>114300</xdr:colOff>
      <xdr:row>36</xdr:row>
      <xdr:rowOff>165100</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86360</xdr:rowOff>
    </xdr:from>
    <xdr:ext cx="405130" cy="257810"/>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60871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25400</xdr:rowOff>
    </xdr:from>
    <xdr:to>
      <xdr:col>20</xdr:col>
      <xdr:colOff>38100</xdr:colOff>
      <xdr:row>36</xdr:row>
      <xdr:rowOff>127000</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76200</xdr:rowOff>
    </xdr:from>
    <xdr:to>
      <xdr:col>24</xdr:col>
      <xdr:colOff>63500</xdr:colOff>
      <xdr:row>36</xdr:row>
      <xdr:rowOff>114300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3797300" y="624840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25400</xdr:rowOff>
    </xdr:from>
    <xdr:to>
      <xdr:col>15</xdr:col>
      <xdr:colOff>101600</xdr:colOff>
      <xdr:row>36</xdr:row>
      <xdr:rowOff>127000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76200</xdr:rowOff>
    </xdr:from>
    <xdr:to>
      <xdr:col>19</xdr:col>
      <xdr:colOff>177800</xdr:colOff>
      <xdr:row>36</xdr:row>
      <xdr:rowOff>76200</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908300" y="6248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120650</xdr:rowOff>
    </xdr:from>
    <xdr:to>
      <xdr:col>10</xdr:col>
      <xdr:colOff>165100</xdr:colOff>
      <xdr:row>36</xdr:row>
      <xdr:rowOff>50800</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0</xdr:rowOff>
    </xdr:from>
    <xdr:to>
      <xdr:col>15</xdr:col>
      <xdr:colOff>50800</xdr:colOff>
      <xdr:row>36</xdr:row>
      <xdr:rowOff>76200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2019300" y="61722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82550</xdr:rowOff>
    </xdr:from>
    <xdr:to>
      <xdr:col>6</xdr:col>
      <xdr:colOff>38100</xdr:colOff>
      <xdr:row>36</xdr:row>
      <xdr:rowOff>12700</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133350</xdr:rowOff>
    </xdr:from>
    <xdr:to>
      <xdr:col>10</xdr:col>
      <xdr:colOff>114300</xdr:colOff>
      <xdr:row>36</xdr:row>
      <xdr:rowOff>0</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130300" y="61341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99060</xdr:rowOff>
    </xdr:from>
    <xdr:ext cx="405130" cy="257810"/>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35" y="64427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72390</xdr:rowOff>
    </xdr:from>
    <xdr:ext cx="403860" cy="259080"/>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35" y="64160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29210</xdr:rowOff>
    </xdr:from>
    <xdr:ext cx="403860" cy="257810"/>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35" y="63728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144780</xdr:rowOff>
    </xdr:from>
    <xdr:ext cx="403860" cy="257810"/>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35" y="63169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143510</xdr:rowOff>
    </xdr:from>
    <xdr:ext cx="405130" cy="257810"/>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35" y="59728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143510</xdr:rowOff>
    </xdr:from>
    <xdr:ext cx="403860" cy="257810"/>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35" y="59728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67310</xdr:rowOff>
    </xdr:from>
    <xdr:ext cx="403860" cy="259080"/>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35" y="58966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29210</xdr:rowOff>
    </xdr:from>
    <xdr:ext cx="403860" cy="257810"/>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35" y="58585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5425"/>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090" cy="259080"/>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6090" cy="257810"/>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6090" cy="259080"/>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6090" cy="259080"/>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6090" cy="257810"/>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090" cy="259080"/>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200-000071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flipV="1">
          <a:off x="10476865" y="5806440"/>
          <a:ext cx="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99060</xdr:rowOff>
    </xdr:from>
    <xdr:ext cx="469900" cy="257810"/>
    <xdr:sp macro="" textlink="">
      <xdr:nvSpPr>
        <xdr:cNvPr id="115" name="【図書館】&#10;一人当たり面積最小値テキスト">
          <a:extLst>
            <a:ext uri="{FF2B5EF4-FFF2-40B4-BE49-F238E27FC236}">
              <a16:creationId xmlns:a16="http://schemas.microsoft.com/office/drawing/2014/main" id="{00000000-0008-0000-0200-000073000000}"/>
            </a:ext>
          </a:extLst>
        </xdr:cNvPr>
        <xdr:cNvSpPr txBox="1"/>
      </xdr:nvSpPr>
      <xdr:spPr>
        <a:xfrm>
          <a:off x="10515600" y="71285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0.015</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95250</xdr:rowOff>
    </xdr:from>
    <xdr:ext cx="469900" cy="259080"/>
    <xdr:sp macro="" textlink="">
      <xdr:nvSpPr>
        <xdr:cNvPr id="117" name="【図書館】&#10;一人当たり面積最大値テキスト">
          <a:extLst>
            <a:ext uri="{FF2B5EF4-FFF2-40B4-BE49-F238E27FC236}">
              <a16:creationId xmlns:a16="http://schemas.microsoft.com/office/drawing/2014/main" id="{00000000-0008-0000-0200-000075000000}"/>
            </a:ext>
          </a:extLst>
        </xdr:cNvPr>
        <xdr:cNvSpPr txBox="1"/>
      </xdr:nvSpPr>
      <xdr:spPr>
        <a:xfrm>
          <a:off x="10515600" y="5581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0.188</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10388600" y="580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71120</xdr:rowOff>
    </xdr:from>
    <xdr:ext cx="469900" cy="259080"/>
    <xdr:sp macro="" textlink="">
      <xdr:nvSpPr>
        <xdr:cNvPr id="119" name="【図書館】&#10;一人当たり面積平均値テキスト">
          <a:extLst>
            <a:ext uri="{FF2B5EF4-FFF2-40B4-BE49-F238E27FC236}">
              <a16:creationId xmlns:a16="http://schemas.microsoft.com/office/drawing/2014/main" id="{00000000-0008-0000-0200-000077000000}"/>
            </a:ext>
          </a:extLst>
        </xdr:cNvPr>
        <xdr:cNvSpPr txBox="1"/>
      </xdr:nvSpPr>
      <xdr:spPr>
        <a:xfrm>
          <a:off x="10515600" y="64147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55880</xdr:rowOff>
    </xdr:from>
    <xdr:to>
      <xdr:col>55</xdr:col>
      <xdr:colOff>50800</xdr:colOff>
      <xdr:row>38</xdr:row>
      <xdr:rowOff>157480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104267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34290</xdr:rowOff>
    </xdr:from>
    <xdr:ext cx="469900" cy="259080"/>
    <xdr:sp macro="" textlink="">
      <xdr:nvSpPr>
        <xdr:cNvPr id="131" name="【図書館】&#10;一人当たり面積該当値テキスト">
          <a:extLst>
            <a:ext uri="{FF2B5EF4-FFF2-40B4-BE49-F238E27FC236}">
              <a16:creationId xmlns:a16="http://schemas.microsoft.com/office/drawing/2014/main" id="{00000000-0008-0000-0200-000083000000}"/>
            </a:ext>
          </a:extLst>
        </xdr:cNvPr>
        <xdr:cNvSpPr txBox="1"/>
      </xdr:nvSpPr>
      <xdr:spPr>
        <a:xfrm>
          <a:off x="10515600" y="6549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63500</xdr:rowOff>
    </xdr:from>
    <xdr:to>
      <xdr:col>50</xdr:col>
      <xdr:colOff>165100</xdr:colOff>
      <xdr:row>38</xdr:row>
      <xdr:rowOff>165100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9588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106680</xdr:rowOff>
    </xdr:from>
    <xdr:to>
      <xdr:col>55</xdr:col>
      <xdr:colOff>0</xdr:colOff>
      <xdr:row>38</xdr:row>
      <xdr:rowOff>114300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flipV="1">
          <a:off x="9639300" y="662178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63500</xdr:rowOff>
    </xdr:from>
    <xdr:to>
      <xdr:col>46</xdr:col>
      <xdr:colOff>38100</xdr:colOff>
      <xdr:row>38</xdr:row>
      <xdr:rowOff>165100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8699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114300</xdr:rowOff>
    </xdr:from>
    <xdr:to>
      <xdr:col>50</xdr:col>
      <xdr:colOff>114300</xdr:colOff>
      <xdr:row>38</xdr:row>
      <xdr:rowOff>114300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8750300" y="6629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63500</xdr:rowOff>
    </xdr:from>
    <xdr:to>
      <xdr:col>41</xdr:col>
      <xdr:colOff>101600</xdr:colOff>
      <xdr:row>38</xdr:row>
      <xdr:rowOff>165100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7810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114300</xdr:rowOff>
    </xdr:from>
    <xdr:to>
      <xdr:col>45</xdr:col>
      <xdr:colOff>177800</xdr:colOff>
      <xdr:row>38</xdr:row>
      <xdr:rowOff>114300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7861300" y="6629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78740</xdr:rowOff>
    </xdr:from>
    <xdr:to>
      <xdr:col>36</xdr:col>
      <xdr:colOff>165100</xdr:colOff>
      <xdr:row>39</xdr:row>
      <xdr:rowOff>8890</xdr:rowOff>
    </xdr:to>
    <xdr:sp macro="" textlink="">
      <xdr:nvSpPr>
        <xdr:cNvPr id="138" name="楕円 137">
          <a:extLst>
            <a:ext uri="{FF2B5EF4-FFF2-40B4-BE49-F238E27FC236}">
              <a16:creationId xmlns:a16="http://schemas.microsoft.com/office/drawing/2014/main" id="{00000000-0008-0000-0200-00008A000000}"/>
            </a:ext>
          </a:extLst>
        </xdr:cNvPr>
        <xdr:cNvSpPr/>
      </xdr:nvSpPr>
      <xdr:spPr>
        <a:xfrm>
          <a:off x="6921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114300</xdr:rowOff>
    </xdr:from>
    <xdr:to>
      <xdr:col>41</xdr:col>
      <xdr:colOff>50800</xdr:colOff>
      <xdr:row>38</xdr:row>
      <xdr:rowOff>129540</xdr:rowOff>
    </xdr:to>
    <xdr:cxnSp macro="">
      <xdr:nvCxnSpPr>
        <xdr:cNvPr id="139" name="直線コネクタ 138">
          <a:extLst>
            <a:ext uri="{FF2B5EF4-FFF2-40B4-BE49-F238E27FC236}">
              <a16:creationId xmlns:a16="http://schemas.microsoft.com/office/drawing/2014/main" id="{00000000-0008-0000-0200-00008B000000}"/>
            </a:ext>
          </a:extLst>
        </xdr:cNvPr>
        <xdr:cNvCxnSpPr/>
      </xdr:nvCxnSpPr>
      <xdr:spPr>
        <a:xfrm flipV="1">
          <a:off x="6972300" y="66294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163830</xdr:rowOff>
    </xdr:from>
    <xdr:ext cx="469900" cy="259080"/>
    <xdr:sp macro="" textlink="">
      <xdr:nvSpPr>
        <xdr:cNvPr id="140" name="n_1aveValue【図書館】&#10;一人当たり面積">
          <a:extLst>
            <a:ext uri="{FF2B5EF4-FFF2-40B4-BE49-F238E27FC236}">
              <a16:creationId xmlns:a16="http://schemas.microsoft.com/office/drawing/2014/main" id="{00000000-0008-0000-0200-00008C000000}"/>
            </a:ext>
          </a:extLst>
        </xdr:cNvPr>
        <xdr:cNvSpPr txBox="1"/>
      </xdr:nvSpPr>
      <xdr:spPr>
        <a:xfrm>
          <a:off x="9391650" y="6678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0</xdr:rowOff>
    </xdr:from>
    <xdr:ext cx="468630" cy="259080"/>
    <xdr:sp macro="" textlink="">
      <xdr:nvSpPr>
        <xdr:cNvPr id="141" name="n_2aveValue【図書館】&#10;一人当たり面積">
          <a:extLst>
            <a:ext uri="{FF2B5EF4-FFF2-40B4-BE49-F238E27FC236}">
              <a16:creationId xmlns:a16="http://schemas.microsoft.com/office/drawing/2014/main" id="{00000000-0008-0000-0200-00008D000000}"/>
            </a:ext>
          </a:extLst>
        </xdr:cNvPr>
        <xdr:cNvSpPr txBox="1"/>
      </xdr:nvSpPr>
      <xdr:spPr>
        <a:xfrm>
          <a:off x="8515350" y="66865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7620</xdr:rowOff>
    </xdr:from>
    <xdr:ext cx="468630" cy="257810"/>
    <xdr:sp macro="" textlink="">
      <xdr:nvSpPr>
        <xdr:cNvPr id="142" name="n_3aveValue【図書館】&#10;一人当たり面積">
          <a:extLst>
            <a:ext uri="{FF2B5EF4-FFF2-40B4-BE49-F238E27FC236}">
              <a16:creationId xmlns:a16="http://schemas.microsoft.com/office/drawing/2014/main" id="{00000000-0008-0000-0200-00008E000000}"/>
            </a:ext>
          </a:extLst>
        </xdr:cNvPr>
        <xdr:cNvSpPr txBox="1"/>
      </xdr:nvSpPr>
      <xdr:spPr>
        <a:xfrm>
          <a:off x="7626350" y="66941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60960</xdr:rowOff>
    </xdr:from>
    <xdr:ext cx="468630" cy="259080"/>
    <xdr:sp macro="" textlink="">
      <xdr:nvSpPr>
        <xdr:cNvPr id="143" name="n_4aveValue【図書館】&#10;一人当たり面積">
          <a:extLst>
            <a:ext uri="{FF2B5EF4-FFF2-40B4-BE49-F238E27FC236}">
              <a16:creationId xmlns:a16="http://schemas.microsoft.com/office/drawing/2014/main" id="{00000000-0008-0000-0200-00008F000000}"/>
            </a:ext>
          </a:extLst>
        </xdr:cNvPr>
        <xdr:cNvSpPr txBox="1"/>
      </xdr:nvSpPr>
      <xdr:spPr>
        <a:xfrm>
          <a:off x="6737350" y="67475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37</xdr:row>
      <xdr:rowOff>10160</xdr:rowOff>
    </xdr:from>
    <xdr:ext cx="469900" cy="259080"/>
    <xdr:sp macro="" textlink="">
      <xdr:nvSpPr>
        <xdr:cNvPr id="144" name="n_1mainValue【図書館】&#10;一人当たり面積">
          <a:extLst>
            <a:ext uri="{FF2B5EF4-FFF2-40B4-BE49-F238E27FC236}">
              <a16:creationId xmlns:a16="http://schemas.microsoft.com/office/drawing/2014/main" id="{00000000-0008-0000-0200-000090000000}"/>
            </a:ext>
          </a:extLst>
        </xdr:cNvPr>
        <xdr:cNvSpPr txBox="1"/>
      </xdr:nvSpPr>
      <xdr:spPr>
        <a:xfrm>
          <a:off x="9391650" y="6353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37</xdr:row>
      <xdr:rowOff>10160</xdr:rowOff>
    </xdr:from>
    <xdr:ext cx="468630" cy="259080"/>
    <xdr:sp macro="" textlink="">
      <xdr:nvSpPr>
        <xdr:cNvPr id="145" name="n_2mainValue【図書館】&#10;一人当たり面積">
          <a:extLst>
            <a:ext uri="{FF2B5EF4-FFF2-40B4-BE49-F238E27FC236}">
              <a16:creationId xmlns:a16="http://schemas.microsoft.com/office/drawing/2014/main" id="{00000000-0008-0000-0200-000091000000}"/>
            </a:ext>
          </a:extLst>
        </xdr:cNvPr>
        <xdr:cNvSpPr txBox="1"/>
      </xdr:nvSpPr>
      <xdr:spPr>
        <a:xfrm>
          <a:off x="8515350" y="6353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37</xdr:row>
      <xdr:rowOff>10160</xdr:rowOff>
    </xdr:from>
    <xdr:ext cx="468630" cy="259080"/>
    <xdr:sp macro="" textlink="">
      <xdr:nvSpPr>
        <xdr:cNvPr id="146" name="n_3mainValue【図書館】&#10;一人当たり面積">
          <a:extLst>
            <a:ext uri="{FF2B5EF4-FFF2-40B4-BE49-F238E27FC236}">
              <a16:creationId xmlns:a16="http://schemas.microsoft.com/office/drawing/2014/main" id="{00000000-0008-0000-0200-000092000000}"/>
            </a:ext>
          </a:extLst>
        </xdr:cNvPr>
        <xdr:cNvSpPr txBox="1"/>
      </xdr:nvSpPr>
      <xdr:spPr>
        <a:xfrm>
          <a:off x="7626350" y="6353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37</xdr:row>
      <xdr:rowOff>25400</xdr:rowOff>
    </xdr:from>
    <xdr:ext cx="468630" cy="259080"/>
    <xdr:sp macro="" textlink="">
      <xdr:nvSpPr>
        <xdr:cNvPr id="147" name="n_4mainValue【図書館】&#10;一人当たり面積">
          <a:extLst>
            <a:ext uri="{FF2B5EF4-FFF2-40B4-BE49-F238E27FC236}">
              <a16:creationId xmlns:a16="http://schemas.microsoft.com/office/drawing/2014/main" id="{00000000-0008-0000-0200-000093000000}"/>
            </a:ext>
          </a:extLst>
        </xdr:cNvPr>
        <xdr:cNvSpPr txBox="1"/>
      </xdr:nvSpPr>
      <xdr:spPr>
        <a:xfrm>
          <a:off x="6737350" y="63690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6090" cy="259080"/>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294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7810"/>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7820" cy="257810"/>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422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200-0000AB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flipV="1">
          <a:off x="4634865" y="9566910"/>
          <a:ext cx="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173" name="【体育館・プール】&#10;有形固定資産減価償却率最小値テキスト">
          <a:extLst>
            <a:ext uri="{FF2B5EF4-FFF2-40B4-BE49-F238E27FC236}">
              <a16:creationId xmlns:a16="http://schemas.microsoft.com/office/drawing/2014/main" id="{00000000-0008-0000-0200-0000AD000000}"/>
            </a:ext>
          </a:extLst>
        </xdr:cNvPr>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83820</xdr:rowOff>
    </xdr:from>
    <xdr:ext cx="405130" cy="259080"/>
    <xdr:sp macro="" textlink="">
      <xdr:nvSpPr>
        <xdr:cNvPr id="175" name="【体育館・プール】&#10;有形固定資産減価償却率最大値テキスト">
          <a:extLst>
            <a:ext uri="{FF2B5EF4-FFF2-40B4-BE49-F238E27FC236}">
              <a16:creationId xmlns:a16="http://schemas.microsoft.com/office/drawing/2014/main" id="{00000000-0008-0000-0200-0000AF000000}"/>
            </a:ext>
          </a:extLst>
        </xdr:cNvPr>
        <xdr:cNvSpPr txBox="1"/>
      </xdr:nvSpPr>
      <xdr:spPr>
        <a:xfrm>
          <a:off x="4673600" y="9342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956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153035</xdr:rowOff>
    </xdr:from>
    <xdr:ext cx="405130" cy="259080"/>
    <xdr:sp macro="" textlink="">
      <xdr:nvSpPr>
        <xdr:cNvPr id="177" name="【体育館・プール】&#10;有形固定資産減価償却率平均値テキスト">
          <a:extLst>
            <a:ext uri="{FF2B5EF4-FFF2-40B4-BE49-F238E27FC236}">
              <a16:creationId xmlns:a16="http://schemas.microsoft.com/office/drawing/2014/main" id="{00000000-0008-0000-0200-0000B1000000}"/>
            </a:ext>
          </a:extLst>
        </xdr:cNvPr>
        <xdr:cNvSpPr txBox="1"/>
      </xdr:nvSpPr>
      <xdr:spPr>
        <a:xfrm>
          <a:off x="4673600" y="102685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63</xdr:row>
      <xdr:rowOff>33020</xdr:rowOff>
    </xdr:from>
    <xdr:to>
      <xdr:col>24</xdr:col>
      <xdr:colOff>114300</xdr:colOff>
      <xdr:row>63</xdr:row>
      <xdr:rowOff>134620</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45847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11430</xdr:rowOff>
    </xdr:from>
    <xdr:ext cx="405130" cy="259080"/>
    <xdr:sp macro="" textlink="">
      <xdr:nvSpPr>
        <xdr:cNvPr id="189" name="【体育館・プール】&#10;有形固定資産減価償却率該当値テキスト">
          <a:extLst>
            <a:ext uri="{FF2B5EF4-FFF2-40B4-BE49-F238E27FC236}">
              <a16:creationId xmlns:a16="http://schemas.microsoft.com/office/drawing/2014/main" id="{00000000-0008-0000-0200-0000BD000000}"/>
            </a:ext>
          </a:extLst>
        </xdr:cNvPr>
        <xdr:cNvSpPr txBox="1"/>
      </xdr:nvSpPr>
      <xdr:spPr>
        <a:xfrm>
          <a:off x="4673600" y="10812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63</xdr:row>
      <xdr:rowOff>19685</xdr:rowOff>
    </xdr:from>
    <xdr:to>
      <xdr:col>20</xdr:col>
      <xdr:colOff>38100</xdr:colOff>
      <xdr:row>63</xdr:row>
      <xdr:rowOff>121285</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3746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70485</xdr:rowOff>
    </xdr:from>
    <xdr:to>
      <xdr:col>24</xdr:col>
      <xdr:colOff>63500</xdr:colOff>
      <xdr:row>63</xdr:row>
      <xdr:rowOff>83820</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3797300" y="1087183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19685</xdr:rowOff>
    </xdr:from>
    <xdr:to>
      <xdr:col>15</xdr:col>
      <xdr:colOff>101600</xdr:colOff>
      <xdr:row>63</xdr:row>
      <xdr:rowOff>121285</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2857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70485</xdr:rowOff>
    </xdr:from>
    <xdr:to>
      <xdr:col>19</xdr:col>
      <xdr:colOff>177800</xdr:colOff>
      <xdr:row>63</xdr:row>
      <xdr:rowOff>70485</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908300" y="108718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160655</xdr:rowOff>
    </xdr:from>
    <xdr:to>
      <xdr:col>10</xdr:col>
      <xdr:colOff>165100</xdr:colOff>
      <xdr:row>63</xdr:row>
      <xdr:rowOff>90805</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968500" y="1079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40640</xdr:rowOff>
    </xdr:from>
    <xdr:to>
      <xdr:col>15</xdr:col>
      <xdr:colOff>50800</xdr:colOff>
      <xdr:row>63</xdr:row>
      <xdr:rowOff>70485</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019300" y="1084199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147320</xdr:rowOff>
    </xdr:from>
    <xdr:to>
      <xdr:col>6</xdr:col>
      <xdr:colOff>38100</xdr:colOff>
      <xdr:row>63</xdr:row>
      <xdr:rowOff>77470</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079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26670</xdr:rowOff>
    </xdr:from>
    <xdr:to>
      <xdr:col>10</xdr:col>
      <xdr:colOff>114300</xdr:colOff>
      <xdr:row>63</xdr:row>
      <xdr:rowOff>40640</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1130300" y="108280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44450</xdr:rowOff>
    </xdr:from>
    <xdr:ext cx="405130" cy="259080"/>
    <xdr:sp macro="" textlink="">
      <xdr:nvSpPr>
        <xdr:cNvPr id="198" name="n_1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3582035" y="10160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17780</xdr:rowOff>
    </xdr:from>
    <xdr:ext cx="403860" cy="257810"/>
    <xdr:sp macro="" textlink="">
      <xdr:nvSpPr>
        <xdr:cNvPr id="199" name="n_2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2705735" y="101333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158750</xdr:rowOff>
    </xdr:from>
    <xdr:ext cx="403860" cy="259080"/>
    <xdr:sp macro="" textlink="">
      <xdr:nvSpPr>
        <xdr:cNvPr id="200" name="n_3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1816735" y="101028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27305</xdr:rowOff>
    </xdr:from>
    <xdr:ext cx="403860" cy="259080"/>
    <xdr:sp macro="" textlink="">
      <xdr:nvSpPr>
        <xdr:cNvPr id="201" name="n_4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927735" y="101428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63</xdr:row>
      <xdr:rowOff>112395</xdr:rowOff>
    </xdr:from>
    <xdr:ext cx="405130" cy="257810"/>
    <xdr:sp macro="" textlink="">
      <xdr:nvSpPr>
        <xdr:cNvPr id="202" name="n_1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3582035" y="109137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112395</xdr:rowOff>
    </xdr:from>
    <xdr:ext cx="403860" cy="257810"/>
    <xdr:sp macro="" textlink="">
      <xdr:nvSpPr>
        <xdr:cNvPr id="203" name="n_2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2705735" y="109137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81915</xdr:rowOff>
    </xdr:from>
    <xdr:ext cx="403860" cy="259080"/>
    <xdr:sp macro="" textlink="">
      <xdr:nvSpPr>
        <xdr:cNvPr id="204" name="n_3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1816735" y="108832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63</xdr:row>
      <xdr:rowOff>68580</xdr:rowOff>
    </xdr:from>
    <xdr:ext cx="403860" cy="259080"/>
    <xdr:sp macro="" textlink="">
      <xdr:nvSpPr>
        <xdr:cNvPr id="205" name="n_4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927735" y="108699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14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64</xdr:row>
      <xdr:rowOff>29210</xdr:rowOff>
    </xdr:from>
    <xdr:ext cx="466090" cy="257810"/>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640" y="110020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86360</xdr:rowOff>
    </xdr:from>
    <xdr:ext cx="466090" cy="257810"/>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640" y="107162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57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143510</xdr:rowOff>
    </xdr:from>
    <xdr:ext cx="466090" cy="257810"/>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640" y="104305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6090" cy="257810"/>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1000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86360</xdr:rowOff>
    </xdr:from>
    <xdr:ext cx="466090" cy="257810"/>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640" y="98590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143510</xdr:rowOff>
    </xdr:from>
    <xdr:ext cx="466090" cy="257810"/>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640" y="95732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942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29210</xdr:rowOff>
    </xdr:from>
    <xdr:ext cx="466090" cy="257810"/>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640" y="92875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090" cy="257810"/>
    <xdr:sp macro="" textlink="">
      <xdr:nvSpPr>
        <xdr:cNvPr id="231" name="テキスト ボックス 230">
          <a:extLst>
            <a:ext uri="{FF2B5EF4-FFF2-40B4-BE49-F238E27FC236}">
              <a16:creationId xmlns:a16="http://schemas.microsoft.com/office/drawing/2014/main" id="{00000000-0008-0000-0200-0000E7000000}"/>
            </a:ext>
          </a:extLst>
        </xdr:cNvPr>
        <xdr:cNvSpPr txBox="1"/>
      </xdr:nvSpPr>
      <xdr:spPr>
        <a:xfrm>
          <a:off x="6136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00000000-0008-0000-0200-0000E8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14605</xdr:rowOff>
    </xdr:from>
    <xdr:to>
      <xdr:col>54</xdr:col>
      <xdr:colOff>189865</xdr:colOff>
      <xdr:row>64</xdr:row>
      <xdr:rowOff>44450</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flipV="1">
          <a:off x="10476865" y="9615805"/>
          <a:ext cx="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48260</xdr:rowOff>
    </xdr:from>
    <xdr:ext cx="469900" cy="259080"/>
    <xdr:sp macro="" textlink="">
      <xdr:nvSpPr>
        <xdr:cNvPr id="234" name="【体育館・プール】&#10;一人当たり面積最小値テキスト">
          <a:extLst>
            <a:ext uri="{FF2B5EF4-FFF2-40B4-BE49-F238E27FC236}">
              <a16:creationId xmlns:a16="http://schemas.microsoft.com/office/drawing/2014/main" id="{00000000-0008-0000-0200-0000EA000000}"/>
            </a:ext>
          </a:extLst>
        </xdr:cNvPr>
        <xdr:cNvSpPr txBox="1"/>
      </xdr:nvSpPr>
      <xdr:spPr>
        <a:xfrm>
          <a:off x="10515600" y="11021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44450</xdr:rowOff>
    </xdr:from>
    <xdr:to>
      <xdr:col>55</xdr:col>
      <xdr:colOff>88900</xdr:colOff>
      <xdr:row>64</xdr:row>
      <xdr:rowOff>44450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388600" y="11017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132715</xdr:rowOff>
    </xdr:from>
    <xdr:ext cx="469900" cy="257810"/>
    <xdr:sp macro="" textlink="">
      <xdr:nvSpPr>
        <xdr:cNvPr id="236" name="【体育館・プール】&#10;一人当たり面積最大値テキスト">
          <a:extLst>
            <a:ext uri="{FF2B5EF4-FFF2-40B4-BE49-F238E27FC236}">
              <a16:creationId xmlns:a16="http://schemas.microsoft.com/office/drawing/2014/main" id="{00000000-0008-0000-0200-0000EC000000}"/>
            </a:ext>
          </a:extLst>
        </xdr:cNvPr>
        <xdr:cNvSpPr txBox="1"/>
      </xdr:nvSpPr>
      <xdr:spPr>
        <a:xfrm>
          <a:off x="10515600" y="93910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1.070</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14605</xdr:rowOff>
    </xdr:from>
    <xdr:to>
      <xdr:col>55</xdr:col>
      <xdr:colOff>88900</xdr:colOff>
      <xdr:row>56</xdr:row>
      <xdr:rowOff>14605</xdr:rowOff>
    </xdr:to>
    <xdr:cxnSp macro="">
      <xdr:nvCxnSpPr>
        <xdr:cNvPr id="237" name="直線コネクタ 236">
          <a:extLst>
            <a:ext uri="{FF2B5EF4-FFF2-40B4-BE49-F238E27FC236}">
              <a16:creationId xmlns:a16="http://schemas.microsoft.com/office/drawing/2014/main" id="{00000000-0008-0000-0200-0000ED000000}"/>
            </a:ext>
          </a:extLst>
        </xdr:cNvPr>
        <xdr:cNvCxnSpPr/>
      </xdr:nvCxnSpPr>
      <xdr:spPr>
        <a:xfrm>
          <a:off x="10388600" y="961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160655</xdr:rowOff>
    </xdr:from>
    <xdr:ext cx="469900" cy="259080"/>
    <xdr:sp macro="" textlink="">
      <xdr:nvSpPr>
        <xdr:cNvPr id="238" name="【体育館・プール】&#10;一人当たり面積平均値テキスト">
          <a:extLst>
            <a:ext uri="{FF2B5EF4-FFF2-40B4-BE49-F238E27FC236}">
              <a16:creationId xmlns:a16="http://schemas.microsoft.com/office/drawing/2014/main" id="{00000000-0008-0000-0200-0000EE000000}"/>
            </a:ext>
          </a:extLst>
        </xdr:cNvPr>
        <xdr:cNvSpPr txBox="1"/>
      </xdr:nvSpPr>
      <xdr:spPr>
        <a:xfrm>
          <a:off x="10515600" y="102762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165100</xdr:rowOff>
    </xdr:from>
    <xdr:to>
      <xdr:col>50</xdr:col>
      <xdr:colOff>165100</xdr:colOff>
      <xdr:row>61</xdr:row>
      <xdr:rowOff>95250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9588500" y="1045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159385</xdr:rowOff>
    </xdr:from>
    <xdr:to>
      <xdr:col>46</xdr:col>
      <xdr:colOff>38100</xdr:colOff>
      <xdr:row>61</xdr:row>
      <xdr:rowOff>89535</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8699500" y="1044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00000000-0008-0000-0200-0000F2000000}"/>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83820</xdr:rowOff>
    </xdr:from>
    <xdr:to>
      <xdr:col>36</xdr:col>
      <xdr:colOff>165100</xdr:colOff>
      <xdr:row>62</xdr:row>
      <xdr:rowOff>13970</xdr:rowOff>
    </xdr:to>
    <xdr:sp macro="" textlink="">
      <xdr:nvSpPr>
        <xdr:cNvPr id="243" name="フローチャート: 判断 242">
          <a:extLst>
            <a:ext uri="{FF2B5EF4-FFF2-40B4-BE49-F238E27FC236}">
              <a16:creationId xmlns:a16="http://schemas.microsoft.com/office/drawing/2014/main" id="{00000000-0008-0000-0200-0000F3000000}"/>
            </a:ext>
          </a:extLst>
        </xdr:cNvPr>
        <xdr:cNvSpPr/>
      </xdr:nvSpPr>
      <xdr:spPr>
        <a:xfrm>
          <a:off x="6921500" y="105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8" name="テキスト ボックス 247">
          <a:extLst>
            <a:ext uri="{FF2B5EF4-FFF2-40B4-BE49-F238E27FC236}">
              <a16:creationId xmlns:a16="http://schemas.microsoft.com/office/drawing/2014/main" id="{00000000-0008-0000-0200-0000F8000000}"/>
            </a:ext>
          </a:extLst>
        </xdr:cNvPr>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67945</xdr:rowOff>
    </xdr:from>
    <xdr:to>
      <xdr:col>55</xdr:col>
      <xdr:colOff>50800</xdr:colOff>
      <xdr:row>61</xdr:row>
      <xdr:rowOff>169545</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10426700" y="1052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46355</xdr:rowOff>
    </xdr:from>
    <xdr:ext cx="469900" cy="259080"/>
    <xdr:sp macro="" textlink="">
      <xdr:nvSpPr>
        <xdr:cNvPr id="250" name="【体育館・プール】&#10;一人当たり面積該当値テキスト">
          <a:extLst>
            <a:ext uri="{FF2B5EF4-FFF2-40B4-BE49-F238E27FC236}">
              <a16:creationId xmlns:a16="http://schemas.microsoft.com/office/drawing/2014/main" id="{00000000-0008-0000-0200-0000FA000000}"/>
            </a:ext>
          </a:extLst>
        </xdr:cNvPr>
        <xdr:cNvSpPr txBox="1"/>
      </xdr:nvSpPr>
      <xdr:spPr>
        <a:xfrm>
          <a:off x="10515600" y="10504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0.397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73660</xdr:rowOff>
    </xdr:from>
    <xdr:to>
      <xdr:col>50</xdr:col>
      <xdr:colOff>165100</xdr:colOff>
      <xdr:row>62</xdr:row>
      <xdr:rowOff>3810</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9588500" y="105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118745</xdr:rowOff>
    </xdr:from>
    <xdr:to>
      <xdr:col>55</xdr:col>
      <xdr:colOff>0</xdr:colOff>
      <xdr:row>61</xdr:row>
      <xdr:rowOff>124460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9639300" y="1057719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78105</xdr:rowOff>
    </xdr:from>
    <xdr:to>
      <xdr:col>46</xdr:col>
      <xdr:colOff>38100</xdr:colOff>
      <xdr:row>62</xdr:row>
      <xdr:rowOff>8255</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8699500" y="1053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124460</xdr:rowOff>
    </xdr:from>
    <xdr:to>
      <xdr:col>50</xdr:col>
      <xdr:colOff>114300</xdr:colOff>
      <xdr:row>61</xdr:row>
      <xdr:rowOff>128905</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flipV="1">
          <a:off x="8750300" y="105829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79375</xdr:rowOff>
    </xdr:from>
    <xdr:to>
      <xdr:col>41</xdr:col>
      <xdr:colOff>101600</xdr:colOff>
      <xdr:row>62</xdr:row>
      <xdr:rowOff>9525</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7810500" y="1053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128905</xdr:rowOff>
    </xdr:from>
    <xdr:to>
      <xdr:col>45</xdr:col>
      <xdr:colOff>177800</xdr:colOff>
      <xdr:row>61</xdr:row>
      <xdr:rowOff>130175</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flipV="1">
          <a:off x="7861300" y="1058735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87630</xdr:rowOff>
    </xdr:from>
    <xdr:to>
      <xdr:col>36</xdr:col>
      <xdr:colOff>165100</xdr:colOff>
      <xdr:row>62</xdr:row>
      <xdr:rowOff>17780</xdr:rowOff>
    </xdr:to>
    <xdr:sp macro="" textlink="">
      <xdr:nvSpPr>
        <xdr:cNvPr id="257" name="楕円 256">
          <a:extLst>
            <a:ext uri="{FF2B5EF4-FFF2-40B4-BE49-F238E27FC236}">
              <a16:creationId xmlns:a16="http://schemas.microsoft.com/office/drawing/2014/main" id="{00000000-0008-0000-0200-000001010000}"/>
            </a:ext>
          </a:extLst>
        </xdr:cNvPr>
        <xdr:cNvSpPr/>
      </xdr:nvSpPr>
      <xdr:spPr>
        <a:xfrm>
          <a:off x="6921500" y="1054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130175</xdr:rowOff>
    </xdr:from>
    <xdr:to>
      <xdr:col>41</xdr:col>
      <xdr:colOff>50800</xdr:colOff>
      <xdr:row>61</xdr:row>
      <xdr:rowOff>138430</xdr:rowOff>
    </xdr:to>
    <xdr:cxnSp macro="">
      <xdr:nvCxnSpPr>
        <xdr:cNvPr id="258" name="直線コネクタ 257">
          <a:extLst>
            <a:ext uri="{FF2B5EF4-FFF2-40B4-BE49-F238E27FC236}">
              <a16:creationId xmlns:a16="http://schemas.microsoft.com/office/drawing/2014/main" id="{00000000-0008-0000-0200-000002010000}"/>
            </a:ext>
          </a:extLst>
        </xdr:cNvPr>
        <xdr:cNvCxnSpPr/>
      </xdr:nvCxnSpPr>
      <xdr:spPr>
        <a:xfrm flipV="1">
          <a:off x="6972300" y="1058862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59</xdr:row>
      <xdr:rowOff>111760</xdr:rowOff>
    </xdr:from>
    <xdr:ext cx="469900" cy="257810"/>
    <xdr:sp macro="" textlink="">
      <xdr:nvSpPr>
        <xdr:cNvPr id="259" name="n_1aveValue【体育館・プール】&#10;一人当たり面積">
          <a:extLst>
            <a:ext uri="{FF2B5EF4-FFF2-40B4-BE49-F238E27FC236}">
              <a16:creationId xmlns:a16="http://schemas.microsoft.com/office/drawing/2014/main" id="{00000000-0008-0000-0200-000003010000}"/>
            </a:ext>
          </a:extLst>
        </xdr:cNvPr>
        <xdr:cNvSpPr txBox="1"/>
      </xdr:nvSpPr>
      <xdr:spPr>
        <a:xfrm>
          <a:off x="9391650" y="102273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59</xdr:row>
      <xdr:rowOff>106045</xdr:rowOff>
    </xdr:from>
    <xdr:ext cx="468630" cy="259080"/>
    <xdr:sp macro="" textlink="">
      <xdr:nvSpPr>
        <xdr:cNvPr id="260" name="n_2aveValue【体育館・プール】&#10;一人当たり面積">
          <a:extLst>
            <a:ext uri="{FF2B5EF4-FFF2-40B4-BE49-F238E27FC236}">
              <a16:creationId xmlns:a16="http://schemas.microsoft.com/office/drawing/2014/main" id="{00000000-0008-0000-0200-000004010000}"/>
            </a:ext>
          </a:extLst>
        </xdr:cNvPr>
        <xdr:cNvSpPr txBox="1"/>
      </xdr:nvSpPr>
      <xdr:spPr>
        <a:xfrm>
          <a:off x="8515350" y="102215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59</xdr:row>
      <xdr:rowOff>118745</xdr:rowOff>
    </xdr:from>
    <xdr:ext cx="468630" cy="259080"/>
    <xdr:sp macro="" textlink="">
      <xdr:nvSpPr>
        <xdr:cNvPr id="261" name="n_3aveValue【体育館・プール】&#10;一人当たり面積">
          <a:extLst>
            <a:ext uri="{FF2B5EF4-FFF2-40B4-BE49-F238E27FC236}">
              <a16:creationId xmlns:a16="http://schemas.microsoft.com/office/drawing/2014/main" id="{00000000-0008-0000-0200-000005010000}"/>
            </a:ext>
          </a:extLst>
        </xdr:cNvPr>
        <xdr:cNvSpPr txBox="1"/>
      </xdr:nvSpPr>
      <xdr:spPr>
        <a:xfrm>
          <a:off x="7626350" y="102342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30480</xdr:rowOff>
    </xdr:from>
    <xdr:ext cx="468630" cy="257810"/>
    <xdr:sp macro="" textlink="">
      <xdr:nvSpPr>
        <xdr:cNvPr id="262" name="n_4aveValue【体育館・プール】&#10;一人当たり面積">
          <a:extLst>
            <a:ext uri="{FF2B5EF4-FFF2-40B4-BE49-F238E27FC236}">
              <a16:creationId xmlns:a16="http://schemas.microsoft.com/office/drawing/2014/main" id="{00000000-0008-0000-0200-000006010000}"/>
            </a:ext>
          </a:extLst>
        </xdr:cNvPr>
        <xdr:cNvSpPr txBox="1"/>
      </xdr:nvSpPr>
      <xdr:spPr>
        <a:xfrm>
          <a:off x="6737350" y="103174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61</xdr:row>
      <xdr:rowOff>166370</xdr:rowOff>
    </xdr:from>
    <xdr:ext cx="469900" cy="257810"/>
    <xdr:sp macro="" textlink="">
      <xdr:nvSpPr>
        <xdr:cNvPr id="263" name="n_1mainValue【体育館・プール】&#10;一人当たり面積">
          <a:extLst>
            <a:ext uri="{FF2B5EF4-FFF2-40B4-BE49-F238E27FC236}">
              <a16:creationId xmlns:a16="http://schemas.microsoft.com/office/drawing/2014/main" id="{00000000-0008-0000-0200-000007010000}"/>
            </a:ext>
          </a:extLst>
        </xdr:cNvPr>
        <xdr:cNvSpPr txBox="1"/>
      </xdr:nvSpPr>
      <xdr:spPr>
        <a:xfrm>
          <a:off x="9391650" y="106248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61</xdr:row>
      <xdr:rowOff>170815</xdr:rowOff>
    </xdr:from>
    <xdr:ext cx="468630" cy="258445"/>
    <xdr:sp macro="" textlink="">
      <xdr:nvSpPr>
        <xdr:cNvPr id="264" name="n_2mainValue【体育館・プール】&#10;一人当たり面積">
          <a:extLst>
            <a:ext uri="{FF2B5EF4-FFF2-40B4-BE49-F238E27FC236}">
              <a16:creationId xmlns:a16="http://schemas.microsoft.com/office/drawing/2014/main" id="{00000000-0008-0000-0200-000008010000}"/>
            </a:ext>
          </a:extLst>
        </xdr:cNvPr>
        <xdr:cNvSpPr txBox="1"/>
      </xdr:nvSpPr>
      <xdr:spPr>
        <a:xfrm>
          <a:off x="8515350" y="1062926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62</xdr:row>
      <xdr:rowOff>635</xdr:rowOff>
    </xdr:from>
    <xdr:ext cx="468630" cy="259080"/>
    <xdr:sp macro="" textlink="">
      <xdr:nvSpPr>
        <xdr:cNvPr id="265" name="n_3mainValue【体育館・プール】&#10;一人当たり面積">
          <a:extLst>
            <a:ext uri="{FF2B5EF4-FFF2-40B4-BE49-F238E27FC236}">
              <a16:creationId xmlns:a16="http://schemas.microsoft.com/office/drawing/2014/main" id="{00000000-0008-0000-0200-000009010000}"/>
            </a:ext>
          </a:extLst>
        </xdr:cNvPr>
        <xdr:cNvSpPr txBox="1"/>
      </xdr:nvSpPr>
      <xdr:spPr>
        <a:xfrm>
          <a:off x="7626350" y="106305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62</xdr:row>
      <xdr:rowOff>8890</xdr:rowOff>
    </xdr:from>
    <xdr:ext cx="468630" cy="257810"/>
    <xdr:sp macro="" textlink="">
      <xdr:nvSpPr>
        <xdr:cNvPr id="266" name="n_4mainValue【体育館・プール】&#10;一人当たり面積">
          <a:extLst>
            <a:ext uri="{FF2B5EF4-FFF2-40B4-BE49-F238E27FC236}">
              <a16:creationId xmlns:a16="http://schemas.microsoft.com/office/drawing/2014/main" id="{00000000-0008-0000-0200-00000A010000}"/>
            </a:ext>
          </a:extLst>
        </xdr:cNvPr>
        <xdr:cNvSpPr txBox="1"/>
      </xdr:nvSpPr>
      <xdr:spPr>
        <a:xfrm>
          <a:off x="6737350" y="106387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180" cy="22415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9080"/>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6090" cy="259080"/>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294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00000000-0008-0000-0200-000020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76835</xdr:rowOff>
    </xdr:from>
    <xdr:to>
      <xdr:col>24</xdr:col>
      <xdr:colOff>62865</xdr:colOff>
      <xdr:row>85</xdr:row>
      <xdr:rowOff>99695</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flipV="1">
          <a:off x="4634865" y="13449935"/>
          <a:ext cx="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103505</xdr:rowOff>
    </xdr:from>
    <xdr:ext cx="405130" cy="259080"/>
    <xdr:sp macro="" textlink="">
      <xdr:nvSpPr>
        <xdr:cNvPr id="290" name="【福祉施設】&#10;有形固定資産減価償却率最小値テキスト">
          <a:extLst>
            <a:ext uri="{FF2B5EF4-FFF2-40B4-BE49-F238E27FC236}">
              <a16:creationId xmlns:a16="http://schemas.microsoft.com/office/drawing/2014/main" id="{00000000-0008-0000-0200-000022010000}"/>
            </a:ext>
          </a:extLst>
        </xdr:cNvPr>
        <xdr:cNvSpPr txBox="1"/>
      </xdr:nvSpPr>
      <xdr:spPr>
        <a:xfrm>
          <a:off x="4673600" y="14676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95.2</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99695</xdr:rowOff>
    </xdr:from>
    <xdr:to>
      <xdr:col>24</xdr:col>
      <xdr:colOff>152400</xdr:colOff>
      <xdr:row>85</xdr:row>
      <xdr:rowOff>99695</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4546600" y="1467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23495</xdr:rowOff>
    </xdr:from>
    <xdr:ext cx="405130" cy="259080"/>
    <xdr:sp macro="" textlink="">
      <xdr:nvSpPr>
        <xdr:cNvPr id="292" name="【福祉施設】&#10;有形固定資産減価償却率最大値テキスト">
          <a:extLst>
            <a:ext uri="{FF2B5EF4-FFF2-40B4-BE49-F238E27FC236}">
              <a16:creationId xmlns:a16="http://schemas.microsoft.com/office/drawing/2014/main" id="{00000000-0008-0000-0200-000024010000}"/>
            </a:ext>
          </a:extLst>
        </xdr:cNvPr>
        <xdr:cNvSpPr txBox="1"/>
      </xdr:nvSpPr>
      <xdr:spPr>
        <a:xfrm>
          <a:off x="4673600" y="13225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76835</xdr:rowOff>
    </xdr:from>
    <xdr:to>
      <xdr:col>24</xdr:col>
      <xdr:colOff>152400</xdr:colOff>
      <xdr:row>78</xdr:row>
      <xdr:rowOff>76835</xdr:rowOff>
    </xdr:to>
    <xdr:cxnSp macro="">
      <xdr:nvCxnSpPr>
        <xdr:cNvPr id="293" name="直線コネクタ 292">
          <a:extLst>
            <a:ext uri="{FF2B5EF4-FFF2-40B4-BE49-F238E27FC236}">
              <a16:creationId xmlns:a16="http://schemas.microsoft.com/office/drawing/2014/main" id="{00000000-0008-0000-0200-000025010000}"/>
            </a:ext>
          </a:extLst>
        </xdr:cNvPr>
        <xdr:cNvCxnSpPr/>
      </xdr:nvCxnSpPr>
      <xdr:spPr>
        <a:xfrm>
          <a:off x="4546600" y="13449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166370</xdr:rowOff>
    </xdr:from>
    <xdr:ext cx="405130" cy="257810"/>
    <xdr:sp macro="" textlink="">
      <xdr:nvSpPr>
        <xdr:cNvPr id="294" name="【福祉施設】&#10;有形固定資産減価償却率平均値テキスト">
          <a:extLst>
            <a:ext uri="{FF2B5EF4-FFF2-40B4-BE49-F238E27FC236}">
              <a16:creationId xmlns:a16="http://schemas.microsoft.com/office/drawing/2014/main" id="{00000000-0008-0000-0200-000026010000}"/>
            </a:ext>
          </a:extLst>
        </xdr:cNvPr>
        <xdr:cNvSpPr txBox="1"/>
      </xdr:nvSpPr>
      <xdr:spPr>
        <a:xfrm>
          <a:off x="4673600" y="1371092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143510</xdr:rowOff>
    </xdr:from>
    <xdr:to>
      <xdr:col>24</xdr:col>
      <xdr:colOff>114300</xdr:colOff>
      <xdr:row>81</xdr:row>
      <xdr:rowOff>73025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4584700" y="138595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127000</xdr:rowOff>
    </xdr:from>
    <xdr:to>
      <xdr:col>20</xdr:col>
      <xdr:colOff>38100</xdr:colOff>
      <xdr:row>81</xdr:row>
      <xdr:rowOff>57150</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3746500" y="1384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63500</xdr:rowOff>
    </xdr:from>
    <xdr:to>
      <xdr:col>15</xdr:col>
      <xdr:colOff>101600</xdr:colOff>
      <xdr:row>80</xdr:row>
      <xdr:rowOff>164465</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2857500" y="13779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24130</xdr:rowOff>
    </xdr:from>
    <xdr:to>
      <xdr:col>10</xdr:col>
      <xdr:colOff>165100</xdr:colOff>
      <xdr:row>80</xdr:row>
      <xdr:rowOff>125730</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968500" y="1374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52070</xdr:rowOff>
    </xdr:from>
    <xdr:to>
      <xdr:col>6</xdr:col>
      <xdr:colOff>38100</xdr:colOff>
      <xdr:row>80</xdr:row>
      <xdr:rowOff>153035</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1079500" y="13768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55880</xdr:rowOff>
    </xdr:from>
    <xdr:to>
      <xdr:col>24</xdr:col>
      <xdr:colOff>114300</xdr:colOff>
      <xdr:row>84</xdr:row>
      <xdr:rowOff>157480</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4584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34290</xdr:rowOff>
    </xdr:from>
    <xdr:ext cx="405130" cy="259080"/>
    <xdr:sp macro="" textlink="">
      <xdr:nvSpPr>
        <xdr:cNvPr id="306" name="【福祉施設】&#10;有形固定資産減価償却率該当値テキスト">
          <a:extLst>
            <a:ext uri="{FF2B5EF4-FFF2-40B4-BE49-F238E27FC236}">
              <a16:creationId xmlns:a16="http://schemas.microsoft.com/office/drawing/2014/main" id="{00000000-0008-0000-0200-000032010000}"/>
            </a:ext>
          </a:extLst>
        </xdr:cNvPr>
        <xdr:cNvSpPr txBox="1"/>
      </xdr:nvSpPr>
      <xdr:spPr>
        <a:xfrm>
          <a:off x="4673600" y="14436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6350</xdr:rowOff>
    </xdr:from>
    <xdr:to>
      <xdr:col>20</xdr:col>
      <xdr:colOff>38100</xdr:colOff>
      <xdr:row>84</xdr:row>
      <xdr:rowOff>107315</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3746500" y="14408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56515</xdr:rowOff>
    </xdr:from>
    <xdr:to>
      <xdr:col>24</xdr:col>
      <xdr:colOff>63500</xdr:colOff>
      <xdr:row>84</xdr:row>
      <xdr:rowOff>106680</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3797300" y="1445831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6350</xdr:rowOff>
    </xdr:from>
    <xdr:to>
      <xdr:col>15</xdr:col>
      <xdr:colOff>101600</xdr:colOff>
      <xdr:row>84</xdr:row>
      <xdr:rowOff>107315</xdr:rowOff>
    </xdr:to>
    <xdr:sp macro="" textlink="">
      <xdr:nvSpPr>
        <xdr:cNvPr id="309" name="楕円 308">
          <a:extLst>
            <a:ext uri="{FF2B5EF4-FFF2-40B4-BE49-F238E27FC236}">
              <a16:creationId xmlns:a16="http://schemas.microsoft.com/office/drawing/2014/main" id="{00000000-0008-0000-0200-000035010000}"/>
            </a:ext>
          </a:extLst>
        </xdr:cNvPr>
        <xdr:cNvSpPr/>
      </xdr:nvSpPr>
      <xdr:spPr>
        <a:xfrm>
          <a:off x="2857500" y="14408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56515</xdr:rowOff>
    </xdr:from>
    <xdr:to>
      <xdr:col>19</xdr:col>
      <xdr:colOff>177800</xdr:colOff>
      <xdr:row>84</xdr:row>
      <xdr:rowOff>56515</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2908300" y="144583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76200</xdr:rowOff>
    </xdr:from>
    <xdr:to>
      <xdr:col>10</xdr:col>
      <xdr:colOff>165100</xdr:colOff>
      <xdr:row>84</xdr:row>
      <xdr:rowOff>6350</xdr:rowOff>
    </xdr:to>
    <xdr:sp macro="" textlink="">
      <xdr:nvSpPr>
        <xdr:cNvPr id="311" name="楕円 310">
          <a:extLst>
            <a:ext uri="{FF2B5EF4-FFF2-40B4-BE49-F238E27FC236}">
              <a16:creationId xmlns:a16="http://schemas.microsoft.com/office/drawing/2014/main" id="{00000000-0008-0000-0200-000037010000}"/>
            </a:ext>
          </a:extLst>
        </xdr:cNvPr>
        <xdr:cNvSpPr/>
      </xdr:nvSpPr>
      <xdr:spPr>
        <a:xfrm>
          <a:off x="196850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127000</xdr:rowOff>
    </xdr:from>
    <xdr:to>
      <xdr:col>15</xdr:col>
      <xdr:colOff>50800</xdr:colOff>
      <xdr:row>84</xdr:row>
      <xdr:rowOff>56515</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2019300" y="1435735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26035</xdr:rowOff>
    </xdr:from>
    <xdr:to>
      <xdr:col>6</xdr:col>
      <xdr:colOff>38100</xdr:colOff>
      <xdr:row>83</xdr:row>
      <xdr:rowOff>127635</xdr:rowOff>
    </xdr:to>
    <xdr:sp macro="" textlink="">
      <xdr:nvSpPr>
        <xdr:cNvPr id="313" name="楕円 312">
          <a:extLst>
            <a:ext uri="{FF2B5EF4-FFF2-40B4-BE49-F238E27FC236}">
              <a16:creationId xmlns:a16="http://schemas.microsoft.com/office/drawing/2014/main" id="{00000000-0008-0000-0200-000039010000}"/>
            </a:ext>
          </a:extLst>
        </xdr:cNvPr>
        <xdr:cNvSpPr/>
      </xdr:nvSpPr>
      <xdr:spPr>
        <a:xfrm>
          <a:off x="1079500" y="1425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76835</xdr:rowOff>
    </xdr:from>
    <xdr:to>
      <xdr:col>10</xdr:col>
      <xdr:colOff>114300</xdr:colOff>
      <xdr:row>83</xdr:row>
      <xdr:rowOff>127000</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130300" y="1430718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73660</xdr:rowOff>
    </xdr:from>
    <xdr:ext cx="405130" cy="259080"/>
    <xdr:sp macro="" textlink="">
      <xdr:nvSpPr>
        <xdr:cNvPr id="315" name="n_1aveValue【福祉施設】&#10;有形固定資産減価償却率">
          <a:extLst>
            <a:ext uri="{FF2B5EF4-FFF2-40B4-BE49-F238E27FC236}">
              <a16:creationId xmlns:a16="http://schemas.microsoft.com/office/drawing/2014/main" id="{00000000-0008-0000-0200-00003B010000}"/>
            </a:ext>
          </a:extLst>
        </xdr:cNvPr>
        <xdr:cNvSpPr txBox="1"/>
      </xdr:nvSpPr>
      <xdr:spPr>
        <a:xfrm>
          <a:off x="3582035" y="13618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9525</xdr:rowOff>
    </xdr:from>
    <xdr:ext cx="403860" cy="257810"/>
    <xdr:sp macro="" textlink="">
      <xdr:nvSpPr>
        <xdr:cNvPr id="316" name="n_2aveValue【福祉施設】&#10;有形固定資産減価償却率">
          <a:extLst>
            <a:ext uri="{FF2B5EF4-FFF2-40B4-BE49-F238E27FC236}">
              <a16:creationId xmlns:a16="http://schemas.microsoft.com/office/drawing/2014/main" id="{00000000-0008-0000-0200-00003C010000}"/>
            </a:ext>
          </a:extLst>
        </xdr:cNvPr>
        <xdr:cNvSpPr txBox="1"/>
      </xdr:nvSpPr>
      <xdr:spPr>
        <a:xfrm>
          <a:off x="2705735" y="135540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78</xdr:row>
      <xdr:rowOff>142240</xdr:rowOff>
    </xdr:from>
    <xdr:ext cx="403860" cy="259080"/>
    <xdr:sp macro="" textlink="">
      <xdr:nvSpPr>
        <xdr:cNvPr id="317" name="n_3aveValue【福祉施設】&#10;有形固定資産減価償却率">
          <a:extLst>
            <a:ext uri="{FF2B5EF4-FFF2-40B4-BE49-F238E27FC236}">
              <a16:creationId xmlns:a16="http://schemas.microsoft.com/office/drawing/2014/main" id="{00000000-0008-0000-0200-00003D010000}"/>
            </a:ext>
          </a:extLst>
        </xdr:cNvPr>
        <xdr:cNvSpPr txBox="1"/>
      </xdr:nvSpPr>
      <xdr:spPr>
        <a:xfrm>
          <a:off x="1816735" y="135153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78</xdr:row>
      <xdr:rowOff>169545</xdr:rowOff>
    </xdr:from>
    <xdr:ext cx="403860" cy="257810"/>
    <xdr:sp macro="" textlink="">
      <xdr:nvSpPr>
        <xdr:cNvPr id="318" name="n_4aveValue【福祉施設】&#10;有形固定資産減価償却率">
          <a:extLst>
            <a:ext uri="{FF2B5EF4-FFF2-40B4-BE49-F238E27FC236}">
              <a16:creationId xmlns:a16="http://schemas.microsoft.com/office/drawing/2014/main" id="{00000000-0008-0000-0200-00003E010000}"/>
            </a:ext>
          </a:extLst>
        </xdr:cNvPr>
        <xdr:cNvSpPr txBox="1"/>
      </xdr:nvSpPr>
      <xdr:spPr>
        <a:xfrm>
          <a:off x="927735" y="135426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98425</xdr:rowOff>
    </xdr:from>
    <xdr:ext cx="405130" cy="257810"/>
    <xdr:sp macro="" textlink="">
      <xdr:nvSpPr>
        <xdr:cNvPr id="319" name="n_1mainValue【福祉施設】&#10;有形固定資産減価償却率">
          <a:extLst>
            <a:ext uri="{FF2B5EF4-FFF2-40B4-BE49-F238E27FC236}">
              <a16:creationId xmlns:a16="http://schemas.microsoft.com/office/drawing/2014/main" id="{00000000-0008-0000-0200-00003F010000}"/>
            </a:ext>
          </a:extLst>
        </xdr:cNvPr>
        <xdr:cNvSpPr txBox="1"/>
      </xdr:nvSpPr>
      <xdr:spPr>
        <a:xfrm>
          <a:off x="3582035" y="145002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98425</xdr:rowOff>
    </xdr:from>
    <xdr:ext cx="403860" cy="257810"/>
    <xdr:sp macro="" textlink="">
      <xdr:nvSpPr>
        <xdr:cNvPr id="320" name="n_2mainValue【福祉施設】&#10;有形固定資産減価償却率">
          <a:extLst>
            <a:ext uri="{FF2B5EF4-FFF2-40B4-BE49-F238E27FC236}">
              <a16:creationId xmlns:a16="http://schemas.microsoft.com/office/drawing/2014/main" id="{00000000-0008-0000-0200-000040010000}"/>
            </a:ext>
          </a:extLst>
        </xdr:cNvPr>
        <xdr:cNvSpPr txBox="1"/>
      </xdr:nvSpPr>
      <xdr:spPr>
        <a:xfrm>
          <a:off x="2705735" y="145002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168910</xdr:rowOff>
    </xdr:from>
    <xdr:ext cx="403860" cy="257810"/>
    <xdr:sp macro="" textlink="">
      <xdr:nvSpPr>
        <xdr:cNvPr id="321" name="n_3mainValue【福祉施設】&#10;有形固定資産減価償却率">
          <a:extLst>
            <a:ext uri="{FF2B5EF4-FFF2-40B4-BE49-F238E27FC236}">
              <a16:creationId xmlns:a16="http://schemas.microsoft.com/office/drawing/2014/main" id="{00000000-0008-0000-0200-000041010000}"/>
            </a:ext>
          </a:extLst>
        </xdr:cNvPr>
        <xdr:cNvSpPr txBox="1"/>
      </xdr:nvSpPr>
      <xdr:spPr>
        <a:xfrm>
          <a:off x="1816735" y="143992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118745</xdr:rowOff>
    </xdr:from>
    <xdr:ext cx="403860" cy="259080"/>
    <xdr:sp macro="" textlink="">
      <xdr:nvSpPr>
        <xdr:cNvPr id="322" name="n_4mainValue【福祉施設】&#10;有形固定資産減価償却率">
          <a:extLst>
            <a:ext uri="{FF2B5EF4-FFF2-40B4-BE49-F238E27FC236}">
              <a16:creationId xmlns:a16="http://schemas.microsoft.com/office/drawing/2014/main" id="{00000000-0008-0000-0200-000042010000}"/>
            </a:ext>
          </a:extLst>
        </xdr:cNvPr>
        <xdr:cNvSpPr txBox="1"/>
      </xdr:nvSpPr>
      <xdr:spPr>
        <a:xfrm>
          <a:off x="927735" y="143490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6090" cy="259080"/>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6090" cy="257810"/>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6090" cy="259080"/>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6090" cy="257810"/>
    <xdr:sp macro="" textlink="">
      <xdr:nvSpPr>
        <xdr:cNvPr id="340" name="テキスト ボックス 339">
          <a:extLst>
            <a:ext uri="{FF2B5EF4-FFF2-40B4-BE49-F238E27FC236}">
              <a16:creationId xmlns:a16="http://schemas.microsoft.com/office/drawing/2014/main" id="{00000000-0008-0000-0200-000054010000}"/>
            </a:ext>
          </a:extLst>
        </xdr:cNvPr>
        <xdr:cNvSpPr txBox="1"/>
      </xdr:nvSpPr>
      <xdr:spPr>
        <a:xfrm>
          <a:off x="6136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6090" cy="259080"/>
    <xdr:sp macro="" textlink="">
      <xdr:nvSpPr>
        <xdr:cNvPr id="342" name="テキスト ボックス 341">
          <a:extLst>
            <a:ext uri="{FF2B5EF4-FFF2-40B4-BE49-F238E27FC236}">
              <a16:creationId xmlns:a16="http://schemas.microsoft.com/office/drawing/2014/main" id="{00000000-0008-0000-0200-000056010000}"/>
            </a:ext>
          </a:extLst>
        </xdr:cNvPr>
        <xdr:cNvSpPr txBox="1"/>
      </xdr:nvSpPr>
      <xdr:spPr>
        <a:xfrm>
          <a:off x="6136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43" name="直線コネクタ 342">
          <a:extLst>
            <a:ext uri="{FF2B5EF4-FFF2-40B4-BE49-F238E27FC236}">
              <a16:creationId xmlns:a16="http://schemas.microsoft.com/office/drawing/2014/main" id="{00000000-0008-0000-0200-000057010000}"/>
            </a:ext>
          </a:extLst>
        </xdr:cNvPr>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6090" cy="259080"/>
    <xdr:sp macro="" textlink="">
      <xdr:nvSpPr>
        <xdr:cNvPr id="344" name="テキスト ボックス 343">
          <a:extLst>
            <a:ext uri="{FF2B5EF4-FFF2-40B4-BE49-F238E27FC236}">
              <a16:creationId xmlns:a16="http://schemas.microsoft.com/office/drawing/2014/main" id="{00000000-0008-0000-0200-000058010000}"/>
            </a:ext>
          </a:extLst>
        </xdr:cNvPr>
        <xdr:cNvSpPr txBox="1"/>
      </xdr:nvSpPr>
      <xdr:spPr>
        <a:xfrm>
          <a:off x="6136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090" cy="259080"/>
    <xdr:sp macro="" textlink="">
      <xdr:nvSpPr>
        <xdr:cNvPr id="346" name="テキスト ボックス 345">
          <a:extLst>
            <a:ext uri="{FF2B5EF4-FFF2-40B4-BE49-F238E27FC236}">
              <a16:creationId xmlns:a16="http://schemas.microsoft.com/office/drawing/2014/main" id="{00000000-0008-0000-0200-00005A010000}"/>
            </a:ext>
          </a:extLst>
        </xdr:cNvPr>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福祉施設】&#10;一人当たり面積グラフ枠">
          <a:extLst>
            <a:ext uri="{FF2B5EF4-FFF2-40B4-BE49-F238E27FC236}">
              <a16:creationId xmlns:a16="http://schemas.microsoft.com/office/drawing/2014/main" id="{00000000-0008-0000-0200-00005B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118110</xdr:rowOff>
    </xdr:from>
    <xdr:to>
      <xdr:col>54</xdr:col>
      <xdr:colOff>189865</xdr:colOff>
      <xdr:row>86</xdr:row>
      <xdr:rowOff>109855</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flipV="1">
          <a:off x="10476865" y="13319760"/>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113665</xdr:rowOff>
    </xdr:from>
    <xdr:ext cx="469900" cy="258445"/>
    <xdr:sp macro="" textlink="">
      <xdr:nvSpPr>
        <xdr:cNvPr id="349" name="【福祉施設】&#10;一人当たり面積最小値テキスト">
          <a:extLst>
            <a:ext uri="{FF2B5EF4-FFF2-40B4-BE49-F238E27FC236}">
              <a16:creationId xmlns:a16="http://schemas.microsoft.com/office/drawing/2014/main" id="{00000000-0008-0000-0200-00005D010000}"/>
            </a:ext>
          </a:extLst>
        </xdr:cNvPr>
        <xdr:cNvSpPr txBox="1"/>
      </xdr:nvSpPr>
      <xdr:spPr>
        <a:xfrm>
          <a:off x="10515600" y="14858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109855</xdr:rowOff>
    </xdr:from>
    <xdr:to>
      <xdr:col>55</xdr:col>
      <xdr:colOff>88900</xdr:colOff>
      <xdr:row>86</xdr:row>
      <xdr:rowOff>109855</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10388600" y="1485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64770</xdr:rowOff>
    </xdr:from>
    <xdr:ext cx="469900" cy="257810"/>
    <xdr:sp macro="" textlink="">
      <xdr:nvSpPr>
        <xdr:cNvPr id="351" name="【福祉施設】&#10;一人当たり面積最大値テキスト">
          <a:extLst>
            <a:ext uri="{FF2B5EF4-FFF2-40B4-BE49-F238E27FC236}">
              <a16:creationId xmlns:a16="http://schemas.microsoft.com/office/drawing/2014/main" id="{00000000-0008-0000-0200-00005F010000}"/>
            </a:ext>
          </a:extLst>
        </xdr:cNvPr>
        <xdr:cNvSpPr txBox="1"/>
      </xdr:nvSpPr>
      <xdr:spPr>
        <a:xfrm>
          <a:off x="10515600" y="130949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0.488</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118110</xdr:rowOff>
    </xdr:from>
    <xdr:to>
      <xdr:col>55</xdr:col>
      <xdr:colOff>88900</xdr:colOff>
      <xdr:row>77</xdr:row>
      <xdr:rowOff>118110</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a:off x="10388600" y="13319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116205</xdr:rowOff>
    </xdr:from>
    <xdr:ext cx="469900" cy="259080"/>
    <xdr:sp macro="" textlink="">
      <xdr:nvSpPr>
        <xdr:cNvPr id="353" name="【福祉施設】&#10;一人当たり面積平均値テキスト">
          <a:extLst>
            <a:ext uri="{FF2B5EF4-FFF2-40B4-BE49-F238E27FC236}">
              <a16:creationId xmlns:a16="http://schemas.microsoft.com/office/drawing/2014/main" id="{00000000-0008-0000-0200-000061010000}"/>
            </a:ext>
          </a:extLst>
        </xdr:cNvPr>
        <xdr:cNvSpPr txBox="1"/>
      </xdr:nvSpPr>
      <xdr:spPr>
        <a:xfrm>
          <a:off x="10515600" y="14175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93345</xdr:rowOff>
    </xdr:from>
    <xdr:to>
      <xdr:col>55</xdr:col>
      <xdr:colOff>50800</xdr:colOff>
      <xdr:row>84</xdr:row>
      <xdr:rowOff>23495</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10426700" y="143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103505</xdr:rowOff>
    </xdr:from>
    <xdr:to>
      <xdr:col>50</xdr:col>
      <xdr:colOff>165100</xdr:colOff>
      <xdr:row>84</xdr:row>
      <xdr:rowOff>33655</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9588500" y="1433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93345</xdr:rowOff>
    </xdr:from>
    <xdr:to>
      <xdr:col>46</xdr:col>
      <xdr:colOff>38100</xdr:colOff>
      <xdr:row>84</xdr:row>
      <xdr:rowOff>23495</xdr:rowOff>
    </xdr:to>
    <xdr:sp macro="" textlink="">
      <xdr:nvSpPr>
        <xdr:cNvPr id="356" name="フローチャート: 判断 355">
          <a:extLst>
            <a:ext uri="{FF2B5EF4-FFF2-40B4-BE49-F238E27FC236}">
              <a16:creationId xmlns:a16="http://schemas.microsoft.com/office/drawing/2014/main" id="{00000000-0008-0000-0200-000064010000}"/>
            </a:ext>
          </a:extLst>
        </xdr:cNvPr>
        <xdr:cNvSpPr/>
      </xdr:nvSpPr>
      <xdr:spPr>
        <a:xfrm>
          <a:off x="8699500" y="143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93345</xdr:rowOff>
    </xdr:from>
    <xdr:to>
      <xdr:col>41</xdr:col>
      <xdr:colOff>101600</xdr:colOff>
      <xdr:row>84</xdr:row>
      <xdr:rowOff>23495</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7810500" y="143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144145</xdr:rowOff>
    </xdr:from>
    <xdr:to>
      <xdr:col>36</xdr:col>
      <xdr:colOff>165100</xdr:colOff>
      <xdr:row>83</xdr:row>
      <xdr:rowOff>74930</xdr:rowOff>
    </xdr:to>
    <xdr:sp macro="" textlink="">
      <xdr:nvSpPr>
        <xdr:cNvPr id="358" name="フローチャート: 判断 357">
          <a:extLst>
            <a:ext uri="{FF2B5EF4-FFF2-40B4-BE49-F238E27FC236}">
              <a16:creationId xmlns:a16="http://schemas.microsoft.com/office/drawing/2014/main" id="{00000000-0008-0000-0200-000066010000}"/>
            </a:ext>
          </a:extLst>
        </xdr:cNvPr>
        <xdr:cNvSpPr/>
      </xdr:nvSpPr>
      <xdr:spPr>
        <a:xfrm>
          <a:off x="6921500" y="142030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109855</xdr:rowOff>
    </xdr:from>
    <xdr:to>
      <xdr:col>55</xdr:col>
      <xdr:colOff>50800</xdr:colOff>
      <xdr:row>86</xdr:row>
      <xdr:rowOff>40640</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10426700" y="14683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24765</xdr:rowOff>
    </xdr:from>
    <xdr:ext cx="469900" cy="259080"/>
    <xdr:sp macro="" textlink="">
      <xdr:nvSpPr>
        <xdr:cNvPr id="365" name="【福祉施設】&#10;一人当たり面積該当値テキスト">
          <a:extLst>
            <a:ext uri="{FF2B5EF4-FFF2-40B4-BE49-F238E27FC236}">
              <a16:creationId xmlns:a16="http://schemas.microsoft.com/office/drawing/2014/main" id="{00000000-0008-0000-0200-00006D010000}"/>
            </a:ext>
          </a:extLst>
        </xdr:cNvPr>
        <xdr:cNvSpPr txBox="1"/>
      </xdr:nvSpPr>
      <xdr:spPr>
        <a:xfrm>
          <a:off x="10515600" y="14598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113030</xdr:rowOff>
    </xdr:from>
    <xdr:to>
      <xdr:col>50</xdr:col>
      <xdr:colOff>165100</xdr:colOff>
      <xdr:row>86</xdr:row>
      <xdr:rowOff>43180</xdr:rowOff>
    </xdr:to>
    <xdr:sp macro="" textlink="">
      <xdr:nvSpPr>
        <xdr:cNvPr id="366" name="楕円 365">
          <a:extLst>
            <a:ext uri="{FF2B5EF4-FFF2-40B4-BE49-F238E27FC236}">
              <a16:creationId xmlns:a16="http://schemas.microsoft.com/office/drawing/2014/main" id="{00000000-0008-0000-0200-00006E010000}"/>
            </a:ext>
          </a:extLst>
        </xdr:cNvPr>
        <xdr:cNvSpPr/>
      </xdr:nvSpPr>
      <xdr:spPr>
        <a:xfrm>
          <a:off x="9588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160655</xdr:rowOff>
    </xdr:from>
    <xdr:to>
      <xdr:col>55</xdr:col>
      <xdr:colOff>0</xdr:colOff>
      <xdr:row>85</xdr:row>
      <xdr:rowOff>163830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flipV="1">
          <a:off x="9639300" y="1473390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113030</xdr:rowOff>
    </xdr:from>
    <xdr:to>
      <xdr:col>46</xdr:col>
      <xdr:colOff>38100</xdr:colOff>
      <xdr:row>86</xdr:row>
      <xdr:rowOff>43180</xdr:rowOff>
    </xdr:to>
    <xdr:sp macro="" textlink="">
      <xdr:nvSpPr>
        <xdr:cNvPr id="368" name="楕円 367">
          <a:extLst>
            <a:ext uri="{FF2B5EF4-FFF2-40B4-BE49-F238E27FC236}">
              <a16:creationId xmlns:a16="http://schemas.microsoft.com/office/drawing/2014/main" id="{00000000-0008-0000-0200-000070010000}"/>
            </a:ext>
          </a:extLst>
        </xdr:cNvPr>
        <xdr:cNvSpPr/>
      </xdr:nvSpPr>
      <xdr:spPr>
        <a:xfrm>
          <a:off x="8699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163830</xdr:rowOff>
    </xdr:from>
    <xdr:to>
      <xdr:col>50</xdr:col>
      <xdr:colOff>114300</xdr:colOff>
      <xdr:row>85</xdr:row>
      <xdr:rowOff>163830</xdr:rowOff>
    </xdr:to>
    <xdr:cxnSp macro="">
      <xdr:nvCxnSpPr>
        <xdr:cNvPr id="369" name="直線コネクタ 368">
          <a:extLst>
            <a:ext uri="{FF2B5EF4-FFF2-40B4-BE49-F238E27FC236}">
              <a16:creationId xmlns:a16="http://schemas.microsoft.com/office/drawing/2014/main" id="{00000000-0008-0000-0200-000071010000}"/>
            </a:ext>
          </a:extLst>
        </xdr:cNvPr>
        <xdr:cNvCxnSpPr/>
      </xdr:nvCxnSpPr>
      <xdr:spPr>
        <a:xfrm>
          <a:off x="8750300" y="147370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113030</xdr:rowOff>
    </xdr:from>
    <xdr:to>
      <xdr:col>41</xdr:col>
      <xdr:colOff>101600</xdr:colOff>
      <xdr:row>86</xdr:row>
      <xdr:rowOff>43180</xdr:rowOff>
    </xdr:to>
    <xdr:sp macro="" textlink="">
      <xdr:nvSpPr>
        <xdr:cNvPr id="370" name="楕円 369">
          <a:extLst>
            <a:ext uri="{FF2B5EF4-FFF2-40B4-BE49-F238E27FC236}">
              <a16:creationId xmlns:a16="http://schemas.microsoft.com/office/drawing/2014/main" id="{00000000-0008-0000-0200-000072010000}"/>
            </a:ext>
          </a:extLst>
        </xdr:cNvPr>
        <xdr:cNvSpPr/>
      </xdr:nvSpPr>
      <xdr:spPr>
        <a:xfrm>
          <a:off x="7810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163830</xdr:rowOff>
    </xdr:from>
    <xdr:to>
      <xdr:col>45</xdr:col>
      <xdr:colOff>177800</xdr:colOff>
      <xdr:row>85</xdr:row>
      <xdr:rowOff>163830</xdr:rowOff>
    </xdr:to>
    <xdr:cxnSp macro="">
      <xdr:nvCxnSpPr>
        <xdr:cNvPr id="371" name="直線コネクタ 370">
          <a:extLst>
            <a:ext uri="{FF2B5EF4-FFF2-40B4-BE49-F238E27FC236}">
              <a16:creationId xmlns:a16="http://schemas.microsoft.com/office/drawing/2014/main" id="{00000000-0008-0000-0200-000073010000}"/>
            </a:ext>
          </a:extLst>
        </xdr:cNvPr>
        <xdr:cNvCxnSpPr/>
      </xdr:nvCxnSpPr>
      <xdr:spPr>
        <a:xfrm>
          <a:off x="7861300" y="147370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116205</xdr:rowOff>
    </xdr:from>
    <xdr:to>
      <xdr:col>36</xdr:col>
      <xdr:colOff>165100</xdr:colOff>
      <xdr:row>86</xdr:row>
      <xdr:rowOff>46355</xdr:rowOff>
    </xdr:to>
    <xdr:sp macro="" textlink="">
      <xdr:nvSpPr>
        <xdr:cNvPr id="372" name="楕円 371">
          <a:extLst>
            <a:ext uri="{FF2B5EF4-FFF2-40B4-BE49-F238E27FC236}">
              <a16:creationId xmlns:a16="http://schemas.microsoft.com/office/drawing/2014/main" id="{00000000-0008-0000-0200-000074010000}"/>
            </a:ext>
          </a:extLst>
        </xdr:cNvPr>
        <xdr:cNvSpPr/>
      </xdr:nvSpPr>
      <xdr:spPr>
        <a:xfrm>
          <a:off x="6921500" y="1468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163830</xdr:rowOff>
    </xdr:from>
    <xdr:to>
      <xdr:col>41</xdr:col>
      <xdr:colOff>50800</xdr:colOff>
      <xdr:row>85</xdr:row>
      <xdr:rowOff>167005</xdr:rowOff>
    </xdr:to>
    <xdr:cxnSp macro="">
      <xdr:nvCxnSpPr>
        <xdr:cNvPr id="373" name="直線コネクタ 372">
          <a:extLst>
            <a:ext uri="{FF2B5EF4-FFF2-40B4-BE49-F238E27FC236}">
              <a16:creationId xmlns:a16="http://schemas.microsoft.com/office/drawing/2014/main" id="{00000000-0008-0000-0200-000075010000}"/>
            </a:ext>
          </a:extLst>
        </xdr:cNvPr>
        <xdr:cNvCxnSpPr/>
      </xdr:nvCxnSpPr>
      <xdr:spPr>
        <a:xfrm flipV="1">
          <a:off x="6972300" y="147370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50165</xdr:rowOff>
    </xdr:from>
    <xdr:ext cx="469900" cy="259080"/>
    <xdr:sp macro="" textlink="">
      <xdr:nvSpPr>
        <xdr:cNvPr id="374" name="n_1aveValue【福祉施設】&#10;一人当たり面積">
          <a:extLst>
            <a:ext uri="{FF2B5EF4-FFF2-40B4-BE49-F238E27FC236}">
              <a16:creationId xmlns:a16="http://schemas.microsoft.com/office/drawing/2014/main" id="{00000000-0008-0000-0200-000076010000}"/>
            </a:ext>
          </a:extLst>
        </xdr:cNvPr>
        <xdr:cNvSpPr txBox="1"/>
      </xdr:nvSpPr>
      <xdr:spPr>
        <a:xfrm>
          <a:off x="9391650" y="141090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40640</xdr:rowOff>
    </xdr:from>
    <xdr:ext cx="468630" cy="257810"/>
    <xdr:sp macro="" textlink="">
      <xdr:nvSpPr>
        <xdr:cNvPr id="375" name="n_2aveValue【福祉施設】&#10;一人当たり面積">
          <a:extLst>
            <a:ext uri="{FF2B5EF4-FFF2-40B4-BE49-F238E27FC236}">
              <a16:creationId xmlns:a16="http://schemas.microsoft.com/office/drawing/2014/main" id="{00000000-0008-0000-0200-000077010000}"/>
            </a:ext>
          </a:extLst>
        </xdr:cNvPr>
        <xdr:cNvSpPr txBox="1"/>
      </xdr:nvSpPr>
      <xdr:spPr>
        <a:xfrm>
          <a:off x="8515350" y="140995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40640</xdr:rowOff>
    </xdr:from>
    <xdr:ext cx="468630" cy="257810"/>
    <xdr:sp macro="" textlink="">
      <xdr:nvSpPr>
        <xdr:cNvPr id="376" name="n_3aveValue【福祉施設】&#10;一人当たり面積">
          <a:extLst>
            <a:ext uri="{FF2B5EF4-FFF2-40B4-BE49-F238E27FC236}">
              <a16:creationId xmlns:a16="http://schemas.microsoft.com/office/drawing/2014/main" id="{00000000-0008-0000-0200-000078010000}"/>
            </a:ext>
          </a:extLst>
        </xdr:cNvPr>
        <xdr:cNvSpPr txBox="1"/>
      </xdr:nvSpPr>
      <xdr:spPr>
        <a:xfrm>
          <a:off x="7626350" y="140995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81</xdr:row>
      <xdr:rowOff>90805</xdr:rowOff>
    </xdr:from>
    <xdr:ext cx="468630" cy="258445"/>
    <xdr:sp macro="" textlink="">
      <xdr:nvSpPr>
        <xdr:cNvPr id="377" name="n_4aveValue【福祉施設】&#10;一人当たり面積">
          <a:extLst>
            <a:ext uri="{FF2B5EF4-FFF2-40B4-BE49-F238E27FC236}">
              <a16:creationId xmlns:a16="http://schemas.microsoft.com/office/drawing/2014/main" id="{00000000-0008-0000-0200-000079010000}"/>
            </a:ext>
          </a:extLst>
        </xdr:cNvPr>
        <xdr:cNvSpPr txBox="1"/>
      </xdr:nvSpPr>
      <xdr:spPr>
        <a:xfrm>
          <a:off x="6737350" y="1397825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34290</xdr:rowOff>
    </xdr:from>
    <xdr:ext cx="469900" cy="259080"/>
    <xdr:sp macro="" textlink="">
      <xdr:nvSpPr>
        <xdr:cNvPr id="378" name="n_1mainValue【福祉施設】&#10;一人当たり面積">
          <a:extLst>
            <a:ext uri="{FF2B5EF4-FFF2-40B4-BE49-F238E27FC236}">
              <a16:creationId xmlns:a16="http://schemas.microsoft.com/office/drawing/2014/main" id="{00000000-0008-0000-0200-00007A010000}"/>
            </a:ext>
          </a:extLst>
        </xdr:cNvPr>
        <xdr:cNvSpPr txBox="1"/>
      </xdr:nvSpPr>
      <xdr:spPr>
        <a:xfrm>
          <a:off x="9391650" y="14778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34290</xdr:rowOff>
    </xdr:from>
    <xdr:ext cx="468630" cy="259080"/>
    <xdr:sp macro="" textlink="">
      <xdr:nvSpPr>
        <xdr:cNvPr id="379" name="n_2mainValue【福祉施設】&#10;一人当たり面積">
          <a:extLst>
            <a:ext uri="{FF2B5EF4-FFF2-40B4-BE49-F238E27FC236}">
              <a16:creationId xmlns:a16="http://schemas.microsoft.com/office/drawing/2014/main" id="{00000000-0008-0000-0200-00007B010000}"/>
            </a:ext>
          </a:extLst>
        </xdr:cNvPr>
        <xdr:cNvSpPr txBox="1"/>
      </xdr:nvSpPr>
      <xdr:spPr>
        <a:xfrm>
          <a:off x="8515350" y="147789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34290</xdr:rowOff>
    </xdr:from>
    <xdr:ext cx="468630" cy="259080"/>
    <xdr:sp macro="" textlink="">
      <xdr:nvSpPr>
        <xdr:cNvPr id="380" name="n_3mainValue【福祉施設】&#10;一人当たり面積">
          <a:extLst>
            <a:ext uri="{FF2B5EF4-FFF2-40B4-BE49-F238E27FC236}">
              <a16:creationId xmlns:a16="http://schemas.microsoft.com/office/drawing/2014/main" id="{00000000-0008-0000-0200-00007C010000}"/>
            </a:ext>
          </a:extLst>
        </xdr:cNvPr>
        <xdr:cNvSpPr txBox="1"/>
      </xdr:nvSpPr>
      <xdr:spPr>
        <a:xfrm>
          <a:off x="7626350" y="147789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37465</xdr:rowOff>
    </xdr:from>
    <xdr:ext cx="468630" cy="259080"/>
    <xdr:sp macro="" textlink="">
      <xdr:nvSpPr>
        <xdr:cNvPr id="381" name="n_4mainValue【福祉施設】&#10;一人当たり面積">
          <a:extLst>
            <a:ext uri="{FF2B5EF4-FFF2-40B4-BE49-F238E27FC236}">
              <a16:creationId xmlns:a16="http://schemas.microsoft.com/office/drawing/2014/main" id="{00000000-0008-0000-0200-00007D010000}"/>
            </a:ext>
          </a:extLst>
        </xdr:cNvPr>
        <xdr:cNvSpPr txBox="1"/>
      </xdr:nvSpPr>
      <xdr:spPr>
        <a:xfrm>
          <a:off x="6737350" y="147821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107</xdr:row>
      <xdr:rowOff>105410</xdr:rowOff>
    </xdr:from>
    <xdr:ext cx="466090" cy="259080"/>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294640" y="1845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162560</xdr:rowOff>
    </xdr:from>
    <xdr:ext cx="403225" cy="259080"/>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358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762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48260</xdr:rowOff>
    </xdr:from>
    <xdr:ext cx="403225" cy="259080"/>
    <xdr:sp macro="" textlink="">
      <xdr:nvSpPr>
        <xdr:cNvPr id="398" name="テキスト ボックス 397">
          <a:extLst>
            <a:ext uri="{FF2B5EF4-FFF2-40B4-BE49-F238E27FC236}">
              <a16:creationId xmlns:a16="http://schemas.microsoft.com/office/drawing/2014/main" id="{00000000-0008-0000-0200-00008E010000}"/>
            </a:ext>
          </a:extLst>
        </xdr:cNvPr>
        <xdr:cNvSpPr txBox="1"/>
      </xdr:nvSpPr>
      <xdr:spPr>
        <a:xfrm>
          <a:off x="358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762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105410</xdr:rowOff>
    </xdr:from>
    <xdr:ext cx="403225" cy="259080"/>
    <xdr:sp macro="" textlink="">
      <xdr:nvSpPr>
        <xdr:cNvPr id="400" name="テキスト ボックス 399">
          <a:extLst>
            <a:ext uri="{FF2B5EF4-FFF2-40B4-BE49-F238E27FC236}">
              <a16:creationId xmlns:a16="http://schemas.microsoft.com/office/drawing/2014/main" id="{00000000-0008-0000-0200-000090010000}"/>
            </a:ext>
          </a:extLst>
        </xdr:cNvPr>
        <xdr:cNvSpPr txBox="1"/>
      </xdr:nvSpPr>
      <xdr:spPr>
        <a:xfrm>
          <a:off x="358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00000000-0008-0000-0200-000091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96</xdr:row>
      <xdr:rowOff>162560</xdr:rowOff>
    </xdr:from>
    <xdr:ext cx="403225" cy="259080"/>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358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00000000-0008-0000-0200-000093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50800</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flipV="1">
          <a:off x="4634865" y="17095470"/>
          <a:ext cx="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54610</xdr:rowOff>
    </xdr:from>
    <xdr:ext cx="405130" cy="257810"/>
    <xdr:sp macro="" textlink="">
      <xdr:nvSpPr>
        <xdr:cNvPr id="405" name="【市民会館】&#10;有形固定資産減価償却率最小値テキスト">
          <a:extLst>
            <a:ext uri="{FF2B5EF4-FFF2-40B4-BE49-F238E27FC236}">
              <a16:creationId xmlns:a16="http://schemas.microsoft.com/office/drawing/2014/main" id="{00000000-0008-0000-0200-000095010000}"/>
            </a:ext>
          </a:extLst>
        </xdr:cNvPr>
        <xdr:cNvSpPr txBox="1"/>
      </xdr:nvSpPr>
      <xdr:spPr>
        <a:xfrm>
          <a:off x="4673600" y="183997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91.4</a:t>
          </a:r>
          <a:endParaRPr kumimoji="1" lang="ja-JP" altLang="en-US" sz="1000" b="1">
            <a:latin typeface="ＭＳ Ｐゴシック"/>
            <a:ea typeface="ＭＳ Ｐゴシック"/>
          </a:endParaRPr>
        </a:p>
      </xdr:txBody>
    </xdr:sp>
    <xdr:clientData/>
  </xdr:oneCellAnchor>
  <xdr:twoCellAnchor>
    <xdr:from>
      <xdr:col>23</xdr:col>
      <xdr:colOff>165100</xdr:colOff>
      <xdr:row>107</xdr:row>
      <xdr:rowOff>50800</xdr:rowOff>
    </xdr:from>
    <xdr:to>
      <xdr:col>24</xdr:col>
      <xdr:colOff>152400</xdr:colOff>
      <xdr:row>107</xdr:row>
      <xdr:rowOff>50800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4546600" y="18395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68580</xdr:rowOff>
    </xdr:from>
    <xdr:ext cx="405130" cy="259080"/>
    <xdr:sp macro="" textlink="">
      <xdr:nvSpPr>
        <xdr:cNvPr id="407" name="【市民会館】&#10;有形固定資産減価償却率最大値テキスト">
          <a:extLst>
            <a:ext uri="{FF2B5EF4-FFF2-40B4-BE49-F238E27FC236}">
              <a16:creationId xmlns:a16="http://schemas.microsoft.com/office/drawing/2014/main" id="{00000000-0008-0000-0200-000097010000}"/>
            </a:ext>
          </a:extLst>
        </xdr:cNvPr>
        <xdr:cNvSpPr txBox="1"/>
      </xdr:nvSpPr>
      <xdr:spPr>
        <a:xfrm>
          <a:off x="4673600" y="16870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a:off x="4546600" y="17095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102235</xdr:rowOff>
    </xdr:from>
    <xdr:ext cx="405130" cy="258445"/>
    <xdr:sp macro="" textlink="">
      <xdr:nvSpPr>
        <xdr:cNvPr id="409" name="【市民会館】&#10;有形固定資産減価償却率平均値テキスト">
          <a:extLst>
            <a:ext uri="{FF2B5EF4-FFF2-40B4-BE49-F238E27FC236}">
              <a16:creationId xmlns:a16="http://schemas.microsoft.com/office/drawing/2014/main" id="{00000000-0008-0000-0200-000099010000}"/>
            </a:ext>
          </a:extLst>
        </xdr:cNvPr>
        <xdr:cNvSpPr txBox="1"/>
      </xdr:nvSpPr>
      <xdr:spPr>
        <a:xfrm>
          <a:off x="4673600" y="1759013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102</xdr:row>
      <xdr:rowOff>123825</xdr:rowOff>
    </xdr:from>
    <xdr:to>
      <xdr:col>24</xdr:col>
      <xdr:colOff>114300</xdr:colOff>
      <xdr:row>103</xdr:row>
      <xdr:rowOff>53975</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4584700" y="1761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86995</xdr:rowOff>
    </xdr:from>
    <xdr:to>
      <xdr:col>20</xdr:col>
      <xdr:colOff>38100</xdr:colOff>
      <xdr:row>103</xdr:row>
      <xdr:rowOff>17780</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3746500" y="17574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9525</xdr:rowOff>
    </xdr:from>
    <xdr:to>
      <xdr:col>15</xdr:col>
      <xdr:colOff>101600</xdr:colOff>
      <xdr:row>102</xdr:row>
      <xdr:rowOff>111125</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2857500" y="1749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6985</xdr:rowOff>
    </xdr:from>
    <xdr:to>
      <xdr:col>10</xdr:col>
      <xdr:colOff>165100</xdr:colOff>
      <xdr:row>102</xdr:row>
      <xdr:rowOff>109220</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968500" y="17494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102870</xdr:rowOff>
    </xdr:from>
    <xdr:to>
      <xdr:col>6</xdr:col>
      <xdr:colOff>38100</xdr:colOff>
      <xdr:row>102</xdr:row>
      <xdr:rowOff>33020</xdr:rowOff>
    </xdr:to>
    <xdr:sp macro="" textlink="">
      <xdr:nvSpPr>
        <xdr:cNvPr id="414" name="フローチャート: 判断 413">
          <a:extLst>
            <a:ext uri="{FF2B5EF4-FFF2-40B4-BE49-F238E27FC236}">
              <a16:creationId xmlns:a16="http://schemas.microsoft.com/office/drawing/2014/main" id="{00000000-0008-0000-0200-00009E010000}"/>
            </a:ext>
          </a:extLst>
        </xdr:cNvPr>
        <xdr:cNvSpPr/>
      </xdr:nvSpPr>
      <xdr:spPr>
        <a:xfrm>
          <a:off x="1079500" y="1741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102</xdr:row>
      <xdr:rowOff>29845</xdr:rowOff>
    </xdr:from>
    <xdr:to>
      <xdr:col>24</xdr:col>
      <xdr:colOff>114300</xdr:colOff>
      <xdr:row>102</xdr:row>
      <xdr:rowOff>132080</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4584700" y="17517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52705</xdr:rowOff>
    </xdr:from>
    <xdr:ext cx="405130" cy="257810"/>
    <xdr:sp macro="" textlink="">
      <xdr:nvSpPr>
        <xdr:cNvPr id="421" name="【市民会館】&#10;有形固定資産減価償却率該当値テキスト">
          <a:extLst>
            <a:ext uri="{FF2B5EF4-FFF2-40B4-BE49-F238E27FC236}">
              <a16:creationId xmlns:a16="http://schemas.microsoft.com/office/drawing/2014/main" id="{00000000-0008-0000-0200-0000A5010000}"/>
            </a:ext>
          </a:extLst>
        </xdr:cNvPr>
        <xdr:cNvSpPr txBox="1"/>
      </xdr:nvSpPr>
      <xdr:spPr>
        <a:xfrm>
          <a:off x="4673600" y="173691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101</xdr:row>
      <xdr:rowOff>151130</xdr:rowOff>
    </xdr:from>
    <xdr:to>
      <xdr:col>20</xdr:col>
      <xdr:colOff>38100</xdr:colOff>
      <xdr:row>102</xdr:row>
      <xdr:rowOff>81280</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3746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30480</xdr:rowOff>
    </xdr:from>
    <xdr:to>
      <xdr:col>24</xdr:col>
      <xdr:colOff>63500</xdr:colOff>
      <xdr:row>102</xdr:row>
      <xdr:rowOff>80645</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3797300" y="1751838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151130</xdr:rowOff>
    </xdr:from>
    <xdr:to>
      <xdr:col>15</xdr:col>
      <xdr:colOff>101600</xdr:colOff>
      <xdr:row>102</xdr:row>
      <xdr:rowOff>81280</xdr:rowOff>
    </xdr:to>
    <xdr:sp macro="" textlink="">
      <xdr:nvSpPr>
        <xdr:cNvPr id="424" name="楕円 423">
          <a:extLst>
            <a:ext uri="{FF2B5EF4-FFF2-40B4-BE49-F238E27FC236}">
              <a16:creationId xmlns:a16="http://schemas.microsoft.com/office/drawing/2014/main" id="{00000000-0008-0000-0200-0000A8010000}"/>
            </a:ext>
          </a:extLst>
        </xdr:cNvPr>
        <xdr:cNvSpPr/>
      </xdr:nvSpPr>
      <xdr:spPr>
        <a:xfrm>
          <a:off x="2857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30480</xdr:rowOff>
    </xdr:from>
    <xdr:to>
      <xdr:col>19</xdr:col>
      <xdr:colOff>177800</xdr:colOff>
      <xdr:row>102</xdr:row>
      <xdr:rowOff>30480</xdr:rowOff>
    </xdr:to>
    <xdr:cxnSp macro="">
      <xdr:nvCxnSpPr>
        <xdr:cNvPr id="425" name="直線コネクタ 424">
          <a:extLst>
            <a:ext uri="{FF2B5EF4-FFF2-40B4-BE49-F238E27FC236}">
              <a16:creationId xmlns:a16="http://schemas.microsoft.com/office/drawing/2014/main" id="{00000000-0008-0000-0200-0000A9010000}"/>
            </a:ext>
          </a:extLst>
        </xdr:cNvPr>
        <xdr:cNvCxnSpPr/>
      </xdr:nvCxnSpPr>
      <xdr:spPr>
        <a:xfrm>
          <a:off x="2908300" y="175183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50800</xdr:rowOff>
    </xdr:from>
    <xdr:to>
      <xdr:col>10</xdr:col>
      <xdr:colOff>165100</xdr:colOff>
      <xdr:row>101</xdr:row>
      <xdr:rowOff>152400</xdr:rowOff>
    </xdr:to>
    <xdr:sp macro="" textlink="">
      <xdr:nvSpPr>
        <xdr:cNvPr id="426" name="楕円 425">
          <a:extLst>
            <a:ext uri="{FF2B5EF4-FFF2-40B4-BE49-F238E27FC236}">
              <a16:creationId xmlns:a16="http://schemas.microsoft.com/office/drawing/2014/main" id="{00000000-0008-0000-0200-0000AA010000}"/>
            </a:ext>
          </a:extLst>
        </xdr:cNvPr>
        <xdr:cNvSpPr/>
      </xdr:nvSpPr>
      <xdr:spPr>
        <a:xfrm>
          <a:off x="1968500" y="1736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101600</xdr:rowOff>
    </xdr:from>
    <xdr:to>
      <xdr:col>15</xdr:col>
      <xdr:colOff>50800</xdr:colOff>
      <xdr:row>102</xdr:row>
      <xdr:rowOff>30480</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2019300" y="17418050"/>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0</xdr:rowOff>
    </xdr:from>
    <xdr:to>
      <xdr:col>6</xdr:col>
      <xdr:colOff>38100</xdr:colOff>
      <xdr:row>101</xdr:row>
      <xdr:rowOff>101600</xdr:rowOff>
    </xdr:to>
    <xdr:sp macro="" textlink="">
      <xdr:nvSpPr>
        <xdr:cNvPr id="428" name="楕円 427">
          <a:extLst>
            <a:ext uri="{FF2B5EF4-FFF2-40B4-BE49-F238E27FC236}">
              <a16:creationId xmlns:a16="http://schemas.microsoft.com/office/drawing/2014/main" id="{00000000-0008-0000-0200-0000AC010000}"/>
            </a:ext>
          </a:extLst>
        </xdr:cNvPr>
        <xdr:cNvSpPr/>
      </xdr:nvSpPr>
      <xdr:spPr>
        <a:xfrm>
          <a:off x="1079500" y="1731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50800</xdr:rowOff>
    </xdr:from>
    <xdr:to>
      <xdr:col>10</xdr:col>
      <xdr:colOff>114300</xdr:colOff>
      <xdr:row>101</xdr:row>
      <xdr:rowOff>101600</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1130300" y="1736725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8255</xdr:rowOff>
    </xdr:from>
    <xdr:ext cx="405130" cy="257810"/>
    <xdr:sp macro="" textlink="">
      <xdr:nvSpPr>
        <xdr:cNvPr id="430" name="n_1aveValue【市民会館】&#10;有形固定資産減価償却率">
          <a:extLst>
            <a:ext uri="{FF2B5EF4-FFF2-40B4-BE49-F238E27FC236}">
              <a16:creationId xmlns:a16="http://schemas.microsoft.com/office/drawing/2014/main" id="{00000000-0008-0000-0200-0000AE010000}"/>
            </a:ext>
          </a:extLst>
        </xdr:cNvPr>
        <xdr:cNvSpPr txBox="1"/>
      </xdr:nvSpPr>
      <xdr:spPr>
        <a:xfrm>
          <a:off x="3582035" y="176676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102235</xdr:rowOff>
    </xdr:from>
    <xdr:ext cx="403860" cy="258445"/>
    <xdr:sp macro="" textlink="">
      <xdr:nvSpPr>
        <xdr:cNvPr id="431" name="n_2aveValue【市民会館】&#10;有形固定資産減価償却率">
          <a:extLst>
            <a:ext uri="{FF2B5EF4-FFF2-40B4-BE49-F238E27FC236}">
              <a16:creationId xmlns:a16="http://schemas.microsoft.com/office/drawing/2014/main" id="{00000000-0008-0000-0200-0000AF010000}"/>
            </a:ext>
          </a:extLst>
        </xdr:cNvPr>
        <xdr:cNvSpPr txBox="1"/>
      </xdr:nvSpPr>
      <xdr:spPr>
        <a:xfrm>
          <a:off x="2705735" y="1759013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99695</xdr:rowOff>
    </xdr:from>
    <xdr:ext cx="403860" cy="257810"/>
    <xdr:sp macro="" textlink="">
      <xdr:nvSpPr>
        <xdr:cNvPr id="432" name="n_3aveValue【市民会館】&#10;有形固定資産減価償却率">
          <a:extLst>
            <a:ext uri="{FF2B5EF4-FFF2-40B4-BE49-F238E27FC236}">
              <a16:creationId xmlns:a16="http://schemas.microsoft.com/office/drawing/2014/main" id="{00000000-0008-0000-0200-0000B0010000}"/>
            </a:ext>
          </a:extLst>
        </xdr:cNvPr>
        <xdr:cNvSpPr txBox="1"/>
      </xdr:nvSpPr>
      <xdr:spPr>
        <a:xfrm>
          <a:off x="1816735" y="175875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24130</xdr:rowOff>
    </xdr:from>
    <xdr:ext cx="403860" cy="259080"/>
    <xdr:sp macro="" textlink="">
      <xdr:nvSpPr>
        <xdr:cNvPr id="433" name="n_4aveValue【市民会館】&#10;有形固定資産減価償却率">
          <a:extLst>
            <a:ext uri="{FF2B5EF4-FFF2-40B4-BE49-F238E27FC236}">
              <a16:creationId xmlns:a16="http://schemas.microsoft.com/office/drawing/2014/main" id="{00000000-0008-0000-0200-0000B1010000}"/>
            </a:ext>
          </a:extLst>
        </xdr:cNvPr>
        <xdr:cNvSpPr txBox="1"/>
      </xdr:nvSpPr>
      <xdr:spPr>
        <a:xfrm>
          <a:off x="927735" y="175120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100</xdr:row>
      <xdr:rowOff>97790</xdr:rowOff>
    </xdr:from>
    <xdr:ext cx="405130" cy="257810"/>
    <xdr:sp macro="" textlink="">
      <xdr:nvSpPr>
        <xdr:cNvPr id="434" name="n_1mainValue【市民会館】&#10;有形固定資産減価償却率">
          <a:extLst>
            <a:ext uri="{FF2B5EF4-FFF2-40B4-BE49-F238E27FC236}">
              <a16:creationId xmlns:a16="http://schemas.microsoft.com/office/drawing/2014/main" id="{00000000-0008-0000-0200-0000B2010000}"/>
            </a:ext>
          </a:extLst>
        </xdr:cNvPr>
        <xdr:cNvSpPr txBox="1"/>
      </xdr:nvSpPr>
      <xdr:spPr>
        <a:xfrm>
          <a:off x="3582035" y="172427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100</xdr:row>
      <xdr:rowOff>97790</xdr:rowOff>
    </xdr:from>
    <xdr:ext cx="403860" cy="257810"/>
    <xdr:sp macro="" textlink="">
      <xdr:nvSpPr>
        <xdr:cNvPr id="435" name="n_2mainValue【市民会館】&#10;有形固定資産減価償却率">
          <a:extLst>
            <a:ext uri="{FF2B5EF4-FFF2-40B4-BE49-F238E27FC236}">
              <a16:creationId xmlns:a16="http://schemas.microsoft.com/office/drawing/2014/main" id="{00000000-0008-0000-0200-0000B3010000}"/>
            </a:ext>
          </a:extLst>
        </xdr:cNvPr>
        <xdr:cNvSpPr txBox="1"/>
      </xdr:nvSpPr>
      <xdr:spPr>
        <a:xfrm>
          <a:off x="2705735" y="172427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99</xdr:row>
      <xdr:rowOff>168910</xdr:rowOff>
    </xdr:from>
    <xdr:ext cx="403860" cy="257810"/>
    <xdr:sp macro="" textlink="">
      <xdr:nvSpPr>
        <xdr:cNvPr id="436" name="n_3mainValue【市民会館】&#10;有形固定資産減価償却率">
          <a:extLst>
            <a:ext uri="{FF2B5EF4-FFF2-40B4-BE49-F238E27FC236}">
              <a16:creationId xmlns:a16="http://schemas.microsoft.com/office/drawing/2014/main" id="{00000000-0008-0000-0200-0000B4010000}"/>
            </a:ext>
          </a:extLst>
        </xdr:cNvPr>
        <xdr:cNvSpPr txBox="1"/>
      </xdr:nvSpPr>
      <xdr:spPr>
        <a:xfrm>
          <a:off x="1816735" y="171424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99</xdr:row>
      <xdr:rowOff>118110</xdr:rowOff>
    </xdr:from>
    <xdr:ext cx="403860" cy="259080"/>
    <xdr:sp macro="" textlink="">
      <xdr:nvSpPr>
        <xdr:cNvPr id="437" name="n_4mainValue【市民会館】&#10;有形固定資産減価償却率">
          <a:extLst>
            <a:ext uri="{FF2B5EF4-FFF2-40B4-BE49-F238E27FC236}">
              <a16:creationId xmlns:a16="http://schemas.microsoft.com/office/drawing/2014/main" id="{00000000-0008-0000-0200-0000B5010000}"/>
            </a:ext>
          </a:extLst>
        </xdr:cNvPr>
        <xdr:cNvSpPr txBox="1"/>
      </xdr:nvSpPr>
      <xdr:spPr>
        <a:xfrm>
          <a:off x="927735" y="170916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35560</xdr:rowOff>
    </xdr:from>
    <xdr:to>
      <xdr:col>59</xdr:col>
      <xdr:colOff>50800</xdr:colOff>
      <xdr:row>109</xdr:row>
      <xdr:rowOff>35560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64770</xdr:rowOff>
    </xdr:from>
    <xdr:ext cx="466090" cy="257810"/>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107</xdr:row>
      <xdr:rowOff>52070</xdr:rowOff>
    </xdr:from>
    <xdr:to>
      <xdr:col>59</xdr:col>
      <xdr:colOff>50800</xdr:colOff>
      <xdr:row>107</xdr:row>
      <xdr:rowOff>52070</xdr:rowOff>
    </xdr:to>
    <xdr:cxnSp macro="">
      <xdr:nvCxnSpPr>
        <xdr:cNvPr id="450" name="直線コネクタ 449">
          <a:extLst>
            <a:ext uri="{FF2B5EF4-FFF2-40B4-BE49-F238E27FC236}">
              <a16:creationId xmlns:a16="http://schemas.microsoft.com/office/drawing/2014/main" id="{00000000-0008-0000-0200-0000C2010000}"/>
            </a:ext>
          </a:extLst>
        </xdr:cNvPr>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106</xdr:row>
      <xdr:rowOff>80645</xdr:rowOff>
    </xdr:from>
    <xdr:ext cx="466090" cy="259080"/>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6136640" y="1825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67945</xdr:rowOff>
    </xdr:from>
    <xdr:to>
      <xdr:col>59</xdr:col>
      <xdr:colOff>50800</xdr:colOff>
      <xdr:row>105</xdr:row>
      <xdr:rowOff>67945</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97790</xdr:rowOff>
    </xdr:from>
    <xdr:ext cx="466090" cy="257810"/>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6136640" y="1792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84455</xdr:rowOff>
    </xdr:from>
    <xdr:to>
      <xdr:col>59</xdr:col>
      <xdr:colOff>50800</xdr:colOff>
      <xdr:row>103</xdr:row>
      <xdr:rowOff>84455</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113665</xdr:rowOff>
    </xdr:from>
    <xdr:ext cx="466090" cy="2584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6136640" y="1760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100965</xdr:rowOff>
    </xdr:from>
    <xdr:to>
      <xdr:col>59</xdr:col>
      <xdr:colOff>50800</xdr:colOff>
      <xdr:row>101</xdr:row>
      <xdr:rowOff>100965</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100</xdr:row>
      <xdr:rowOff>130175</xdr:rowOff>
    </xdr:from>
    <xdr:ext cx="466090" cy="259080"/>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613664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116840</xdr:rowOff>
    </xdr:from>
    <xdr:to>
      <xdr:col>59</xdr:col>
      <xdr:colOff>50800</xdr:colOff>
      <xdr:row>99</xdr:row>
      <xdr:rowOff>116840</xdr:rowOff>
    </xdr:to>
    <xdr:cxnSp macro="">
      <xdr:nvCxnSpPr>
        <xdr:cNvPr id="458" name="直線コネクタ 457">
          <a:extLst>
            <a:ext uri="{FF2B5EF4-FFF2-40B4-BE49-F238E27FC236}">
              <a16:creationId xmlns:a16="http://schemas.microsoft.com/office/drawing/2014/main" id="{00000000-0008-0000-0200-0000CA010000}"/>
            </a:ext>
          </a:extLst>
        </xdr:cNvPr>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98</xdr:row>
      <xdr:rowOff>146050</xdr:rowOff>
    </xdr:from>
    <xdr:ext cx="466090" cy="257810"/>
    <xdr:sp macro="" textlink="">
      <xdr:nvSpPr>
        <xdr:cNvPr id="459" name="テキスト ボックス 458">
          <a:extLst>
            <a:ext uri="{FF2B5EF4-FFF2-40B4-BE49-F238E27FC236}">
              <a16:creationId xmlns:a16="http://schemas.microsoft.com/office/drawing/2014/main" id="{00000000-0008-0000-0200-0000CB010000}"/>
            </a:ext>
          </a:extLst>
        </xdr:cNvPr>
        <xdr:cNvSpPr txBox="1"/>
      </xdr:nvSpPr>
      <xdr:spPr>
        <a:xfrm>
          <a:off x="6136640" y="1694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090" cy="259080"/>
    <xdr:sp macro="" textlink="">
      <xdr:nvSpPr>
        <xdr:cNvPr id="461" name="テキスト ボックス 460">
          <a:extLst>
            <a:ext uri="{FF2B5EF4-FFF2-40B4-BE49-F238E27FC236}">
              <a16:creationId xmlns:a16="http://schemas.microsoft.com/office/drawing/2014/main" id="{00000000-0008-0000-0200-0000CD010000}"/>
            </a:ext>
          </a:extLst>
        </xdr:cNvPr>
        <xdr:cNvSpPr txBox="1"/>
      </xdr:nvSpPr>
      <xdr:spPr>
        <a:xfrm>
          <a:off x="6136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市民会館】&#10;一人当たり面積グラフ枠">
          <a:extLst>
            <a:ext uri="{FF2B5EF4-FFF2-40B4-BE49-F238E27FC236}">
              <a16:creationId xmlns:a16="http://schemas.microsoft.com/office/drawing/2014/main" id="{00000000-0008-0000-0200-0000CE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69850</xdr:rowOff>
    </xdr:from>
    <xdr:to>
      <xdr:col>54</xdr:col>
      <xdr:colOff>189865</xdr:colOff>
      <xdr:row>108</xdr:row>
      <xdr:rowOff>66675</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flipV="1">
          <a:off x="10476865" y="17214850"/>
          <a:ext cx="0" cy="1368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70485</xdr:rowOff>
    </xdr:from>
    <xdr:ext cx="469900" cy="259080"/>
    <xdr:sp macro="" textlink="">
      <xdr:nvSpPr>
        <xdr:cNvPr id="464" name="【市民会館】&#10;一人当たり面積最小値テキスト">
          <a:extLst>
            <a:ext uri="{FF2B5EF4-FFF2-40B4-BE49-F238E27FC236}">
              <a16:creationId xmlns:a16="http://schemas.microsoft.com/office/drawing/2014/main" id="{00000000-0008-0000-0200-0000D0010000}"/>
            </a:ext>
          </a:extLst>
        </xdr:cNvPr>
        <xdr:cNvSpPr txBox="1"/>
      </xdr:nvSpPr>
      <xdr:spPr>
        <a:xfrm>
          <a:off x="10515600" y="185870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66675</xdr:rowOff>
    </xdr:from>
    <xdr:to>
      <xdr:col>55</xdr:col>
      <xdr:colOff>88900</xdr:colOff>
      <xdr:row>108</xdr:row>
      <xdr:rowOff>66675</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0388600" y="1858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16510</xdr:rowOff>
    </xdr:from>
    <xdr:ext cx="469900" cy="259080"/>
    <xdr:sp macro="" textlink="">
      <xdr:nvSpPr>
        <xdr:cNvPr id="466" name="【市民会館】&#10;一人当たり面積最大値テキスト">
          <a:extLst>
            <a:ext uri="{FF2B5EF4-FFF2-40B4-BE49-F238E27FC236}">
              <a16:creationId xmlns:a16="http://schemas.microsoft.com/office/drawing/2014/main" id="{00000000-0008-0000-0200-0000D2010000}"/>
            </a:ext>
          </a:extLst>
        </xdr:cNvPr>
        <xdr:cNvSpPr txBox="1"/>
      </xdr:nvSpPr>
      <xdr:spPr>
        <a:xfrm>
          <a:off x="10515600" y="16990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0.462</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69850</xdr:rowOff>
    </xdr:from>
    <xdr:to>
      <xdr:col>55</xdr:col>
      <xdr:colOff>88900</xdr:colOff>
      <xdr:row>100</xdr:row>
      <xdr:rowOff>69850</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a:off x="10388600" y="1721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87630</xdr:rowOff>
    </xdr:from>
    <xdr:ext cx="469900" cy="257810"/>
    <xdr:sp macro="" textlink="">
      <xdr:nvSpPr>
        <xdr:cNvPr id="468" name="【市民会館】&#10;一人当たり面積平均値テキスト">
          <a:extLst>
            <a:ext uri="{FF2B5EF4-FFF2-40B4-BE49-F238E27FC236}">
              <a16:creationId xmlns:a16="http://schemas.microsoft.com/office/drawing/2014/main" id="{00000000-0008-0000-0200-0000D4010000}"/>
            </a:ext>
          </a:extLst>
        </xdr:cNvPr>
        <xdr:cNvSpPr txBox="1"/>
      </xdr:nvSpPr>
      <xdr:spPr>
        <a:xfrm>
          <a:off x="10515600" y="1774698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104</xdr:row>
      <xdr:rowOff>64770</xdr:rowOff>
    </xdr:from>
    <xdr:to>
      <xdr:col>55</xdr:col>
      <xdr:colOff>50800</xdr:colOff>
      <xdr:row>104</xdr:row>
      <xdr:rowOff>166370</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10426700" y="1789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84455</xdr:rowOff>
    </xdr:from>
    <xdr:to>
      <xdr:col>50</xdr:col>
      <xdr:colOff>165100</xdr:colOff>
      <xdr:row>105</xdr:row>
      <xdr:rowOff>14605</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9588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136525</xdr:rowOff>
    </xdr:from>
    <xdr:to>
      <xdr:col>46</xdr:col>
      <xdr:colOff>38100</xdr:colOff>
      <xdr:row>105</xdr:row>
      <xdr:rowOff>66675</xdr:rowOff>
    </xdr:to>
    <xdr:sp macro="" textlink="">
      <xdr:nvSpPr>
        <xdr:cNvPr id="471" name="フローチャート: 判断 470">
          <a:extLst>
            <a:ext uri="{FF2B5EF4-FFF2-40B4-BE49-F238E27FC236}">
              <a16:creationId xmlns:a16="http://schemas.microsoft.com/office/drawing/2014/main" id="{00000000-0008-0000-0200-0000D7010000}"/>
            </a:ext>
          </a:extLst>
        </xdr:cNvPr>
        <xdr:cNvSpPr/>
      </xdr:nvSpPr>
      <xdr:spPr>
        <a:xfrm>
          <a:off x="8699500" y="1796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146050</xdr:rowOff>
    </xdr:from>
    <xdr:to>
      <xdr:col>41</xdr:col>
      <xdr:colOff>101600</xdr:colOff>
      <xdr:row>105</xdr:row>
      <xdr:rowOff>76200</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7810500" y="1797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149225</xdr:rowOff>
    </xdr:from>
    <xdr:to>
      <xdr:col>36</xdr:col>
      <xdr:colOff>165100</xdr:colOff>
      <xdr:row>105</xdr:row>
      <xdr:rowOff>79375</xdr:rowOff>
    </xdr:to>
    <xdr:sp macro="" textlink="">
      <xdr:nvSpPr>
        <xdr:cNvPr id="473" name="フローチャート: 判断 472">
          <a:extLst>
            <a:ext uri="{FF2B5EF4-FFF2-40B4-BE49-F238E27FC236}">
              <a16:creationId xmlns:a16="http://schemas.microsoft.com/office/drawing/2014/main" id="{00000000-0008-0000-0200-0000D9010000}"/>
            </a:ext>
          </a:extLst>
        </xdr:cNvPr>
        <xdr:cNvSpPr/>
      </xdr:nvSpPr>
      <xdr:spPr>
        <a:xfrm>
          <a:off x="69215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6" name="テキスト ボックス 475">
          <a:extLst>
            <a:ext uri="{FF2B5EF4-FFF2-40B4-BE49-F238E27FC236}">
              <a16:creationId xmlns:a16="http://schemas.microsoft.com/office/drawing/2014/main" id="{00000000-0008-0000-0200-0000DC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110490</xdr:rowOff>
    </xdr:from>
    <xdr:to>
      <xdr:col>55</xdr:col>
      <xdr:colOff>50800</xdr:colOff>
      <xdr:row>107</xdr:row>
      <xdr:rowOff>40640</xdr:rowOff>
    </xdr:to>
    <xdr:sp macro="" textlink="">
      <xdr:nvSpPr>
        <xdr:cNvPr id="479" name="楕円 478">
          <a:extLst>
            <a:ext uri="{FF2B5EF4-FFF2-40B4-BE49-F238E27FC236}">
              <a16:creationId xmlns:a16="http://schemas.microsoft.com/office/drawing/2014/main" id="{00000000-0008-0000-0200-0000DF010000}"/>
            </a:ext>
          </a:extLst>
        </xdr:cNvPr>
        <xdr:cNvSpPr/>
      </xdr:nvSpPr>
      <xdr:spPr>
        <a:xfrm>
          <a:off x="10426700" y="1828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88900</xdr:rowOff>
    </xdr:from>
    <xdr:ext cx="469900" cy="257810"/>
    <xdr:sp macro="" textlink="">
      <xdr:nvSpPr>
        <xdr:cNvPr id="480" name="【市民会館】&#10;一人当たり面積該当値テキスト">
          <a:extLst>
            <a:ext uri="{FF2B5EF4-FFF2-40B4-BE49-F238E27FC236}">
              <a16:creationId xmlns:a16="http://schemas.microsoft.com/office/drawing/2014/main" id="{00000000-0008-0000-0200-0000E0010000}"/>
            </a:ext>
          </a:extLst>
        </xdr:cNvPr>
        <xdr:cNvSpPr txBox="1"/>
      </xdr:nvSpPr>
      <xdr:spPr>
        <a:xfrm>
          <a:off x="10515600" y="182626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113665</xdr:rowOff>
    </xdr:from>
    <xdr:to>
      <xdr:col>50</xdr:col>
      <xdr:colOff>165100</xdr:colOff>
      <xdr:row>107</xdr:row>
      <xdr:rowOff>43815</xdr:rowOff>
    </xdr:to>
    <xdr:sp macro="" textlink="">
      <xdr:nvSpPr>
        <xdr:cNvPr id="481" name="楕円 480">
          <a:extLst>
            <a:ext uri="{FF2B5EF4-FFF2-40B4-BE49-F238E27FC236}">
              <a16:creationId xmlns:a16="http://schemas.microsoft.com/office/drawing/2014/main" id="{00000000-0008-0000-0200-0000E1010000}"/>
            </a:ext>
          </a:extLst>
        </xdr:cNvPr>
        <xdr:cNvSpPr/>
      </xdr:nvSpPr>
      <xdr:spPr>
        <a:xfrm>
          <a:off x="9588500" y="1828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161290</xdr:rowOff>
    </xdr:from>
    <xdr:to>
      <xdr:col>55</xdr:col>
      <xdr:colOff>0</xdr:colOff>
      <xdr:row>106</xdr:row>
      <xdr:rowOff>164465</xdr:rowOff>
    </xdr:to>
    <xdr:cxnSp macro="">
      <xdr:nvCxnSpPr>
        <xdr:cNvPr id="482" name="直線コネクタ 481">
          <a:extLst>
            <a:ext uri="{FF2B5EF4-FFF2-40B4-BE49-F238E27FC236}">
              <a16:creationId xmlns:a16="http://schemas.microsoft.com/office/drawing/2014/main" id="{00000000-0008-0000-0200-0000E2010000}"/>
            </a:ext>
          </a:extLst>
        </xdr:cNvPr>
        <xdr:cNvCxnSpPr/>
      </xdr:nvCxnSpPr>
      <xdr:spPr>
        <a:xfrm flipV="1">
          <a:off x="9639300" y="1833499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116840</xdr:rowOff>
    </xdr:from>
    <xdr:to>
      <xdr:col>46</xdr:col>
      <xdr:colOff>38100</xdr:colOff>
      <xdr:row>107</xdr:row>
      <xdr:rowOff>46990</xdr:rowOff>
    </xdr:to>
    <xdr:sp macro="" textlink="">
      <xdr:nvSpPr>
        <xdr:cNvPr id="483" name="楕円 482">
          <a:extLst>
            <a:ext uri="{FF2B5EF4-FFF2-40B4-BE49-F238E27FC236}">
              <a16:creationId xmlns:a16="http://schemas.microsoft.com/office/drawing/2014/main" id="{00000000-0008-0000-0200-0000E3010000}"/>
            </a:ext>
          </a:extLst>
        </xdr:cNvPr>
        <xdr:cNvSpPr/>
      </xdr:nvSpPr>
      <xdr:spPr>
        <a:xfrm>
          <a:off x="8699500" y="182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164465</xdr:rowOff>
    </xdr:from>
    <xdr:to>
      <xdr:col>50</xdr:col>
      <xdr:colOff>114300</xdr:colOff>
      <xdr:row>106</xdr:row>
      <xdr:rowOff>167640</xdr:rowOff>
    </xdr:to>
    <xdr:cxnSp macro="">
      <xdr:nvCxnSpPr>
        <xdr:cNvPr id="484" name="直線コネクタ 483">
          <a:extLst>
            <a:ext uri="{FF2B5EF4-FFF2-40B4-BE49-F238E27FC236}">
              <a16:creationId xmlns:a16="http://schemas.microsoft.com/office/drawing/2014/main" id="{00000000-0008-0000-0200-0000E4010000}"/>
            </a:ext>
          </a:extLst>
        </xdr:cNvPr>
        <xdr:cNvCxnSpPr/>
      </xdr:nvCxnSpPr>
      <xdr:spPr>
        <a:xfrm flipV="1">
          <a:off x="8750300" y="183381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116840</xdr:rowOff>
    </xdr:from>
    <xdr:to>
      <xdr:col>41</xdr:col>
      <xdr:colOff>101600</xdr:colOff>
      <xdr:row>107</xdr:row>
      <xdr:rowOff>46990</xdr:rowOff>
    </xdr:to>
    <xdr:sp macro="" textlink="">
      <xdr:nvSpPr>
        <xdr:cNvPr id="485" name="楕円 484">
          <a:extLst>
            <a:ext uri="{FF2B5EF4-FFF2-40B4-BE49-F238E27FC236}">
              <a16:creationId xmlns:a16="http://schemas.microsoft.com/office/drawing/2014/main" id="{00000000-0008-0000-0200-0000E5010000}"/>
            </a:ext>
          </a:extLst>
        </xdr:cNvPr>
        <xdr:cNvSpPr/>
      </xdr:nvSpPr>
      <xdr:spPr>
        <a:xfrm>
          <a:off x="7810500" y="182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167640</xdr:rowOff>
    </xdr:from>
    <xdr:to>
      <xdr:col>45</xdr:col>
      <xdr:colOff>177800</xdr:colOff>
      <xdr:row>106</xdr:row>
      <xdr:rowOff>167640</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7861300" y="18341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123190</xdr:rowOff>
    </xdr:from>
    <xdr:to>
      <xdr:col>36</xdr:col>
      <xdr:colOff>165100</xdr:colOff>
      <xdr:row>107</xdr:row>
      <xdr:rowOff>53340</xdr:rowOff>
    </xdr:to>
    <xdr:sp macro="" textlink="">
      <xdr:nvSpPr>
        <xdr:cNvPr id="487" name="楕円 486">
          <a:extLst>
            <a:ext uri="{FF2B5EF4-FFF2-40B4-BE49-F238E27FC236}">
              <a16:creationId xmlns:a16="http://schemas.microsoft.com/office/drawing/2014/main" id="{00000000-0008-0000-0200-0000E7010000}"/>
            </a:ext>
          </a:extLst>
        </xdr:cNvPr>
        <xdr:cNvSpPr/>
      </xdr:nvSpPr>
      <xdr:spPr>
        <a:xfrm>
          <a:off x="6921500" y="1829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167640</xdr:rowOff>
    </xdr:from>
    <xdr:to>
      <xdr:col>41</xdr:col>
      <xdr:colOff>50800</xdr:colOff>
      <xdr:row>107</xdr:row>
      <xdr:rowOff>2540</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flipV="1">
          <a:off x="6972300" y="183413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103</xdr:row>
      <xdr:rowOff>31115</xdr:rowOff>
    </xdr:from>
    <xdr:ext cx="469900" cy="257810"/>
    <xdr:sp macro="" textlink="">
      <xdr:nvSpPr>
        <xdr:cNvPr id="489" name="n_1aveValue【市民会館】&#10;一人当たり面積">
          <a:extLst>
            <a:ext uri="{FF2B5EF4-FFF2-40B4-BE49-F238E27FC236}">
              <a16:creationId xmlns:a16="http://schemas.microsoft.com/office/drawing/2014/main" id="{00000000-0008-0000-0200-0000E9010000}"/>
            </a:ext>
          </a:extLst>
        </xdr:cNvPr>
        <xdr:cNvSpPr txBox="1"/>
      </xdr:nvSpPr>
      <xdr:spPr>
        <a:xfrm>
          <a:off x="9391650" y="176904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103</xdr:row>
      <xdr:rowOff>83185</xdr:rowOff>
    </xdr:from>
    <xdr:ext cx="468630" cy="259080"/>
    <xdr:sp macro="" textlink="">
      <xdr:nvSpPr>
        <xdr:cNvPr id="490" name="n_2aveValue【市民会館】&#10;一人当たり面積">
          <a:extLst>
            <a:ext uri="{FF2B5EF4-FFF2-40B4-BE49-F238E27FC236}">
              <a16:creationId xmlns:a16="http://schemas.microsoft.com/office/drawing/2014/main" id="{00000000-0008-0000-0200-0000EA010000}"/>
            </a:ext>
          </a:extLst>
        </xdr:cNvPr>
        <xdr:cNvSpPr txBox="1"/>
      </xdr:nvSpPr>
      <xdr:spPr>
        <a:xfrm>
          <a:off x="8515350" y="177425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103</xdr:row>
      <xdr:rowOff>92710</xdr:rowOff>
    </xdr:from>
    <xdr:ext cx="468630" cy="259080"/>
    <xdr:sp macro="" textlink="">
      <xdr:nvSpPr>
        <xdr:cNvPr id="491" name="n_3aveValue【市民会館】&#10;一人当たり面積">
          <a:extLst>
            <a:ext uri="{FF2B5EF4-FFF2-40B4-BE49-F238E27FC236}">
              <a16:creationId xmlns:a16="http://schemas.microsoft.com/office/drawing/2014/main" id="{00000000-0008-0000-0200-0000EB010000}"/>
            </a:ext>
          </a:extLst>
        </xdr:cNvPr>
        <xdr:cNvSpPr txBox="1"/>
      </xdr:nvSpPr>
      <xdr:spPr>
        <a:xfrm>
          <a:off x="7626350" y="177520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103</xdr:row>
      <xdr:rowOff>95885</xdr:rowOff>
    </xdr:from>
    <xdr:ext cx="468630" cy="259080"/>
    <xdr:sp macro="" textlink="">
      <xdr:nvSpPr>
        <xdr:cNvPr id="492" name="n_4aveValue【市民会館】&#10;一人当たり面積">
          <a:extLst>
            <a:ext uri="{FF2B5EF4-FFF2-40B4-BE49-F238E27FC236}">
              <a16:creationId xmlns:a16="http://schemas.microsoft.com/office/drawing/2014/main" id="{00000000-0008-0000-0200-0000EC010000}"/>
            </a:ext>
          </a:extLst>
        </xdr:cNvPr>
        <xdr:cNvSpPr txBox="1"/>
      </xdr:nvSpPr>
      <xdr:spPr>
        <a:xfrm>
          <a:off x="6737350" y="177552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34925</xdr:rowOff>
    </xdr:from>
    <xdr:ext cx="469900" cy="259080"/>
    <xdr:sp macro="" textlink="">
      <xdr:nvSpPr>
        <xdr:cNvPr id="493" name="n_1mainValue【市民会館】&#10;一人当たり面積">
          <a:extLst>
            <a:ext uri="{FF2B5EF4-FFF2-40B4-BE49-F238E27FC236}">
              <a16:creationId xmlns:a16="http://schemas.microsoft.com/office/drawing/2014/main" id="{00000000-0008-0000-0200-0000ED010000}"/>
            </a:ext>
          </a:extLst>
        </xdr:cNvPr>
        <xdr:cNvSpPr txBox="1"/>
      </xdr:nvSpPr>
      <xdr:spPr>
        <a:xfrm>
          <a:off x="9391650" y="18380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38100</xdr:rowOff>
    </xdr:from>
    <xdr:ext cx="468630" cy="259080"/>
    <xdr:sp macro="" textlink="">
      <xdr:nvSpPr>
        <xdr:cNvPr id="494" name="n_2mainValue【市民会館】&#10;一人当たり面積">
          <a:extLst>
            <a:ext uri="{FF2B5EF4-FFF2-40B4-BE49-F238E27FC236}">
              <a16:creationId xmlns:a16="http://schemas.microsoft.com/office/drawing/2014/main" id="{00000000-0008-0000-0200-0000EE010000}"/>
            </a:ext>
          </a:extLst>
        </xdr:cNvPr>
        <xdr:cNvSpPr txBox="1"/>
      </xdr:nvSpPr>
      <xdr:spPr>
        <a:xfrm>
          <a:off x="8515350" y="183832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38100</xdr:rowOff>
    </xdr:from>
    <xdr:ext cx="468630" cy="259080"/>
    <xdr:sp macro="" textlink="">
      <xdr:nvSpPr>
        <xdr:cNvPr id="495" name="n_3mainValue【市民会館】&#10;一人当たり面積">
          <a:extLst>
            <a:ext uri="{FF2B5EF4-FFF2-40B4-BE49-F238E27FC236}">
              <a16:creationId xmlns:a16="http://schemas.microsoft.com/office/drawing/2014/main" id="{00000000-0008-0000-0200-0000EF010000}"/>
            </a:ext>
          </a:extLst>
        </xdr:cNvPr>
        <xdr:cNvSpPr txBox="1"/>
      </xdr:nvSpPr>
      <xdr:spPr>
        <a:xfrm>
          <a:off x="7626350" y="183832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44450</xdr:rowOff>
    </xdr:from>
    <xdr:ext cx="468630" cy="259080"/>
    <xdr:sp macro="" textlink="">
      <xdr:nvSpPr>
        <xdr:cNvPr id="496" name="n_4mainValue【市民会館】&#10;一人当たり面積">
          <a:extLst>
            <a:ext uri="{FF2B5EF4-FFF2-40B4-BE49-F238E27FC236}">
              <a16:creationId xmlns:a16="http://schemas.microsoft.com/office/drawing/2014/main" id="{00000000-0008-0000-0200-0000F0010000}"/>
            </a:ext>
          </a:extLst>
        </xdr:cNvPr>
        <xdr:cNvSpPr txBox="1"/>
      </xdr:nvSpPr>
      <xdr:spPr>
        <a:xfrm>
          <a:off x="6737350" y="183896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8" name="正方形/長方形 507">
          <a:extLst>
            <a:ext uri="{FF2B5EF4-FFF2-40B4-BE49-F238E27FC236}">
              <a16:creationId xmlns:a16="http://schemas.microsoft.com/office/drawing/2014/main" id="{00000000-0008-0000-0200-0000FC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70,996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200-000007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180" cy="22542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090" cy="257810"/>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090" cy="259080"/>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1978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7810"/>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7820" cy="257810"/>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2106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a:extLst>
            <a:ext uri="{FF2B5EF4-FFF2-40B4-BE49-F238E27FC236}">
              <a16:creationId xmlns:a16="http://schemas.microsoft.com/office/drawing/2014/main" id="{00000000-0008-0000-0200-000018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139065</xdr:rowOff>
    </xdr:from>
    <xdr:to>
      <xdr:col>85</xdr:col>
      <xdr:colOff>126365</xdr:colOff>
      <xdr:row>64</xdr:row>
      <xdr:rowOff>52070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flipV="1">
          <a:off x="16318865" y="9740265"/>
          <a:ext cx="0" cy="1284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55245</xdr:rowOff>
    </xdr:from>
    <xdr:ext cx="405130" cy="257810"/>
    <xdr:sp macro="" textlink="">
      <xdr:nvSpPr>
        <xdr:cNvPr id="538" name="【保健センター・保健所】&#10;有形固定資産減価償却率最小値テキスト">
          <a:extLst>
            <a:ext uri="{FF2B5EF4-FFF2-40B4-BE49-F238E27FC236}">
              <a16:creationId xmlns:a16="http://schemas.microsoft.com/office/drawing/2014/main" id="{00000000-0008-0000-0200-00001A020000}"/>
            </a:ext>
          </a:extLst>
        </xdr:cNvPr>
        <xdr:cNvSpPr txBox="1"/>
      </xdr:nvSpPr>
      <xdr:spPr>
        <a:xfrm>
          <a:off x="16357600" y="110280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52070</xdr:rowOff>
    </xdr:from>
    <xdr:to>
      <xdr:col>86</xdr:col>
      <xdr:colOff>25400</xdr:colOff>
      <xdr:row>64</xdr:row>
      <xdr:rowOff>52070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6230600" y="1102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86360</xdr:rowOff>
    </xdr:from>
    <xdr:ext cx="405130" cy="257810"/>
    <xdr:sp macro="" textlink="">
      <xdr:nvSpPr>
        <xdr:cNvPr id="540" name="【保健センター・保健所】&#10;有形固定資産減価償却率最大値テキスト">
          <a:extLst>
            <a:ext uri="{FF2B5EF4-FFF2-40B4-BE49-F238E27FC236}">
              <a16:creationId xmlns:a16="http://schemas.microsoft.com/office/drawing/2014/main" id="{00000000-0008-0000-0200-00001C020000}"/>
            </a:ext>
          </a:extLst>
        </xdr:cNvPr>
        <xdr:cNvSpPr txBox="1"/>
      </xdr:nvSpPr>
      <xdr:spPr>
        <a:xfrm>
          <a:off x="16357600" y="95161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6230600" y="9740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106680</xdr:rowOff>
    </xdr:from>
    <xdr:ext cx="405130" cy="259080"/>
    <xdr:sp macro="" textlink="">
      <xdr:nvSpPr>
        <xdr:cNvPr id="542" name="【保健センター・保健所】&#10;有形固定資産減価償却率平均値テキスト">
          <a:extLst>
            <a:ext uri="{FF2B5EF4-FFF2-40B4-BE49-F238E27FC236}">
              <a16:creationId xmlns:a16="http://schemas.microsoft.com/office/drawing/2014/main" id="{00000000-0008-0000-0200-00001E020000}"/>
            </a:ext>
          </a:extLst>
        </xdr:cNvPr>
        <xdr:cNvSpPr txBox="1"/>
      </xdr:nvSpPr>
      <xdr:spPr>
        <a:xfrm>
          <a:off x="16357600" y="102222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543" name="フローチャート: 判断 542">
          <a:extLst>
            <a:ext uri="{FF2B5EF4-FFF2-40B4-BE49-F238E27FC236}">
              <a16:creationId xmlns:a16="http://schemas.microsoft.com/office/drawing/2014/main" id="{00000000-0008-0000-0200-00001F020000}"/>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544" name="フローチャート: 判断 543">
          <a:extLst>
            <a:ext uri="{FF2B5EF4-FFF2-40B4-BE49-F238E27FC236}">
              <a16:creationId xmlns:a16="http://schemas.microsoft.com/office/drawing/2014/main" id="{00000000-0008-0000-0200-000020020000}"/>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545" name="フローチャート: 判断 544">
          <a:extLst>
            <a:ext uri="{FF2B5EF4-FFF2-40B4-BE49-F238E27FC236}">
              <a16:creationId xmlns:a16="http://schemas.microsoft.com/office/drawing/2014/main" id="{00000000-0008-0000-0200-000021020000}"/>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546" name="フローチャート: 判断 545">
          <a:extLst>
            <a:ext uri="{FF2B5EF4-FFF2-40B4-BE49-F238E27FC236}">
              <a16:creationId xmlns:a16="http://schemas.microsoft.com/office/drawing/2014/main" id="{00000000-0008-0000-0200-000022020000}"/>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547" name="フローチャート: 判断 546">
          <a:extLst>
            <a:ext uri="{FF2B5EF4-FFF2-40B4-BE49-F238E27FC236}">
              <a16:creationId xmlns:a16="http://schemas.microsoft.com/office/drawing/2014/main" id="{00000000-0008-0000-0200-000023020000}"/>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810"/>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810"/>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82550</xdr:rowOff>
    </xdr:from>
    <xdr:to>
      <xdr:col>85</xdr:col>
      <xdr:colOff>177800</xdr:colOff>
      <xdr:row>60</xdr:row>
      <xdr:rowOff>12700</xdr:rowOff>
    </xdr:to>
    <xdr:sp macro="" textlink="">
      <xdr:nvSpPr>
        <xdr:cNvPr id="553" name="楕円 552">
          <a:extLst>
            <a:ext uri="{FF2B5EF4-FFF2-40B4-BE49-F238E27FC236}">
              <a16:creationId xmlns:a16="http://schemas.microsoft.com/office/drawing/2014/main" id="{00000000-0008-0000-0200-000029020000}"/>
            </a:ext>
          </a:extLst>
        </xdr:cNvPr>
        <xdr:cNvSpPr/>
      </xdr:nvSpPr>
      <xdr:spPr>
        <a:xfrm>
          <a:off x="162687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105410</xdr:rowOff>
    </xdr:from>
    <xdr:ext cx="405130" cy="259080"/>
    <xdr:sp macro="" textlink="">
      <xdr:nvSpPr>
        <xdr:cNvPr id="554" name="【保健センター・保健所】&#10;有形固定資産減価償却率該当値テキスト">
          <a:extLst>
            <a:ext uri="{FF2B5EF4-FFF2-40B4-BE49-F238E27FC236}">
              <a16:creationId xmlns:a16="http://schemas.microsoft.com/office/drawing/2014/main" id="{00000000-0008-0000-0200-00002A020000}"/>
            </a:ext>
          </a:extLst>
        </xdr:cNvPr>
        <xdr:cNvSpPr txBox="1"/>
      </xdr:nvSpPr>
      <xdr:spPr>
        <a:xfrm>
          <a:off x="16357600" y="10049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44450</xdr:rowOff>
    </xdr:from>
    <xdr:to>
      <xdr:col>81</xdr:col>
      <xdr:colOff>101600</xdr:colOff>
      <xdr:row>59</xdr:row>
      <xdr:rowOff>146050</xdr:rowOff>
    </xdr:to>
    <xdr:sp macro="" textlink="">
      <xdr:nvSpPr>
        <xdr:cNvPr id="555" name="楕円 554">
          <a:extLst>
            <a:ext uri="{FF2B5EF4-FFF2-40B4-BE49-F238E27FC236}">
              <a16:creationId xmlns:a16="http://schemas.microsoft.com/office/drawing/2014/main" id="{00000000-0008-0000-0200-00002B020000}"/>
            </a:ext>
          </a:extLst>
        </xdr:cNvPr>
        <xdr:cNvSpPr/>
      </xdr:nvSpPr>
      <xdr:spPr>
        <a:xfrm>
          <a:off x="15430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95250</xdr:rowOff>
    </xdr:from>
    <xdr:to>
      <xdr:col>85</xdr:col>
      <xdr:colOff>127000</xdr:colOff>
      <xdr:row>59</xdr:row>
      <xdr:rowOff>133350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5481300" y="1021080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44450</xdr:rowOff>
    </xdr:from>
    <xdr:to>
      <xdr:col>76</xdr:col>
      <xdr:colOff>165100</xdr:colOff>
      <xdr:row>59</xdr:row>
      <xdr:rowOff>146050</xdr:rowOff>
    </xdr:to>
    <xdr:sp macro="" textlink="">
      <xdr:nvSpPr>
        <xdr:cNvPr id="557" name="楕円 556">
          <a:extLst>
            <a:ext uri="{FF2B5EF4-FFF2-40B4-BE49-F238E27FC236}">
              <a16:creationId xmlns:a16="http://schemas.microsoft.com/office/drawing/2014/main" id="{00000000-0008-0000-0200-00002D020000}"/>
            </a:ext>
          </a:extLst>
        </xdr:cNvPr>
        <xdr:cNvSpPr/>
      </xdr:nvSpPr>
      <xdr:spPr>
        <a:xfrm>
          <a:off x="14541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95250</xdr:rowOff>
    </xdr:from>
    <xdr:to>
      <xdr:col>81</xdr:col>
      <xdr:colOff>50800</xdr:colOff>
      <xdr:row>59</xdr:row>
      <xdr:rowOff>95250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4592300" y="10210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139700</xdr:rowOff>
    </xdr:from>
    <xdr:to>
      <xdr:col>72</xdr:col>
      <xdr:colOff>38100</xdr:colOff>
      <xdr:row>59</xdr:row>
      <xdr:rowOff>69850</xdr:rowOff>
    </xdr:to>
    <xdr:sp macro="" textlink="">
      <xdr:nvSpPr>
        <xdr:cNvPr id="559" name="楕円 558">
          <a:extLst>
            <a:ext uri="{FF2B5EF4-FFF2-40B4-BE49-F238E27FC236}">
              <a16:creationId xmlns:a16="http://schemas.microsoft.com/office/drawing/2014/main" id="{00000000-0008-0000-0200-00002F020000}"/>
            </a:ext>
          </a:extLst>
        </xdr:cNvPr>
        <xdr:cNvSpPr/>
      </xdr:nvSpPr>
      <xdr:spPr>
        <a:xfrm>
          <a:off x="13652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19050</xdr:rowOff>
    </xdr:from>
    <xdr:to>
      <xdr:col>76</xdr:col>
      <xdr:colOff>114300</xdr:colOff>
      <xdr:row>59</xdr:row>
      <xdr:rowOff>95250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3703300" y="101346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101600</xdr:rowOff>
    </xdr:from>
    <xdr:to>
      <xdr:col>67</xdr:col>
      <xdr:colOff>101600</xdr:colOff>
      <xdr:row>59</xdr:row>
      <xdr:rowOff>31750</xdr:rowOff>
    </xdr:to>
    <xdr:sp macro="" textlink="">
      <xdr:nvSpPr>
        <xdr:cNvPr id="561" name="楕円 560">
          <a:extLst>
            <a:ext uri="{FF2B5EF4-FFF2-40B4-BE49-F238E27FC236}">
              <a16:creationId xmlns:a16="http://schemas.microsoft.com/office/drawing/2014/main" id="{00000000-0008-0000-0200-000031020000}"/>
            </a:ext>
          </a:extLst>
        </xdr:cNvPr>
        <xdr:cNvSpPr/>
      </xdr:nvSpPr>
      <xdr:spPr>
        <a:xfrm>
          <a:off x="12763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152400</xdr:rowOff>
    </xdr:from>
    <xdr:to>
      <xdr:col>71</xdr:col>
      <xdr:colOff>177800</xdr:colOff>
      <xdr:row>59</xdr:row>
      <xdr:rowOff>19050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2814300" y="100965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20955</xdr:rowOff>
    </xdr:from>
    <xdr:ext cx="405130" cy="257810"/>
    <xdr:sp macro="" textlink="">
      <xdr:nvSpPr>
        <xdr:cNvPr id="563" name="n_1ave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5266035" y="103079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1905</xdr:rowOff>
    </xdr:from>
    <xdr:ext cx="403860" cy="259080"/>
    <xdr:sp macro="" textlink="">
      <xdr:nvSpPr>
        <xdr:cNvPr id="564" name="n_2ave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4389735" y="102889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140970</xdr:rowOff>
    </xdr:from>
    <xdr:ext cx="403860" cy="259080"/>
    <xdr:sp macro="" textlink="">
      <xdr:nvSpPr>
        <xdr:cNvPr id="565" name="n_3aveValue【保健センター・保健所】&#10;有形固定資産減価償却率">
          <a:extLst>
            <a:ext uri="{FF2B5EF4-FFF2-40B4-BE49-F238E27FC236}">
              <a16:creationId xmlns:a16="http://schemas.microsoft.com/office/drawing/2014/main" id="{00000000-0008-0000-0200-000035020000}"/>
            </a:ext>
          </a:extLst>
        </xdr:cNvPr>
        <xdr:cNvSpPr txBox="1"/>
      </xdr:nvSpPr>
      <xdr:spPr>
        <a:xfrm>
          <a:off x="13500735" y="102565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74930</xdr:rowOff>
    </xdr:from>
    <xdr:ext cx="403860" cy="257810"/>
    <xdr:sp macro="" textlink="">
      <xdr:nvSpPr>
        <xdr:cNvPr id="566" name="n_4aveValue【保健センター・保健所】&#10;有形固定資産減価償却率">
          <a:extLst>
            <a:ext uri="{FF2B5EF4-FFF2-40B4-BE49-F238E27FC236}">
              <a16:creationId xmlns:a16="http://schemas.microsoft.com/office/drawing/2014/main" id="{00000000-0008-0000-0200-000036020000}"/>
            </a:ext>
          </a:extLst>
        </xdr:cNvPr>
        <xdr:cNvSpPr txBox="1"/>
      </xdr:nvSpPr>
      <xdr:spPr>
        <a:xfrm>
          <a:off x="12611735" y="101904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162560</xdr:rowOff>
    </xdr:from>
    <xdr:ext cx="405130" cy="259080"/>
    <xdr:sp macro="" textlink="">
      <xdr:nvSpPr>
        <xdr:cNvPr id="567" name="n_1mainValue【保健センター・保健所】&#10;有形固定資産減価償却率">
          <a:extLst>
            <a:ext uri="{FF2B5EF4-FFF2-40B4-BE49-F238E27FC236}">
              <a16:creationId xmlns:a16="http://schemas.microsoft.com/office/drawing/2014/main" id="{00000000-0008-0000-0200-000037020000}"/>
            </a:ext>
          </a:extLst>
        </xdr:cNvPr>
        <xdr:cNvSpPr txBox="1"/>
      </xdr:nvSpPr>
      <xdr:spPr>
        <a:xfrm>
          <a:off x="15266035" y="9935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162560</xdr:rowOff>
    </xdr:from>
    <xdr:ext cx="403860" cy="259080"/>
    <xdr:sp macro="" textlink="">
      <xdr:nvSpPr>
        <xdr:cNvPr id="568" name="n_2mainValue【保健センター・保健所】&#10;有形固定資産減価償却率">
          <a:extLst>
            <a:ext uri="{FF2B5EF4-FFF2-40B4-BE49-F238E27FC236}">
              <a16:creationId xmlns:a16="http://schemas.microsoft.com/office/drawing/2014/main" id="{00000000-0008-0000-0200-000038020000}"/>
            </a:ext>
          </a:extLst>
        </xdr:cNvPr>
        <xdr:cNvSpPr txBox="1"/>
      </xdr:nvSpPr>
      <xdr:spPr>
        <a:xfrm>
          <a:off x="14389735" y="99352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86360</xdr:rowOff>
    </xdr:from>
    <xdr:ext cx="403860" cy="257810"/>
    <xdr:sp macro="" textlink="">
      <xdr:nvSpPr>
        <xdr:cNvPr id="569" name="n_3mainValue【保健センター・保健所】&#10;有形固定資産減価償却率">
          <a:extLst>
            <a:ext uri="{FF2B5EF4-FFF2-40B4-BE49-F238E27FC236}">
              <a16:creationId xmlns:a16="http://schemas.microsoft.com/office/drawing/2014/main" id="{00000000-0008-0000-0200-000039020000}"/>
            </a:ext>
          </a:extLst>
        </xdr:cNvPr>
        <xdr:cNvSpPr txBox="1"/>
      </xdr:nvSpPr>
      <xdr:spPr>
        <a:xfrm>
          <a:off x="13500735" y="98590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48260</xdr:rowOff>
    </xdr:from>
    <xdr:ext cx="403860" cy="259080"/>
    <xdr:sp macro="" textlink="">
      <xdr:nvSpPr>
        <xdr:cNvPr id="570" name="n_4mainValue【保健センター・保健所】&#10;有形固定資産減価償却率">
          <a:extLst>
            <a:ext uri="{FF2B5EF4-FFF2-40B4-BE49-F238E27FC236}">
              <a16:creationId xmlns:a16="http://schemas.microsoft.com/office/drawing/2014/main" id="{00000000-0008-0000-0200-00003A020000}"/>
            </a:ext>
          </a:extLst>
        </xdr:cNvPr>
        <xdr:cNvSpPr txBox="1"/>
      </xdr:nvSpPr>
      <xdr:spPr>
        <a:xfrm>
          <a:off x="12611735" y="98209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200-00003E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200-00003F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200-000040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200-000041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2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8615" cy="22542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6090" cy="259080"/>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7820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6090" cy="259080"/>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820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6090" cy="257810"/>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7820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6090" cy="259080"/>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7820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6090" cy="259080"/>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7820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090" cy="257810"/>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00000000-0008-0000-0200-000051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38100</xdr:rowOff>
    </xdr:from>
    <xdr:to>
      <xdr:col>116</xdr:col>
      <xdr:colOff>62865</xdr:colOff>
      <xdr:row>63</xdr:row>
      <xdr:rowOff>144780</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flipV="1">
          <a:off x="22160865" y="9467850"/>
          <a:ext cx="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148590</xdr:rowOff>
    </xdr:from>
    <xdr:ext cx="469900" cy="259080"/>
    <xdr:sp macro="" textlink="">
      <xdr:nvSpPr>
        <xdr:cNvPr id="595" name="【保健センター・保健所】&#10;一人当たり面積最小値テキスト">
          <a:extLst>
            <a:ext uri="{FF2B5EF4-FFF2-40B4-BE49-F238E27FC236}">
              <a16:creationId xmlns:a16="http://schemas.microsoft.com/office/drawing/2014/main" id="{00000000-0008-0000-0200-000053020000}"/>
            </a:ext>
          </a:extLst>
        </xdr:cNvPr>
        <xdr:cNvSpPr txBox="1"/>
      </xdr:nvSpPr>
      <xdr:spPr>
        <a:xfrm>
          <a:off x="22199600" y="10949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0.027</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22072600" y="1094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156210</xdr:rowOff>
    </xdr:from>
    <xdr:ext cx="469900" cy="257810"/>
    <xdr:sp macro="" textlink="">
      <xdr:nvSpPr>
        <xdr:cNvPr id="597" name="【保健センター・保健所】&#10;一人当たり面積最大値テキスト">
          <a:extLst>
            <a:ext uri="{FF2B5EF4-FFF2-40B4-BE49-F238E27FC236}">
              <a16:creationId xmlns:a16="http://schemas.microsoft.com/office/drawing/2014/main" id="{00000000-0008-0000-0200-000055020000}"/>
            </a:ext>
          </a:extLst>
        </xdr:cNvPr>
        <xdr:cNvSpPr txBox="1"/>
      </xdr:nvSpPr>
      <xdr:spPr>
        <a:xfrm>
          <a:off x="22199600" y="92430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22072600" y="946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116840</xdr:rowOff>
    </xdr:from>
    <xdr:ext cx="469900" cy="259080"/>
    <xdr:sp macro="" textlink="">
      <xdr:nvSpPr>
        <xdr:cNvPr id="599" name="【保健センター・保健所】&#10;一人当たり面積平均値テキスト">
          <a:extLst>
            <a:ext uri="{FF2B5EF4-FFF2-40B4-BE49-F238E27FC236}">
              <a16:creationId xmlns:a16="http://schemas.microsoft.com/office/drawing/2014/main" id="{00000000-0008-0000-0200-000057020000}"/>
            </a:ext>
          </a:extLst>
        </xdr:cNvPr>
        <xdr:cNvSpPr txBox="1"/>
      </xdr:nvSpPr>
      <xdr:spPr>
        <a:xfrm>
          <a:off x="22199600" y="104038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600" name="フローチャート: 判断 599">
          <a:extLst>
            <a:ext uri="{FF2B5EF4-FFF2-40B4-BE49-F238E27FC236}">
              <a16:creationId xmlns:a16="http://schemas.microsoft.com/office/drawing/2014/main" id="{00000000-0008-0000-0200-000058020000}"/>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601" name="フローチャート: 判断 600">
          <a:extLst>
            <a:ext uri="{FF2B5EF4-FFF2-40B4-BE49-F238E27FC236}">
              <a16:creationId xmlns:a16="http://schemas.microsoft.com/office/drawing/2014/main" id="{00000000-0008-0000-0200-000059020000}"/>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602" name="フローチャート: 判断 601">
          <a:extLst>
            <a:ext uri="{FF2B5EF4-FFF2-40B4-BE49-F238E27FC236}">
              <a16:creationId xmlns:a16="http://schemas.microsoft.com/office/drawing/2014/main" id="{00000000-0008-0000-0200-00005A020000}"/>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603" name="フローチャート: 判断 602">
          <a:extLst>
            <a:ext uri="{FF2B5EF4-FFF2-40B4-BE49-F238E27FC236}">
              <a16:creationId xmlns:a16="http://schemas.microsoft.com/office/drawing/2014/main" id="{00000000-0008-0000-0200-00005B020000}"/>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604" name="フローチャート: 判断 603">
          <a:extLst>
            <a:ext uri="{FF2B5EF4-FFF2-40B4-BE49-F238E27FC236}">
              <a16:creationId xmlns:a16="http://schemas.microsoft.com/office/drawing/2014/main" id="{00000000-0008-0000-0200-00005C020000}"/>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810"/>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810"/>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128270</xdr:rowOff>
    </xdr:from>
    <xdr:to>
      <xdr:col>116</xdr:col>
      <xdr:colOff>114300</xdr:colOff>
      <xdr:row>63</xdr:row>
      <xdr:rowOff>58420</xdr:rowOff>
    </xdr:to>
    <xdr:sp macro="" textlink="">
      <xdr:nvSpPr>
        <xdr:cNvPr id="610" name="楕円 609">
          <a:extLst>
            <a:ext uri="{FF2B5EF4-FFF2-40B4-BE49-F238E27FC236}">
              <a16:creationId xmlns:a16="http://schemas.microsoft.com/office/drawing/2014/main" id="{00000000-0008-0000-0200-000062020000}"/>
            </a:ext>
          </a:extLst>
        </xdr:cNvPr>
        <xdr:cNvSpPr/>
      </xdr:nvSpPr>
      <xdr:spPr>
        <a:xfrm>
          <a:off x="221107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106680</xdr:rowOff>
    </xdr:from>
    <xdr:ext cx="469900" cy="259080"/>
    <xdr:sp macro="" textlink="">
      <xdr:nvSpPr>
        <xdr:cNvPr id="611" name="【保健センター・保健所】&#10;一人当たり面積該当値テキスト">
          <a:extLst>
            <a:ext uri="{FF2B5EF4-FFF2-40B4-BE49-F238E27FC236}">
              <a16:creationId xmlns:a16="http://schemas.microsoft.com/office/drawing/2014/main" id="{00000000-0008-0000-0200-000063020000}"/>
            </a:ext>
          </a:extLst>
        </xdr:cNvPr>
        <xdr:cNvSpPr txBox="1"/>
      </xdr:nvSpPr>
      <xdr:spPr>
        <a:xfrm>
          <a:off x="22199600" y="10736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128270</xdr:rowOff>
    </xdr:from>
    <xdr:to>
      <xdr:col>112</xdr:col>
      <xdr:colOff>38100</xdr:colOff>
      <xdr:row>63</xdr:row>
      <xdr:rowOff>58420</xdr:rowOff>
    </xdr:to>
    <xdr:sp macro="" textlink="">
      <xdr:nvSpPr>
        <xdr:cNvPr id="612" name="楕円 611">
          <a:extLst>
            <a:ext uri="{FF2B5EF4-FFF2-40B4-BE49-F238E27FC236}">
              <a16:creationId xmlns:a16="http://schemas.microsoft.com/office/drawing/2014/main" id="{00000000-0008-0000-0200-000064020000}"/>
            </a:ext>
          </a:extLst>
        </xdr:cNvPr>
        <xdr:cNvSpPr/>
      </xdr:nvSpPr>
      <xdr:spPr>
        <a:xfrm>
          <a:off x="21272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7620</xdr:rowOff>
    </xdr:from>
    <xdr:to>
      <xdr:col>116</xdr:col>
      <xdr:colOff>63500</xdr:colOff>
      <xdr:row>63</xdr:row>
      <xdr:rowOff>7620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21323300" y="108089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614" name="楕円 613">
          <a:extLst>
            <a:ext uri="{FF2B5EF4-FFF2-40B4-BE49-F238E27FC236}">
              <a16:creationId xmlns:a16="http://schemas.microsoft.com/office/drawing/2014/main" id="{00000000-0008-0000-0200-000066020000}"/>
            </a:ext>
          </a:extLst>
        </xdr:cNvPr>
        <xdr:cNvSpPr/>
      </xdr:nvSpPr>
      <xdr:spPr>
        <a:xfrm>
          <a:off x="20383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7620</xdr:rowOff>
    </xdr:from>
    <xdr:to>
      <xdr:col>111</xdr:col>
      <xdr:colOff>177800</xdr:colOff>
      <xdr:row>63</xdr:row>
      <xdr:rowOff>11430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flipV="1">
          <a:off x="20434300" y="108089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132080</xdr:rowOff>
    </xdr:from>
    <xdr:to>
      <xdr:col>102</xdr:col>
      <xdr:colOff>165100</xdr:colOff>
      <xdr:row>63</xdr:row>
      <xdr:rowOff>62230</xdr:rowOff>
    </xdr:to>
    <xdr:sp macro="" textlink="">
      <xdr:nvSpPr>
        <xdr:cNvPr id="616" name="楕円 615">
          <a:extLst>
            <a:ext uri="{FF2B5EF4-FFF2-40B4-BE49-F238E27FC236}">
              <a16:creationId xmlns:a16="http://schemas.microsoft.com/office/drawing/2014/main" id="{00000000-0008-0000-0200-000068020000}"/>
            </a:ext>
          </a:extLst>
        </xdr:cNvPr>
        <xdr:cNvSpPr/>
      </xdr:nvSpPr>
      <xdr:spPr>
        <a:xfrm>
          <a:off x="19494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11430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9545300" y="108127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135890</xdr:rowOff>
    </xdr:from>
    <xdr:to>
      <xdr:col>98</xdr:col>
      <xdr:colOff>38100</xdr:colOff>
      <xdr:row>63</xdr:row>
      <xdr:rowOff>66040</xdr:rowOff>
    </xdr:to>
    <xdr:sp macro="" textlink="">
      <xdr:nvSpPr>
        <xdr:cNvPr id="618" name="楕円 617">
          <a:extLst>
            <a:ext uri="{FF2B5EF4-FFF2-40B4-BE49-F238E27FC236}">
              <a16:creationId xmlns:a16="http://schemas.microsoft.com/office/drawing/2014/main" id="{00000000-0008-0000-0200-00006A020000}"/>
            </a:ext>
          </a:extLst>
        </xdr:cNvPr>
        <xdr:cNvSpPr/>
      </xdr:nvSpPr>
      <xdr:spPr>
        <a:xfrm>
          <a:off x="18605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11430</xdr:rowOff>
    </xdr:from>
    <xdr:to>
      <xdr:col>102</xdr:col>
      <xdr:colOff>114300</xdr:colOff>
      <xdr:row>63</xdr:row>
      <xdr:rowOff>15240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flipV="1">
          <a:off x="18656300" y="108127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63500</xdr:rowOff>
    </xdr:from>
    <xdr:ext cx="469900" cy="257810"/>
    <xdr:sp macro="" textlink="">
      <xdr:nvSpPr>
        <xdr:cNvPr id="620" name="n_1aveValue【保健センター・保健所】&#10;一人当たり面積">
          <a:extLst>
            <a:ext uri="{FF2B5EF4-FFF2-40B4-BE49-F238E27FC236}">
              <a16:creationId xmlns:a16="http://schemas.microsoft.com/office/drawing/2014/main" id="{00000000-0008-0000-0200-00006C020000}"/>
            </a:ext>
          </a:extLst>
        </xdr:cNvPr>
        <xdr:cNvSpPr txBox="1"/>
      </xdr:nvSpPr>
      <xdr:spPr>
        <a:xfrm>
          <a:off x="21075650" y="103505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59690</xdr:rowOff>
    </xdr:from>
    <xdr:ext cx="468630" cy="259080"/>
    <xdr:sp macro="" textlink="">
      <xdr:nvSpPr>
        <xdr:cNvPr id="621" name="n_2aveValue【保健センター・保健所】&#10;一人当たり面積">
          <a:extLst>
            <a:ext uri="{FF2B5EF4-FFF2-40B4-BE49-F238E27FC236}">
              <a16:creationId xmlns:a16="http://schemas.microsoft.com/office/drawing/2014/main" id="{00000000-0008-0000-0200-00006D020000}"/>
            </a:ext>
          </a:extLst>
        </xdr:cNvPr>
        <xdr:cNvSpPr txBox="1"/>
      </xdr:nvSpPr>
      <xdr:spPr>
        <a:xfrm>
          <a:off x="20199350" y="103466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67310</xdr:rowOff>
    </xdr:from>
    <xdr:ext cx="468630" cy="259080"/>
    <xdr:sp macro="" textlink="">
      <xdr:nvSpPr>
        <xdr:cNvPr id="622" name="n_3aveValue【保健センター・保健所】&#10;一人当たり面積">
          <a:extLst>
            <a:ext uri="{FF2B5EF4-FFF2-40B4-BE49-F238E27FC236}">
              <a16:creationId xmlns:a16="http://schemas.microsoft.com/office/drawing/2014/main" id="{00000000-0008-0000-0200-00006E020000}"/>
            </a:ext>
          </a:extLst>
        </xdr:cNvPr>
        <xdr:cNvSpPr txBox="1"/>
      </xdr:nvSpPr>
      <xdr:spPr>
        <a:xfrm>
          <a:off x="19310350" y="103543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93980</xdr:rowOff>
    </xdr:from>
    <xdr:ext cx="468630" cy="259080"/>
    <xdr:sp macro="" textlink="">
      <xdr:nvSpPr>
        <xdr:cNvPr id="623" name="n_4aveValue【保健センター・保健所】&#10;一人当たり面積">
          <a:extLst>
            <a:ext uri="{FF2B5EF4-FFF2-40B4-BE49-F238E27FC236}">
              <a16:creationId xmlns:a16="http://schemas.microsoft.com/office/drawing/2014/main" id="{00000000-0008-0000-0200-00006F020000}"/>
            </a:ext>
          </a:extLst>
        </xdr:cNvPr>
        <xdr:cNvSpPr txBox="1"/>
      </xdr:nvSpPr>
      <xdr:spPr>
        <a:xfrm>
          <a:off x="18421350" y="103809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49530</xdr:rowOff>
    </xdr:from>
    <xdr:ext cx="469900" cy="259080"/>
    <xdr:sp macro="" textlink="">
      <xdr:nvSpPr>
        <xdr:cNvPr id="624" name="n_1mainValue【保健センター・保健所】&#10;一人当たり面積">
          <a:extLst>
            <a:ext uri="{FF2B5EF4-FFF2-40B4-BE49-F238E27FC236}">
              <a16:creationId xmlns:a16="http://schemas.microsoft.com/office/drawing/2014/main" id="{00000000-0008-0000-0200-000070020000}"/>
            </a:ext>
          </a:extLst>
        </xdr:cNvPr>
        <xdr:cNvSpPr txBox="1"/>
      </xdr:nvSpPr>
      <xdr:spPr>
        <a:xfrm>
          <a:off x="21075650" y="10850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53340</xdr:rowOff>
    </xdr:from>
    <xdr:ext cx="468630" cy="257810"/>
    <xdr:sp macro="" textlink="">
      <xdr:nvSpPr>
        <xdr:cNvPr id="625" name="n_2mainValue【保健センター・保健所】&#10;一人当たり面積">
          <a:extLst>
            <a:ext uri="{FF2B5EF4-FFF2-40B4-BE49-F238E27FC236}">
              <a16:creationId xmlns:a16="http://schemas.microsoft.com/office/drawing/2014/main" id="{00000000-0008-0000-0200-000071020000}"/>
            </a:ext>
          </a:extLst>
        </xdr:cNvPr>
        <xdr:cNvSpPr txBox="1"/>
      </xdr:nvSpPr>
      <xdr:spPr>
        <a:xfrm>
          <a:off x="20199350" y="108546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53340</xdr:rowOff>
    </xdr:from>
    <xdr:ext cx="468630" cy="257810"/>
    <xdr:sp macro="" textlink="">
      <xdr:nvSpPr>
        <xdr:cNvPr id="626" name="n_3mainValue【保健センター・保健所】&#10;一人当たり面積">
          <a:extLst>
            <a:ext uri="{FF2B5EF4-FFF2-40B4-BE49-F238E27FC236}">
              <a16:creationId xmlns:a16="http://schemas.microsoft.com/office/drawing/2014/main" id="{00000000-0008-0000-0200-000072020000}"/>
            </a:ext>
          </a:extLst>
        </xdr:cNvPr>
        <xdr:cNvSpPr txBox="1"/>
      </xdr:nvSpPr>
      <xdr:spPr>
        <a:xfrm>
          <a:off x="19310350" y="108546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57150</xdr:rowOff>
    </xdr:from>
    <xdr:ext cx="468630" cy="259080"/>
    <xdr:sp macro="" textlink="">
      <xdr:nvSpPr>
        <xdr:cNvPr id="627" name="n_4mainValue【保健センター・保健所】&#10;一人当たり面積">
          <a:extLst>
            <a:ext uri="{FF2B5EF4-FFF2-40B4-BE49-F238E27FC236}">
              <a16:creationId xmlns:a16="http://schemas.microsoft.com/office/drawing/2014/main" id="{00000000-0008-0000-0200-000073020000}"/>
            </a:ext>
          </a:extLst>
        </xdr:cNvPr>
        <xdr:cNvSpPr txBox="1"/>
      </xdr:nvSpPr>
      <xdr:spPr>
        <a:xfrm>
          <a:off x="18421350" y="108585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200-000077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200-000078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00000000-0008-0000-0200-000079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0000000-0008-0000-0200-00007A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0000000-0008-0000-0200-00007B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9080"/>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090" cy="257810"/>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810"/>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7820" cy="259080"/>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1" name="【消防施設】&#10;有形固定資産減価償却率グラフ枠">
          <a:extLst>
            <a:ext uri="{FF2B5EF4-FFF2-40B4-BE49-F238E27FC236}">
              <a16:creationId xmlns:a16="http://schemas.microsoft.com/office/drawing/2014/main" id="{00000000-0008-0000-0200-00008B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52070</xdr:rowOff>
    </xdr:from>
    <xdr:to>
      <xdr:col>85</xdr:col>
      <xdr:colOff>126365</xdr:colOff>
      <xdr:row>86</xdr:row>
      <xdr:rowOff>34290</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flipV="1">
          <a:off x="16318865" y="13425170"/>
          <a:ext cx="0" cy="1353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38100</xdr:rowOff>
    </xdr:from>
    <xdr:ext cx="405130" cy="259080"/>
    <xdr:sp macro="" textlink="">
      <xdr:nvSpPr>
        <xdr:cNvPr id="653" name="【消防施設】&#10;有形固定資産減価償却率最小値テキスト">
          <a:extLst>
            <a:ext uri="{FF2B5EF4-FFF2-40B4-BE49-F238E27FC236}">
              <a16:creationId xmlns:a16="http://schemas.microsoft.com/office/drawing/2014/main" id="{00000000-0008-0000-0200-00008D020000}"/>
            </a:ext>
          </a:extLst>
        </xdr:cNvPr>
        <xdr:cNvSpPr txBox="1"/>
      </xdr:nvSpPr>
      <xdr:spPr>
        <a:xfrm>
          <a:off x="16357600" y="14782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34290</xdr:rowOff>
    </xdr:from>
    <xdr:to>
      <xdr:col>86</xdr:col>
      <xdr:colOff>25400</xdr:colOff>
      <xdr:row>86</xdr:row>
      <xdr:rowOff>34290</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6230600" y="1477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169545</xdr:rowOff>
    </xdr:from>
    <xdr:ext cx="405130" cy="257810"/>
    <xdr:sp macro="" textlink="">
      <xdr:nvSpPr>
        <xdr:cNvPr id="655" name="【消防施設】&#10;有形固定資産減価償却率最大値テキスト">
          <a:extLst>
            <a:ext uri="{FF2B5EF4-FFF2-40B4-BE49-F238E27FC236}">
              <a16:creationId xmlns:a16="http://schemas.microsoft.com/office/drawing/2014/main" id="{00000000-0008-0000-0200-00008F020000}"/>
            </a:ext>
          </a:extLst>
        </xdr:cNvPr>
        <xdr:cNvSpPr txBox="1"/>
      </xdr:nvSpPr>
      <xdr:spPr>
        <a:xfrm>
          <a:off x="16357600" y="131997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52070</xdr:rowOff>
    </xdr:from>
    <xdr:to>
      <xdr:col>86</xdr:col>
      <xdr:colOff>25400</xdr:colOff>
      <xdr:row>78</xdr:row>
      <xdr:rowOff>52070</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6230600" y="13425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114935</xdr:rowOff>
    </xdr:from>
    <xdr:ext cx="405130" cy="259080"/>
    <xdr:sp macro="" textlink="">
      <xdr:nvSpPr>
        <xdr:cNvPr id="657" name="【消防施設】&#10;有形固定資産減価償却率平均値テキスト">
          <a:extLst>
            <a:ext uri="{FF2B5EF4-FFF2-40B4-BE49-F238E27FC236}">
              <a16:creationId xmlns:a16="http://schemas.microsoft.com/office/drawing/2014/main" id="{00000000-0008-0000-0200-000091020000}"/>
            </a:ext>
          </a:extLst>
        </xdr:cNvPr>
        <xdr:cNvSpPr txBox="1"/>
      </xdr:nvSpPr>
      <xdr:spPr>
        <a:xfrm>
          <a:off x="16357600" y="14002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658" name="フローチャート: 判断 657">
          <a:extLst>
            <a:ext uri="{FF2B5EF4-FFF2-40B4-BE49-F238E27FC236}">
              <a16:creationId xmlns:a16="http://schemas.microsoft.com/office/drawing/2014/main" id="{00000000-0008-0000-0200-000092020000}"/>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659" name="フローチャート: 判断 658">
          <a:extLst>
            <a:ext uri="{FF2B5EF4-FFF2-40B4-BE49-F238E27FC236}">
              <a16:creationId xmlns:a16="http://schemas.microsoft.com/office/drawing/2014/main" id="{00000000-0008-0000-0200-000093020000}"/>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660" name="フローチャート: 判断 659">
          <a:extLst>
            <a:ext uri="{FF2B5EF4-FFF2-40B4-BE49-F238E27FC236}">
              <a16:creationId xmlns:a16="http://schemas.microsoft.com/office/drawing/2014/main" id="{00000000-0008-0000-0200-000094020000}"/>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661" name="フローチャート: 判断 660">
          <a:extLst>
            <a:ext uri="{FF2B5EF4-FFF2-40B4-BE49-F238E27FC236}">
              <a16:creationId xmlns:a16="http://schemas.microsoft.com/office/drawing/2014/main" id="{00000000-0008-0000-0200-000095020000}"/>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40640</xdr:rowOff>
    </xdr:from>
    <xdr:to>
      <xdr:col>67</xdr:col>
      <xdr:colOff>101600</xdr:colOff>
      <xdr:row>82</xdr:row>
      <xdr:rowOff>142240</xdr:rowOff>
    </xdr:to>
    <xdr:sp macro="" textlink="">
      <xdr:nvSpPr>
        <xdr:cNvPr id="662" name="フローチャート: 判断 661">
          <a:extLst>
            <a:ext uri="{FF2B5EF4-FFF2-40B4-BE49-F238E27FC236}">
              <a16:creationId xmlns:a16="http://schemas.microsoft.com/office/drawing/2014/main" id="{00000000-0008-0000-0200-000096020000}"/>
            </a:ext>
          </a:extLst>
        </xdr:cNvPr>
        <xdr:cNvSpPr/>
      </xdr:nvSpPr>
      <xdr:spPr>
        <a:xfrm>
          <a:off x="12763500" y="1409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85</xdr:row>
      <xdr:rowOff>143510</xdr:rowOff>
    </xdr:from>
    <xdr:to>
      <xdr:col>85</xdr:col>
      <xdr:colOff>177800</xdr:colOff>
      <xdr:row>86</xdr:row>
      <xdr:rowOff>73660</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6268700" y="1471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58420</xdr:rowOff>
    </xdr:from>
    <xdr:ext cx="405130" cy="259080"/>
    <xdr:sp macro="" textlink="">
      <xdr:nvSpPr>
        <xdr:cNvPr id="669" name="【消防施設】&#10;有形固定資産減価償却率該当値テキスト">
          <a:extLst>
            <a:ext uri="{FF2B5EF4-FFF2-40B4-BE49-F238E27FC236}">
              <a16:creationId xmlns:a16="http://schemas.microsoft.com/office/drawing/2014/main" id="{00000000-0008-0000-0200-00009D020000}"/>
            </a:ext>
          </a:extLst>
        </xdr:cNvPr>
        <xdr:cNvSpPr txBox="1"/>
      </xdr:nvSpPr>
      <xdr:spPr>
        <a:xfrm>
          <a:off x="16357600" y="14631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114935</xdr:rowOff>
    </xdr:from>
    <xdr:to>
      <xdr:col>81</xdr:col>
      <xdr:colOff>101600</xdr:colOff>
      <xdr:row>86</xdr:row>
      <xdr:rowOff>45085</xdr:rowOff>
    </xdr:to>
    <xdr:sp macro="" textlink="">
      <xdr:nvSpPr>
        <xdr:cNvPr id="670" name="楕円 669">
          <a:extLst>
            <a:ext uri="{FF2B5EF4-FFF2-40B4-BE49-F238E27FC236}">
              <a16:creationId xmlns:a16="http://schemas.microsoft.com/office/drawing/2014/main" id="{00000000-0008-0000-0200-00009E020000}"/>
            </a:ext>
          </a:extLst>
        </xdr:cNvPr>
        <xdr:cNvSpPr/>
      </xdr:nvSpPr>
      <xdr:spPr>
        <a:xfrm>
          <a:off x="15430500" y="1468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166370</xdr:rowOff>
    </xdr:from>
    <xdr:to>
      <xdr:col>85</xdr:col>
      <xdr:colOff>127000</xdr:colOff>
      <xdr:row>86</xdr:row>
      <xdr:rowOff>22860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5481300" y="1473962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114935</xdr:rowOff>
    </xdr:from>
    <xdr:to>
      <xdr:col>76</xdr:col>
      <xdr:colOff>165100</xdr:colOff>
      <xdr:row>86</xdr:row>
      <xdr:rowOff>45085</xdr:rowOff>
    </xdr:to>
    <xdr:sp macro="" textlink="">
      <xdr:nvSpPr>
        <xdr:cNvPr id="672" name="楕円 671">
          <a:extLst>
            <a:ext uri="{FF2B5EF4-FFF2-40B4-BE49-F238E27FC236}">
              <a16:creationId xmlns:a16="http://schemas.microsoft.com/office/drawing/2014/main" id="{00000000-0008-0000-0200-0000A0020000}"/>
            </a:ext>
          </a:extLst>
        </xdr:cNvPr>
        <xdr:cNvSpPr/>
      </xdr:nvSpPr>
      <xdr:spPr>
        <a:xfrm>
          <a:off x="14541500" y="1468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166370</xdr:rowOff>
    </xdr:from>
    <xdr:to>
      <xdr:col>81</xdr:col>
      <xdr:colOff>50800</xdr:colOff>
      <xdr:row>85</xdr:row>
      <xdr:rowOff>166370</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4592300" y="147396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40640</xdr:rowOff>
    </xdr:from>
    <xdr:to>
      <xdr:col>72</xdr:col>
      <xdr:colOff>38100</xdr:colOff>
      <xdr:row>85</xdr:row>
      <xdr:rowOff>142240</xdr:rowOff>
    </xdr:to>
    <xdr:sp macro="" textlink="">
      <xdr:nvSpPr>
        <xdr:cNvPr id="674" name="楕円 673">
          <a:extLst>
            <a:ext uri="{FF2B5EF4-FFF2-40B4-BE49-F238E27FC236}">
              <a16:creationId xmlns:a16="http://schemas.microsoft.com/office/drawing/2014/main" id="{00000000-0008-0000-0200-0000A2020000}"/>
            </a:ext>
          </a:extLst>
        </xdr:cNvPr>
        <xdr:cNvSpPr/>
      </xdr:nvSpPr>
      <xdr:spPr>
        <a:xfrm>
          <a:off x="13652500" y="1461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91440</xdr:rowOff>
    </xdr:from>
    <xdr:to>
      <xdr:col>76</xdr:col>
      <xdr:colOff>114300</xdr:colOff>
      <xdr:row>85</xdr:row>
      <xdr:rowOff>166370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3703300" y="1466469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4445</xdr:rowOff>
    </xdr:from>
    <xdr:to>
      <xdr:col>67</xdr:col>
      <xdr:colOff>101600</xdr:colOff>
      <xdr:row>85</xdr:row>
      <xdr:rowOff>106045</xdr:rowOff>
    </xdr:to>
    <xdr:sp macro="" textlink="">
      <xdr:nvSpPr>
        <xdr:cNvPr id="676" name="楕円 675">
          <a:extLst>
            <a:ext uri="{FF2B5EF4-FFF2-40B4-BE49-F238E27FC236}">
              <a16:creationId xmlns:a16="http://schemas.microsoft.com/office/drawing/2014/main" id="{00000000-0008-0000-0200-0000A4020000}"/>
            </a:ext>
          </a:extLst>
        </xdr:cNvPr>
        <xdr:cNvSpPr/>
      </xdr:nvSpPr>
      <xdr:spPr>
        <a:xfrm>
          <a:off x="12763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55245</xdr:rowOff>
    </xdr:from>
    <xdr:to>
      <xdr:col>71</xdr:col>
      <xdr:colOff>177800</xdr:colOff>
      <xdr:row>85</xdr:row>
      <xdr:rowOff>91440</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2814300" y="1462849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97790</xdr:rowOff>
    </xdr:from>
    <xdr:ext cx="405130" cy="257810"/>
    <xdr:sp macro="" textlink="">
      <xdr:nvSpPr>
        <xdr:cNvPr id="678" name="n_1aveValue【消防施設】&#10;有形固定資産減価償却率">
          <a:extLst>
            <a:ext uri="{FF2B5EF4-FFF2-40B4-BE49-F238E27FC236}">
              <a16:creationId xmlns:a16="http://schemas.microsoft.com/office/drawing/2014/main" id="{00000000-0008-0000-0200-0000A6020000}"/>
            </a:ext>
          </a:extLst>
        </xdr:cNvPr>
        <xdr:cNvSpPr txBox="1"/>
      </xdr:nvSpPr>
      <xdr:spPr>
        <a:xfrm>
          <a:off x="15266035" y="139852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67310</xdr:rowOff>
    </xdr:from>
    <xdr:ext cx="403860" cy="259080"/>
    <xdr:sp macro="" textlink="">
      <xdr:nvSpPr>
        <xdr:cNvPr id="679" name="n_2aveValue【消防施設】&#10;有形固定資産減価償却率">
          <a:extLst>
            <a:ext uri="{FF2B5EF4-FFF2-40B4-BE49-F238E27FC236}">
              <a16:creationId xmlns:a16="http://schemas.microsoft.com/office/drawing/2014/main" id="{00000000-0008-0000-0200-0000A7020000}"/>
            </a:ext>
          </a:extLst>
        </xdr:cNvPr>
        <xdr:cNvSpPr txBox="1"/>
      </xdr:nvSpPr>
      <xdr:spPr>
        <a:xfrm>
          <a:off x="14389735" y="139547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38735</xdr:rowOff>
    </xdr:from>
    <xdr:ext cx="403860" cy="259080"/>
    <xdr:sp macro="" textlink="">
      <xdr:nvSpPr>
        <xdr:cNvPr id="680" name="n_3aveValue【消防施設】&#10;有形固定資産減価償却率">
          <a:extLst>
            <a:ext uri="{FF2B5EF4-FFF2-40B4-BE49-F238E27FC236}">
              <a16:creationId xmlns:a16="http://schemas.microsoft.com/office/drawing/2014/main" id="{00000000-0008-0000-0200-0000A8020000}"/>
            </a:ext>
          </a:extLst>
        </xdr:cNvPr>
        <xdr:cNvSpPr txBox="1"/>
      </xdr:nvSpPr>
      <xdr:spPr>
        <a:xfrm>
          <a:off x="13500735" y="139261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158750</xdr:rowOff>
    </xdr:from>
    <xdr:ext cx="403860" cy="259080"/>
    <xdr:sp macro="" textlink="">
      <xdr:nvSpPr>
        <xdr:cNvPr id="681" name="n_4aveValue【消防施設】&#10;有形固定資産減価償却率">
          <a:extLst>
            <a:ext uri="{FF2B5EF4-FFF2-40B4-BE49-F238E27FC236}">
              <a16:creationId xmlns:a16="http://schemas.microsoft.com/office/drawing/2014/main" id="{00000000-0008-0000-0200-0000A9020000}"/>
            </a:ext>
          </a:extLst>
        </xdr:cNvPr>
        <xdr:cNvSpPr txBox="1"/>
      </xdr:nvSpPr>
      <xdr:spPr>
        <a:xfrm>
          <a:off x="12611735" y="138747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86</xdr:row>
      <xdr:rowOff>36195</xdr:rowOff>
    </xdr:from>
    <xdr:ext cx="405130" cy="259080"/>
    <xdr:sp macro="" textlink="">
      <xdr:nvSpPr>
        <xdr:cNvPr id="682" name="n_1mainValue【消防施設】&#10;有形固定資産減価償却率">
          <a:extLst>
            <a:ext uri="{FF2B5EF4-FFF2-40B4-BE49-F238E27FC236}">
              <a16:creationId xmlns:a16="http://schemas.microsoft.com/office/drawing/2014/main" id="{00000000-0008-0000-0200-0000AA020000}"/>
            </a:ext>
          </a:extLst>
        </xdr:cNvPr>
        <xdr:cNvSpPr txBox="1"/>
      </xdr:nvSpPr>
      <xdr:spPr>
        <a:xfrm>
          <a:off x="15266035" y="14780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86</xdr:row>
      <xdr:rowOff>36195</xdr:rowOff>
    </xdr:from>
    <xdr:ext cx="403860" cy="259080"/>
    <xdr:sp macro="" textlink="">
      <xdr:nvSpPr>
        <xdr:cNvPr id="683" name="n_2mainValue【消防施設】&#10;有形固定資産減価償却率">
          <a:extLst>
            <a:ext uri="{FF2B5EF4-FFF2-40B4-BE49-F238E27FC236}">
              <a16:creationId xmlns:a16="http://schemas.microsoft.com/office/drawing/2014/main" id="{00000000-0008-0000-0200-0000AB020000}"/>
            </a:ext>
          </a:extLst>
        </xdr:cNvPr>
        <xdr:cNvSpPr txBox="1"/>
      </xdr:nvSpPr>
      <xdr:spPr>
        <a:xfrm>
          <a:off x="14389735" y="147808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133350</xdr:rowOff>
    </xdr:from>
    <xdr:ext cx="403860" cy="257810"/>
    <xdr:sp macro="" textlink="">
      <xdr:nvSpPr>
        <xdr:cNvPr id="684" name="n_3mainValue【消防施設】&#10;有形固定資産減価償却率">
          <a:extLst>
            <a:ext uri="{FF2B5EF4-FFF2-40B4-BE49-F238E27FC236}">
              <a16:creationId xmlns:a16="http://schemas.microsoft.com/office/drawing/2014/main" id="{00000000-0008-0000-0200-0000AC020000}"/>
            </a:ext>
          </a:extLst>
        </xdr:cNvPr>
        <xdr:cNvSpPr txBox="1"/>
      </xdr:nvSpPr>
      <xdr:spPr>
        <a:xfrm>
          <a:off x="13500735" y="147066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97790</xdr:rowOff>
    </xdr:from>
    <xdr:ext cx="403860" cy="257810"/>
    <xdr:sp macro="" textlink="">
      <xdr:nvSpPr>
        <xdr:cNvPr id="685" name="n_4mainValue【消防施設】&#10;有形固定資産減価償却率">
          <a:extLst>
            <a:ext uri="{FF2B5EF4-FFF2-40B4-BE49-F238E27FC236}">
              <a16:creationId xmlns:a16="http://schemas.microsoft.com/office/drawing/2014/main" id="{00000000-0008-0000-0200-0000AD020000}"/>
            </a:ext>
          </a:extLst>
        </xdr:cNvPr>
        <xdr:cNvSpPr txBox="1"/>
      </xdr:nvSpPr>
      <xdr:spPr>
        <a:xfrm>
          <a:off x="12611735" y="146710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200-0000B2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200-0000B3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200-0000B4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0000000-0008-0000-0200-0000B5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8615" cy="22415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6090" cy="257810"/>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820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6090" cy="259080"/>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820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6090" cy="259080"/>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7820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6090" cy="257810"/>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7820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6090" cy="259080"/>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7820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090" cy="259080"/>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00000000-0008-0000-0200-0000C4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0</xdr:rowOff>
    </xdr:from>
    <xdr:to>
      <xdr:col>116</xdr:col>
      <xdr:colOff>62865</xdr:colOff>
      <xdr:row>86</xdr:row>
      <xdr:rowOff>85090</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flipV="1">
          <a:off x="22160865" y="13373100"/>
          <a:ext cx="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88900</xdr:rowOff>
    </xdr:from>
    <xdr:ext cx="469900" cy="257810"/>
    <xdr:sp macro="" textlink="">
      <xdr:nvSpPr>
        <xdr:cNvPr id="710" name="【消防施設】&#10;一人当たり面積最小値テキスト">
          <a:extLst>
            <a:ext uri="{FF2B5EF4-FFF2-40B4-BE49-F238E27FC236}">
              <a16:creationId xmlns:a16="http://schemas.microsoft.com/office/drawing/2014/main" id="{00000000-0008-0000-0200-0000C6020000}"/>
            </a:ext>
          </a:extLst>
        </xdr:cNvPr>
        <xdr:cNvSpPr txBox="1"/>
      </xdr:nvSpPr>
      <xdr:spPr>
        <a:xfrm>
          <a:off x="22199600" y="148336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85090</xdr:rowOff>
    </xdr:from>
    <xdr:to>
      <xdr:col>116</xdr:col>
      <xdr:colOff>152400</xdr:colOff>
      <xdr:row>86</xdr:row>
      <xdr:rowOff>85090</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22072600" y="1482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118110</xdr:rowOff>
    </xdr:from>
    <xdr:ext cx="469900" cy="259080"/>
    <xdr:sp macro="" textlink="">
      <xdr:nvSpPr>
        <xdr:cNvPr id="712" name="【消防施設】&#10;一人当たり面積最大値テキスト">
          <a:extLst>
            <a:ext uri="{FF2B5EF4-FFF2-40B4-BE49-F238E27FC236}">
              <a16:creationId xmlns:a16="http://schemas.microsoft.com/office/drawing/2014/main" id="{00000000-0008-0000-0200-0000C8020000}"/>
            </a:ext>
          </a:extLst>
        </xdr:cNvPr>
        <xdr:cNvSpPr txBox="1"/>
      </xdr:nvSpPr>
      <xdr:spPr>
        <a:xfrm>
          <a:off x="22199600" y="13148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a:off x="22072600" y="1337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10160</xdr:rowOff>
    </xdr:from>
    <xdr:ext cx="469900" cy="259080"/>
    <xdr:sp macro="" textlink="">
      <xdr:nvSpPr>
        <xdr:cNvPr id="714" name="【消防施設】&#10;一人当たり面積平均値テキスト">
          <a:extLst>
            <a:ext uri="{FF2B5EF4-FFF2-40B4-BE49-F238E27FC236}">
              <a16:creationId xmlns:a16="http://schemas.microsoft.com/office/drawing/2014/main" id="{00000000-0008-0000-0200-0000CA020000}"/>
            </a:ext>
          </a:extLst>
        </xdr:cNvPr>
        <xdr:cNvSpPr txBox="1"/>
      </xdr:nvSpPr>
      <xdr:spPr>
        <a:xfrm>
          <a:off x="22199600" y="144119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168910</xdr:rowOff>
    </xdr:from>
    <xdr:to>
      <xdr:col>112</xdr:col>
      <xdr:colOff>38100</xdr:colOff>
      <xdr:row>85</xdr:row>
      <xdr:rowOff>99060</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21272500" y="1457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717" name="フローチャート: 判断 716">
          <a:extLst>
            <a:ext uri="{FF2B5EF4-FFF2-40B4-BE49-F238E27FC236}">
              <a16:creationId xmlns:a16="http://schemas.microsoft.com/office/drawing/2014/main" id="{00000000-0008-0000-0200-0000CD020000}"/>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2540</xdr:rowOff>
    </xdr:from>
    <xdr:to>
      <xdr:col>102</xdr:col>
      <xdr:colOff>165100</xdr:colOff>
      <xdr:row>85</xdr:row>
      <xdr:rowOff>104140</xdr:rowOff>
    </xdr:to>
    <xdr:sp macro="" textlink="">
      <xdr:nvSpPr>
        <xdr:cNvPr id="718" name="フローチャート: 判断 717">
          <a:extLst>
            <a:ext uri="{FF2B5EF4-FFF2-40B4-BE49-F238E27FC236}">
              <a16:creationId xmlns:a16="http://schemas.microsoft.com/office/drawing/2014/main" id="{00000000-0008-0000-0200-0000CE020000}"/>
            </a:ext>
          </a:extLst>
        </xdr:cNvPr>
        <xdr:cNvSpPr/>
      </xdr:nvSpPr>
      <xdr:spPr>
        <a:xfrm>
          <a:off x="19494500" y="1457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719" name="フローチャート: 判断 718">
          <a:extLst>
            <a:ext uri="{FF2B5EF4-FFF2-40B4-BE49-F238E27FC236}">
              <a16:creationId xmlns:a16="http://schemas.microsoft.com/office/drawing/2014/main" id="{00000000-0008-0000-0200-0000CF020000}"/>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115570</xdr:rowOff>
    </xdr:from>
    <xdr:to>
      <xdr:col>116</xdr:col>
      <xdr:colOff>114300</xdr:colOff>
      <xdr:row>86</xdr:row>
      <xdr:rowOff>45720</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22110700" y="1468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30480</xdr:rowOff>
    </xdr:from>
    <xdr:ext cx="469900" cy="257810"/>
    <xdr:sp macro="" textlink="">
      <xdr:nvSpPr>
        <xdr:cNvPr id="726" name="【消防施設】&#10;一人当たり面積該当値テキスト">
          <a:extLst>
            <a:ext uri="{FF2B5EF4-FFF2-40B4-BE49-F238E27FC236}">
              <a16:creationId xmlns:a16="http://schemas.microsoft.com/office/drawing/2014/main" id="{00000000-0008-0000-0200-0000D6020000}"/>
            </a:ext>
          </a:extLst>
        </xdr:cNvPr>
        <xdr:cNvSpPr txBox="1"/>
      </xdr:nvSpPr>
      <xdr:spPr>
        <a:xfrm>
          <a:off x="22199600" y="146037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115570</xdr:rowOff>
    </xdr:from>
    <xdr:to>
      <xdr:col>112</xdr:col>
      <xdr:colOff>38100</xdr:colOff>
      <xdr:row>86</xdr:row>
      <xdr:rowOff>45720</xdr:rowOff>
    </xdr:to>
    <xdr:sp macro="" textlink="">
      <xdr:nvSpPr>
        <xdr:cNvPr id="727" name="楕円 726">
          <a:extLst>
            <a:ext uri="{FF2B5EF4-FFF2-40B4-BE49-F238E27FC236}">
              <a16:creationId xmlns:a16="http://schemas.microsoft.com/office/drawing/2014/main" id="{00000000-0008-0000-0200-0000D7020000}"/>
            </a:ext>
          </a:extLst>
        </xdr:cNvPr>
        <xdr:cNvSpPr/>
      </xdr:nvSpPr>
      <xdr:spPr>
        <a:xfrm>
          <a:off x="21272500" y="1468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166370</xdr:rowOff>
    </xdr:from>
    <xdr:to>
      <xdr:col>116</xdr:col>
      <xdr:colOff>63500</xdr:colOff>
      <xdr:row>85</xdr:row>
      <xdr:rowOff>166370</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a:off x="21323300" y="147396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115570</xdr:rowOff>
    </xdr:from>
    <xdr:to>
      <xdr:col>107</xdr:col>
      <xdr:colOff>101600</xdr:colOff>
      <xdr:row>86</xdr:row>
      <xdr:rowOff>45720</xdr:rowOff>
    </xdr:to>
    <xdr:sp macro="" textlink="">
      <xdr:nvSpPr>
        <xdr:cNvPr id="729" name="楕円 728">
          <a:extLst>
            <a:ext uri="{FF2B5EF4-FFF2-40B4-BE49-F238E27FC236}">
              <a16:creationId xmlns:a16="http://schemas.microsoft.com/office/drawing/2014/main" id="{00000000-0008-0000-0200-0000D9020000}"/>
            </a:ext>
          </a:extLst>
        </xdr:cNvPr>
        <xdr:cNvSpPr/>
      </xdr:nvSpPr>
      <xdr:spPr>
        <a:xfrm>
          <a:off x="20383500" y="1468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166370</xdr:rowOff>
    </xdr:from>
    <xdr:to>
      <xdr:col>111</xdr:col>
      <xdr:colOff>177800</xdr:colOff>
      <xdr:row>85</xdr:row>
      <xdr:rowOff>166370</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a:off x="20434300" y="147396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116840</xdr:rowOff>
    </xdr:from>
    <xdr:to>
      <xdr:col>102</xdr:col>
      <xdr:colOff>165100</xdr:colOff>
      <xdr:row>86</xdr:row>
      <xdr:rowOff>46990</xdr:rowOff>
    </xdr:to>
    <xdr:sp macro="" textlink="">
      <xdr:nvSpPr>
        <xdr:cNvPr id="731" name="楕円 730">
          <a:extLst>
            <a:ext uri="{FF2B5EF4-FFF2-40B4-BE49-F238E27FC236}">
              <a16:creationId xmlns:a16="http://schemas.microsoft.com/office/drawing/2014/main" id="{00000000-0008-0000-0200-0000DB020000}"/>
            </a:ext>
          </a:extLst>
        </xdr:cNvPr>
        <xdr:cNvSpPr/>
      </xdr:nvSpPr>
      <xdr:spPr>
        <a:xfrm>
          <a:off x="19494500" y="1469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166370</xdr:rowOff>
    </xdr:from>
    <xdr:to>
      <xdr:col>107</xdr:col>
      <xdr:colOff>50800</xdr:colOff>
      <xdr:row>85</xdr:row>
      <xdr:rowOff>167640</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flipV="1">
          <a:off x="19545300" y="147396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118110</xdr:rowOff>
    </xdr:from>
    <xdr:to>
      <xdr:col>98</xdr:col>
      <xdr:colOff>38100</xdr:colOff>
      <xdr:row>86</xdr:row>
      <xdr:rowOff>48260</xdr:rowOff>
    </xdr:to>
    <xdr:sp macro="" textlink="">
      <xdr:nvSpPr>
        <xdr:cNvPr id="733" name="楕円 732">
          <a:extLst>
            <a:ext uri="{FF2B5EF4-FFF2-40B4-BE49-F238E27FC236}">
              <a16:creationId xmlns:a16="http://schemas.microsoft.com/office/drawing/2014/main" id="{00000000-0008-0000-0200-0000DD020000}"/>
            </a:ext>
          </a:extLst>
        </xdr:cNvPr>
        <xdr:cNvSpPr/>
      </xdr:nvSpPr>
      <xdr:spPr>
        <a:xfrm>
          <a:off x="18605500" y="1469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167640</xdr:rowOff>
    </xdr:from>
    <xdr:to>
      <xdr:col>102</xdr:col>
      <xdr:colOff>114300</xdr:colOff>
      <xdr:row>85</xdr:row>
      <xdr:rowOff>168910</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flipV="1">
          <a:off x="18656300" y="147408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115570</xdr:rowOff>
    </xdr:from>
    <xdr:ext cx="469900" cy="259080"/>
    <xdr:sp macro="" textlink="">
      <xdr:nvSpPr>
        <xdr:cNvPr id="735" name="n_1aveValue【消防施設】&#10;一人当たり面積">
          <a:extLst>
            <a:ext uri="{FF2B5EF4-FFF2-40B4-BE49-F238E27FC236}">
              <a16:creationId xmlns:a16="http://schemas.microsoft.com/office/drawing/2014/main" id="{00000000-0008-0000-0200-0000DF020000}"/>
            </a:ext>
          </a:extLst>
        </xdr:cNvPr>
        <xdr:cNvSpPr txBox="1"/>
      </xdr:nvSpPr>
      <xdr:spPr>
        <a:xfrm>
          <a:off x="21075650" y="14345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119380</xdr:rowOff>
    </xdr:from>
    <xdr:ext cx="468630" cy="259080"/>
    <xdr:sp macro="" textlink="">
      <xdr:nvSpPr>
        <xdr:cNvPr id="736" name="n_2aveValue【消防施設】&#10;一人当たり面積">
          <a:extLst>
            <a:ext uri="{FF2B5EF4-FFF2-40B4-BE49-F238E27FC236}">
              <a16:creationId xmlns:a16="http://schemas.microsoft.com/office/drawing/2014/main" id="{00000000-0008-0000-0200-0000E0020000}"/>
            </a:ext>
          </a:extLst>
        </xdr:cNvPr>
        <xdr:cNvSpPr txBox="1"/>
      </xdr:nvSpPr>
      <xdr:spPr>
        <a:xfrm>
          <a:off x="20199350" y="143497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120650</xdr:rowOff>
    </xdr:from>
    <xdr:ext cx="468630" cy="257810"/>
    <xdr:sp macro="" textlink="">
      <xdr:nvSpPr>
        <xdr:cNvPr id="737" name="n_3aveValue【消防施設】&#10;一人当たり面積">
          <a:extLst>
            <a:ext uri="{FF2B5EF4-FFF2-40B4-BE49-F238E27FC236}">
              <a16:creationId xmlns:a16="http://schemas.microsoft.com/office/drawing/2014/main" id="{00000000-0008-0000-0200-0000E1020000}"/>
            </a:ext>
          </a:extLst>
        </xdr:cNvPr>
        <xdr:cNvSpPr txBox="1"/>
      </xdr:nvSpPr>
      <xdr:spPr>
        <a:xfrm>
          <a:off x="19310350" y="143510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118110</xdr:rowOff>
    </xdr:from>
    <xdr:ext cx="468630" cy="259080"/>
    <xdr:sp macro="" textlink="">
      <xdr:nvSpPr>
        <xdr:cNvPr id="738" name="n_4aveValue【消防施設】&#10;一人当たり面積">
          <a:extLst>
            <a:ext uri="{FF2B5EF4-FFF2-40B4-BE49-F238E27FC236}">
              <a16:creationId xmlns:a16="http://schemas.microsoft.com/office/drawing/2014/main" id="{00000000-0008-0000-0200-0000E2020000}"/>
            </a:ext>
          </a:extLst>
        </xdr:cNvPr>
        <xdr:cNvSpPr txBox="1"/>
      </xdr:nvSpPr>
      <xdr:spPr>
        <a:xfrm>
          <a:off x="18421350" y="143484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36830</xdr:rowOff>
    </xdr:from>
    <xdr:ext cx="469900" cy="259080"/>
    <xdr:sp macro="" textlink="">
      <xdr:nvSpPr>
        <xdr:cNvPr id="739" name="n_1mainValue【消防施設】&#10;一人当たり面積">
          <a:extLst>
            <a:ext uri="{FF2B5EF4-FFF2-40B4-BE49-F238E27FC236}">
              <a16:creationId xmlns:a16="http://schemas.microsoft.com/office/drawing/2014/main" id="{00000000-0008-0000-0200-0000E3020000}"/>
            </a:ext>
          </a:extLst>
        </xdr:cNvPr>
        <xdr:cNvSpPr txBox="1"/>
      </xdr:nvSpPr>
      <xdr:spPr>
        <a:xfrm>
          <a:off x="21075650" y="14781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36830</xdr:rowOff>
    </xdr:from>
    <xdr:ext cx="468630" cy="259080"/>
    <xdr:sp macro="" textlink="">
      <xdr:nvSpPr>
        <xdr:cNvPr id="740" name="n_2mainValue【消防施設】&#10;一人当たり面積">
          <a:extLst>
            <a:ext uri="{FF2B5EF4-FFF2-40B4-BE49-F238E27FC236}">
              <a16:creationId xmlns:a16="http://schemas.microsoft.com/office/drawing/2014/main" id="{00000000-0008-0000-0200-0000E4020000}"/>
            </a:ext>
          </a:extLst>
        </xdr:cNvPr>
        <xdr:cNvSpPr txBox="1"/>
      </xdr:nvSpPr>
      <xdr:spPr>
        <a:xfrm>
          <a:off x="20199350" y="147815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38100</xdr:rowOff>
    </xdr:from>
    <xdr:ext cx="468630" cy="259080"/>
    <xdr:sp macro="" textlink="">
      <xdr:nvSpPr>
        <xdr:cNvPr id="741" name="n_3mainValue【消防施設】&#10;一人当たり面積">
          <a:extLst>
            <a:ext uri="{FF2B5EF4-FFF2-40B4-BE49-F238E27FC236}">
              <a16:creationId xmlns:a16="http://schemas.microsoft.com/office/drawing/2014/main" id="{00000000-0008-0000-0200-0000E5020000}"/>
            </a:ext>
          </a:extLst>
        </xdr:cNvPr>
        <xdr:cNvSpPr txBox="1"/>
      </xdr:nvSpPr>
      <xdr:spPr>
        <a:xfrm>
          <a:off x="19310350" y="147828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39370</xdr:rowOff>
    </xdr:from>
    <xdr:ext cx="468630" cy="259080"/>
    <xdr:sp macro="" textlink="">
      <xdr:nvSpPr>
        <xdr:cNvPr id="742" name="n_4mainValue【消防施設】&#10;一人当たり面積">
          <a:extLst>
            <a:ext uri="{FF2B5EF4-FFF2-40B4-BE49-F238E27FC236}">
              <a16:creationId xmlns:a16="http://schemas.microsoft.com/office/drawing/2014/main" id="{00000000-0008-0000-0200-0000E6020000}"/>
            </a:ext>
          </a:extLst>
        </xdr:cNvPr>
        <xdr:cNvSpPr txBox="1"/>
      </xdr:nvSpPr>
      <xdr:spPr>
        <a:xfrm>
          <a:off x="18421350" y="147840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200-0000EB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00000000-0008-0000-0200-0000EC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00000000-0008-0000-0200-0000ED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00000000-0008-0000-0200-0000EE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810"/>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7820" cy="257810"/>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00000000-0008-0000-0200-0000FF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82550</xdr:rowOff>
    </xdr:from>
    <xdr:to>
      <xdr:col>85</xdr:col>
      <xdr:colOff>126365</xdr:colOff>
      <xdr:row>108</xdr:row>
      <xdr:rowOff>144780</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flipV="1">
          <a:off x="16318865" y="17227550"/>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148590</xdr:rowOff>
    </xdr:from>
    <xdr:ext cx="405130" cy="259080"/>
    <xdr:sp macro="" textlink="">
      <xdr:nvSpPr>
        <xdr:cNvPr id="769" name="【庁舎】&#10;有形固定資産減価償却率最小値テキスト">
          <a:extLst>
            <a:ext uri="{FF2B5EF4-FFF2-40B4-BE49-F238E27FC236}">
              <a16:creationId xmlns:a16="http://schemas.microsoft.com/office/drawing/2014/main" id="{00000000-0008-0000-0200-000001030000}"/>
            </a:ext>
          </a:extLst>
        </xdr:cNvPr>
        <xdr:cNvSpPr txBox="1"/>
      </xdr:nvSpPr>
      <xdr:spPr>
        <a:xfrm>
          <a:off x="16357600" y="18665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6230600" y="1866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29210</xdr:rowOff>
    </xdr:from>
    <xdr:ext cx="340360" cy="257810"/>
    <xdr:sp macro="" textlink="">
      <xdr:nvSpPr>
        <xdr:cNvPr id="771" name="【庁舎】&#10;有形固定資産減価償却率最大値テキスト">
          <a:extLst>
            <a:ext uri="{FF2B5EF4-FFF2-40B4-BE49-F238E27FC236}">
              <a16:creationId xmlns:a16="http://schemas.microsoft.com/office/drawing/2014/main" id="{00000000-0008-0000-0200-000003030000}"/>
            </a:ext>
          </a:extLst>
        </xdr:cNvPr>
        <xdr:cNvSpPr txBox="1"/>
      </xdr:nvSpPr>
      <xdr:spPr>
        <a:xfrm>
          <a:off x="16357600" y="1700276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82550</xdr:rowOff>
    </xdr:from>
    <xdr:to>
      <xdr:col>86</xdr:col>
      <xdr:colOff>25400</xdr:colOff>
      <xdr:row>100</xdr:row>
      <xdr:rowOff>82550</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a:off x="16230600" y="17227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106680</xdr:rowOff>
    </xdr:from>
    <xdr:ext cx="405130" cy="259080"/>
    <xdr:sp macro="" textlink="">
      <xdr:nvSpPr>
        <xdr:cNvPr id="773" name="【庁舎】&#10;有形固定資産減価償却率平均値テキスト">
          <a:extLst>
            <a:ext uri="{FF2B5EF4-FFF2-40B4-BE49-F238E27FC236}">
              <a16:creationId xmlns:a16="http://schemas.microsoft.com/office/drawing/2014/main" id="{00000000-0008-0000-0200-000005030000}"/>
            </a:ext>
          </a:extLst>
        </xdr:cNvPr>
        <xdr:cNvSpPr txBox="1"/>
      </xdr:nvSpPr>
      <xdr:spPr>
        <a:xfrm>
          <a:off x="16357600" y="179374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110490</xdr:rowOff>
    </xdr:from>
    <xdr:to>
      <xdr:col>81</xdr:col>
      <xdr:colOff>101600</xdr:colOff>
      <xdr:row>105</xdr:row>
      <xdr:rowOff>40640</xdr:rowOff>
    </xdr:to>
    <xdr:sp macro="" textlink="">
      <xdr:nvSpPr>
        <xdr:cNvPr id="775" name="フローチャート: 判断 774">
          <a:extLst>
            <a:ext uri="{FF2B5EF4-FFF2-40B4-BE49-F238E27FC236}">
              <a16:creationId xmlns:a16="http://schemas.microsoft.com/office/drawing/2014/main" id="{00000000-0008-0000-0200-000007030000}"/>
            </a:ext>
          </a:extLst>
        </xdr:cNvPr>
        <xdr:cNvSpPr/>
      </xdr:nvSpPr>
      <xdr:spPr>
        <a:xfrm>
          <a:off x="15430500" y="179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57785</xdr:rowOff>
    </xdr:from>
    <xdr:to>
      <xdr:col>76</xdr:col>
      <xdr:colOff>165100</xdr:colOff>
      <xdr:row>104</xdr:row>
      <xdr:rowOff>159385</xdr:rowOff>
    </xdr:to>
    <xdr:sp macro="" textlink="">
      <xdr:nvSpPr>
        <xdr:cNvPr id="776" name="フローチャート: 判断 775">
          <a:extLst>
            <a:ext uri="{FF2B5EF4-FFF2-40B4-BE49-F238E27FC236}">
              <a16:creationId xmlns:a16="http://schemas.microsoft.com/office/drawing/2014/main" id="{00000000-0008-0000-0200-000008030000}"/>
            </a:ext>
          </a:extLst>
        </xdr:cNvPr>
        <xdr:cNvSpPr/>
      </xdr:nvSpPr>
      <xdr:spPr>
        <a:xfrm>
          <a:off x="14541500" y="1788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64770</xdr:rowOff>
    </xdr:from>
    <xdr:to>
      <xdr:col>72</xdr:col>
      <xdr:colOff>38100</xdr:colOff>
      <xdr:row>104</xdr:row>
      <xdr:rowOff>166370</xdr:rowOff>
    </xdr:to>
    <xdr:sp macro="" textlink="">
      <xdr:nvSpPr>
        <xdr:cNvPr id="777" name="フローチャート: 判断 776">
          <a:extLst>
            <a:ext uri="{FF2B5EF4-FFF2-40B4-BE49-F238E27FC236}">
              <a16:creationId xmlns:a16="http://schemas.microsoft.com/office/drawing/2014/main" id="{00000000-0008-0000-0200-000009030000}"/>
            </a:ext>
          </a:extLst>
        </xdr:cNvPr>
        <xdr:cNvSpPr/>
      </xdr:nvSpPr>
      <xdr:spPr>
        <a:xfrm>
          <a:off x="13652500" y="1789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41910</xdr:rowOff>
    </xdr:from>
    <xdr:to>
      <xdr:col>67</xdr:col>
      <xdr:colOff>101600</xdr:colOff>
      <xdr:row>104</xdr:row>
      <xdr:rowOff>143510</xdr:rowOff>
    </xdr:to>
    <xdr:sp macro="" textlink="">
      <xdr:nvSpPr>
        <xdr:cNvPr id="778" name="フローチャート: 判断 777">
          <a:extLst>
            <a:ext uri="{FF2B5EF4-FFF2-40B4-BE49-F238E27FC236}">
              <a16:creationId xmlns:a16="http://schemas.microsoft.com/office/drawing/2014/main" id="{00000000-0008-0000-0200-00000A030000}"/>
            </a:ext>
          </a:extLst>
        </xdr:cNvPr>
        <xdr:cNvSpPr/>
      </xdr:nvSpPr>
      <xdr:spPr>
        <a:xfrm>
          <a:off x="12763500" y="1787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86360</xdr:rowOff>
    </xdr:from>
    <xdr:to>
      <xdr:col>85</xdr:col>
      <xdr:colOff>177800</xdr:colOff>
      <xdr:row>105</xdr:row>
      <xdr:rowOff>15875</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6268700" y="17917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109220</xdr:rowOff>
    </xdr:from>
    <xdr:ext cx="405130" cy="257810"/>
    <xdr:sp macro="" textlink="">
      <xdr:nvSpPr>
        <xdr:cNvPr id="785" name="【庁舎】&#10;有形固定資産減価償却率該当値テキスト">
          <a:extLst>
            <a:ext uri="{FF2B5EF4-FFF2-40B4-BE49-F238E27FC236}">
              <a16:creationId xmlns:a16="http://schemas.microsoft.com/office/drawing/2014/main" id="{00000000-0008-0000-0200-000011030000}"/>
            </a:ext>
          </a:extLst>
        </xdr:cNvPr>
        <xdr:cNvSpPr txBox="1"/>
      </xdr:nvSpPr>
      <xdr:spPr>
        <a:xfrm>
          <a:off x="16357600" y="177685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53340</xdr:rowOff>
    </xdr:from>
    <xdr:to>
      <xdr:col>81</xdr:col>
      <xdr:colOff>101600</xdr:colOff>
      <xdr:row>104</xdr:row>
      <xdr:rowOff>154940</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5430500" y="1788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104140</xdr:rowOff>
    </xdr:from>
    <xdr:to>
      <xdr:col>85</xdr:col>
      <xdr:colOff>127000</xdr:colOff>
      <xdr:row>104</xdr:row>
      <xdr:rowOff>136525</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5481300" y="1793494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53340</xdr:rowOff>
    </xdr:from>
    <xdr:to>
      <xdr:col>76</xdr:col>
      <xdr:colOff>165100</xdr:colOff>
      <xdr:row>104</xdr:row>
      <xdr:rowOff>154940</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14541500" y="1788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104140</xdr:rowOff>
    </xdr:from>
    <xdr:to>
      <xdr:col>81</xdr:col>
      <xdr:colOff>50800</xdr:colOff>
      <xdr:row>104</xdr:row>
      <xdr:rowOff>104140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4592300" y="179349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156210</xdr:rowOff>
    </xdr:from>
    <xdr:to>
      <xdr:col>72</xdr:col>
      <xdr:colOff>38100</xdr:colOff>
      <xdr:row>104</xdr:row>
      <xdr:rowOff>86360</xdr:rowOff>
    </xdr:to>
    <xdr:sp macro="" textlink="">
      <xdr:nvSpPr>
        <xdr:cNvPr id="790" name="楕円 789">
          <a:extLst>
            <a:ext uri="{FF2B5EF4-FFF2-40B4-BE49-F238E27FC236}">
              <a16:creationId xmlns:a16="http://schemas.microsoft.com/office/drawing/2014/main" id="{00000000-0008-0000-0200-000016030000}"/>
            </a:ext>
          </a:extLst>
        </xdr:cNvPr>
        <xdr:cNvSpPr/>
      </xdr:nvSpPr>
      <xdr:spPr>
        <a:xfrm>
          <a:off x="13652500" y="1781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35560</xdr:rowOff>
    </xdr:from>
    <xdr:to>
      <xdr:col>76</xdr:col>
      <xdr:colOff>114300</xdr:colOff>
      <xdr:row>104</xdr:row>
      <xdr:rowOff>104140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3703300" y="178663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123190</xdr:rowOff>
    </xdr:from>
    <xdr:to>
      <xdr:col>67</xdr:col>
      <xdr:colOff>101600</xdr:colOff>
      <xdr:row>104</xdr:row>
      <xdr:rowOff>53340</xdr:rowOff>
    </xdr:to>
    <xdr:sp macro="" textlink="">
      <xdr:nvSpPr>
        <xdr:cNvPr id="792" name="楕円 791">
          <a:extLst>
            <a:ext uri="{FF2B5EF4-FFF2-40B4-BE49-F238E27FC236}">
              <a16:creationId xmlns:a16="http://schemas.microsoft.com/office/drawing/2014/main" id="{00000000-0008-0000-0200-000018030000}"/>
            </a:ext>
          </a:extLst>
        </xdr:cNvPr>
        <xdr:cNvSpPr/>
      </xdr:nvSpPr>
      <xdr:spPr>
        <a:xfrm>
          <a:off x="12763500" y="1778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2540</xdr:rowOff>
    </xdr:from>
    <xdr:to>
      <xdr:col>71</xdr:col>
      <xdr:colOff>177800</xdr:colOff>
      <xdr:row>104</xdr:row>
      <xdr:rowOff>35560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2814300" y="1783334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31750</xdr:rowOff>
    </xdr:from>
    <xdr:ext cx="405130" cy="257810"/>
    <xdr:sp macro="" textlink="">
      <xdr:nvSpPr>
        <xdr:cNvPr id="794" name="n_1aveValue【庁舎】&#10;有形固定資産減価償却率">
          <a:extLst>
            <a:ext uri="{FF2B5EF4-FFF2-40B4-BE49-F238E27FC236}">
              <a16:creationId xmlns:a16="http://schemas.microsoft.com/office/drawing/2014/main" id="{00000000-0008-0000-0200-00001A030000}"/>
            </a:ext>
          </a:extLst>
        </xdr:cNvPr>
        <xdr:cNvSpPr txBox="1"/>
      </xdr:nvSpPr>
      <xdr:spPr>
        <a:xfrm>
          <a:off x="15266035" y="180340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150495</xdr:rowOff>
    </xdr:from>
    <xdr:ext cx="403860" cy="259080"/>
    <xdr:sp macro="" textlink="">
      <xdr:nvSpPr>
        <xdr:cNvPr id="795" name="n_2aveValue【庁舎】&#10;有形固定資産減価償却率">
          <a:extLst>
            <a:ext uri="{FF2B5EF4-FFF2-40B4-BE49-F238E27FC236}">
              <a16:creationId xmlns:a16="http://schemas.microsoft.com/office/drawing/2014/main" id="{00000000-0008-0000-0200-00001B030000}"/>
            </a:ext>
          </a:extLst>
        </xdr:cNvPr>
        <xdr:cNvSpPr txBox="1"/>
      </xdr:nvSpPr>
      <xdr:spPr>
        <a:xfrm>
          <a:off x="14389735" y="179812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157480</xdr:rowOff>
    </xdr:from>
    <xdr:ext cx="403860" cy="257810"/>
    <xdr:sp macro="" textlink="">
      <xdr:nvSpPr>
        <xdr:cNvPr id="796" name="n_3aveValue【庁舎】&#10;有形固定資産減価償却率">
          <a:extLst>
            <a:ext uri="{FF2B5EF4-FFF2-40B4-BE49-F238E27FC236}">
              <a16:creationId xmlns:a16="http://schemas.microsoft.com/office/drawing/2014/main" id="{00000000-0008-0000-0200-00001C030000}"/>
            </a:ext>
          </a:extLst>
        </xdr:cNvPr>
        <xdr:cNvSpPr txBox="1"/>
      </xdr:nvSpPr>
      <xdr:spPr>
        <a:xfrm>
          <a:off x="13500735" y="179882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134620</xdr:rowOff>
    </xdr:from>
    <xdr:ext cx="403860" cy="257810"/>
    <xdr:sp macro="" textlink="">
      <xdr:nvSpPr>
        <xdr:cNvPr id="797" name="n_4aveValue【庁舎】&#10;有形固定資産減価償却率">
          <a:extLst>
            <a:ext uri="{FF2B5EF4-FFF2-40B4-BE49-F238E27FC236}">
              <a16:creationId xmlns:a16="http://schemas.microsoft.com/office/drawing/2014/main" id="{00000000-0008-0000-0200-00001D030000}"/>
            </a:ext>
          </a:extLst>
        </xdr:cNvPr>
        <xdr:cNvSpPr txBox="1"/>
      </xdr:nvSpPr>
      <xdr:spPr>
        <a:xfrm>
          <a:off x="12611735" y="179654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171450</xdr:rowOff>
    </xdr:from>
    <xdr:ext cx="405130" cy="259080"/>
    <xdr:sp macro="" textlink="">
      <xdr:nvSpPr>
        <xdr:cNvPr id="798" name="n_1mainValue【庁舎】&#10;有形固定資産減価償却率">
          <a:extLst>
            <a:ext uri="{FF2B5EF4-FFF2-40B4-BE49-F238E27FC236}">
              <a16:creationId xmlns:a16="http://schemas.microsoft.com/office/drawing/2014/main" id="{00000000-0008-0000-0200-00001E030000}"/>
            </a:ext>
          </a:extLst>
        </xdr:cNvPr>
        <xdr:cNvSpPr txBox="1"/>
      </xdr:nvSpPr>
      <xdr:spPr>
        <a:xfrm>
          <a:off x="15266035" y="17659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171450</xdr:rowOff>
    </xdr:from>
    <xdr:ext cx="403860" cy="259080"/>
    <xdr:sp macro="" textlink="">
      <xdr:nvSpPr>
        <xdr:cNvPr id="799" name="n_2mainValue【庁舎】&#10;有形固定資産減価償却率">
          <a:extLst>
            <a:ext uri="{FF2B5EF4-FFF2-40B4-BE49-F238E27FC236}">
              <a16:creationId xmlns:a16="http://schemas.microsoft.com/office/drawing/2014/main" id="{00000000-0008-0000-0200-00001F030000}"/>
            </a:ext>
          </a:extLst>
        </xdr:cNvPr>
        <xdr:cNvSpPr txBox="1"/>
      </xdr:nvSpPr>
      <xdr:spPr>
        <a:xfrm>
          <a:off x="14389735" y="176593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102870</xdr:rowOff>
    </xdr:from>
    <xdr:ext cx="403860" cy="259080"/>
    <xdr:sp macro="" textlink="">
      <xdr:nvSpPr>
        <xdr:cNvPr id="800" name="n_3mainValue【庁舎】&#10;有形固定資産減価償却率">
          <a:extLst>
            <a:ext uri="{FF2B5EF4-FFF2-40B4-BE49-F238E27FC236}">
              <a16:creationId xmlns:a16="http://schemas.microsoft.com/office/drawing/2014/main" id="{00000000-0008-0000-0200-000020030000}"/>
            </a:ext>
          </a:extLst>
        </xdr:cNvPr>
        <xdr:cNvSpPr txBox="1"/>
      </xdr:nvSpPr>
      <xdr:spPr>
        <a:xfrm>
          <a:off x="13500735" y="175907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69850</xdr:rowOff>
    </xdr:from>
    <xdr:ext cx="403860" cy="259080"/>
    <xdr:sp macro="" textlink="">
      <xdr:nvSpPr>
        <xdr:cNvPr id="801" name="n_4mainValue【庁舎】&#10;有形固定資産減価償却率">
          <a:extLst>
            <a:ext uri="{FF2B5EF4-FFF2-40B4-BE49-F238E27FC236}">
              <a16:creationId xmlns:a16="http://schemas.microsoft.com/office/drawing/2014/main" id="{00000000-0008-0000-0200-000021030000}"/>
            </a:ext>
          </a:extLst>
        </xdr:cNvPr>
        <xdr:cNvSpPr txBox="1"/>
      </xdr:nvSpPr>
      <xdr:spPr>
        <a:xfrm>
          <a:off x="12611735" y="175577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00000000-0008-0000-0200-000026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00000000-0008-0000-0200-000027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00000000-0008-0000-0200-000028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00000000-0008-0000-0200-000029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6090" cy="259080"/>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17820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090" cy="259080"/>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7820640" y="1845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090" cy="259080"/>
    <xdr:sp macro="" textlink="">
      <xdr:nvSpPr>
        <xdr:cNvPr id="816" name="テキスト ボックス 815">
          <a:extLst>
            <a:ext uri="{FF2B5EF4-FFF2-40B4-BE49-F238E27FC236}">
              <a16:creationId xmlns:a16="http://schemas.microsoft.com/office/drawing/2014/main" id="{00000000-0008-0000-0200-000030030000}"/>
            </a:ext>
          </a:extLst>
        </xdr:cNvPr>
        <xdr:cNvSpPr txBox="1"/>
      </xdr:nvSpPr>
      <xdr:spPr>
        <a:xfrm>
          <a:off x="17820640" y="1799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090" cy="259080"/>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17820640" y="1753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9" name="直線コネクタ 818">
          <a:extLst>
            <a:ext uri="{FF2B5EF4-FFF2-40B4-BE49-F238E27FC236}">
              <a16:creationId xmlns:a16="http://schemas.microsoft.com/office/drawing/2014/main" id="{00000000-0008-0000-0200-00003303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090" cy="259080"/>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17820640" y="1707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00000000-0008-0000-0200-000035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00000000-0008-0000-0200-000037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27940</xdr:rowOff>
    </xdr:from>
    <xdr:to>
      <xdr:col>116</xdr:col>
      <xdr:colOff>62865</xdr:colOff>
      <xdr:row>108</xdr:row>
      <xdr:rowOff>158750</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flipV="1">
          <a:off x="22160865" y="17344390"/>
          <a:ext cx="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162560</xdr:rowOff>
    </xdr:from>
    <xdr:ext cx="469900" cy="259080"/>
    <xdr:sp macro="" textlink="">
      <xdr:nvSpPr>
        <xdr:cNvPr id="825" name="【庁舎】&#10;一人当たり面積最小値テキスト">
          <a:extLst>
            <a:ext uri="{FF2B5EF4-FFF2-40B4-BE49-F238E27FC236}">
              <a16:creationId xmlns:a16="http://schemas.microsoft.com/office/drawing/2014/main" id="{00000000-0008-0000-0200-000039030000}"/>
            </a:ext>
          </a:extLst>
        </xdr:cNvPr>
        <xdr:cNvSpPr txBox="1"/>
      </xdr:nvSpPr>
      <xdr:spPr>
        <a:xfrm>
          <a:off x="22199600" y="18679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0.164</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158750</xdr:rowOff>
    </xdr:from>
    <xdr:to>
      <xdr:col>116</xdr:col>
      <xdr:colOff>152400</xdr:colOff>
      <xdr:row>108</xdr:row>
      <xdr:rowOff>158750</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a:off x="22072600" y="18675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146050</xdr:rowOff>
    </xdr:from>
    <xdr:ext cx="469900" cy="257810"/>
    <xdr:sp macro="" textlink="">
      <xdr:nvSpPr>
        <xdr:cNvPr id="827" name="【庁舎】&#10;一人当たり面積最大値テキスト">
          <a:extLst>
            <a:ext uri="{FF2B5EF4-FFF2-40B4-BE49-F238E27FC236}">
              <a16:creationId xmlns:a16="http://schemas.microsoft.com/office/drawing/2014/main" id="{00000000-0008-0000-0200-00003B030000}"/>
            </a:ext>
          </a:extLst>
        </xdr:cNvPr>
        <xdr:cNvSpPr txBox="1"/>
      </xdr:nvSpPr>
      <xdr:spPr>
        <a:xfrm>
          <a:off x="22199600" y="171196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0.746</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27940</xdr:rowOff>
    </xdr:from>
    <xdr:to>
      <xdr:col>116</xdr:col>
      <xdr:colOff>152400</xdr:colOff>
      <xdr:row>101</xdr:row>
      <xdr:rowOff>27940</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a:off x="22072600" y="17344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67945</xdr:rowOff>
    </xdr:from>
    <xdr:ext cx="469900" cy="258445"/>
    <xdr:sp macro="" textlink="">
      <xdr:nvSpPr>
        <xdr:cNvPr id="829" name="【庁舎】&#10;一人当たり面積平均値テキスト">
          <a:extLst>
            <a:ext uri="{FF2B5EF4-FFF2-40B4-BE49-F238E27FC236}">
              <a16:creationId xmlns:a16="http://schemas.microsoft.com/office/drawing/2014/main" id="{00000000-0008-0000-0200-00003D030000}"/>
            </a:ext>
          </a:extLst>
        </xdr:cNvPr>
        <xdr:cNvSpPr txBox="1"/>
      </xdr:nvSpPr>
      <xdr:spPr>
        <a:xfrm>
          <a:off x="22199600" y="1807019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89535</xdr:rowOff>
    </xdr:from>
    <xdr:to>
      <xdr:col>116</xdr:col>
      <xdr:colOff>114300</xdr:colOff>
      <xdr:row>106</xdr:row>
      <xdr:rowOff>19685</xdr:rowOff>
    </xdr:to>
    <xdr:sp macro="" textlink="">
      <xdr:nvSpPr>
        <xdr:cNvPr id="830" name="フローチャート: 判断 829">
          <a:extLst>
            <a:ext uri="{FF2B5EF4-FFF2-40B4-BE49-F238E27FC236}">
              <a16:creationId xmlns:a16="http://schemas.microsoft.com/office/drawing/2014/main" id="{00000000-0008-0000-0200-00003E030000}"/>
            </a:ext>
          </a:extLst>
        </xdr:cNvPr>
        <xdr:cNvSpPr/>
      </xdr:nvSpPr>
      <xdr:spPr>
        <a:xfrm>
          <a:off x="22110700" y="1809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91440</xdr:rowOff>
    </xdr:from>
    <xdr:to>
      <xdr:col>112</xdr:col>
      <xdr:colOff>38100</xdr:colOff>
      <xdr:row>106</xdr:row>
      <xdr:rowOff>21590</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21272500" y="1809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91440</xdr:rowOff>
    </xdr:from>
    <xdr:to>
      <xdr:col>107</xdr:col>
      <xdr:colOff>101600</xdr:colOff>
      <xdr:row>106</xdr:row>
      <xdr:rowOff>21590</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20383500" y="1809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112395</xdr:rowOff>
    </xdr:from>
    <xdr:to>
      <xdr:col>102</xdr:col>
      <xdr:colOff>165100</xdr:colOff>
      <xdr:row>106</xdr:row>
      <xdr:rowOff>42545</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19494500" y="1811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160020</xdr:rowOff>
    </xdr:from>
    <xdr:to>
      <xdr:col>98</xdr:col>
      <xdr:colOff>38100</xdr:colOff>
      <xdr:row>106</xdr:row>
      <xdr:rowOff>90170</xdr:rowOff>
    </xdr:to>
    <xdr:sp macro="" textlink="">
      <xdr:nvSpPr>
        <xdr:cNvPr id="834" name="フローチャート: 判断 833">
          <a:extLst>
            <a:ext uri="{FF2B5EF4-FFF2-40B4-BE49-F238E27FC236}">
              <a16:creationId xmlns:a16="http://schemas.microsoft.com/office/drawing/2014/main" id="{00000000-0008-0000-0200-000042030000}"/>
            </a:ext>
          </a:extLst>
        </xdr:cNvPr>
        <xdr:cNvSpPr/>
      </xdr:nvSpPr>
      <xdr:spPr>
        <a:xfrm>
          <a:off x="18605500" y="1816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102</xdr:row>
      <xdr:rowOff>109855</xdr:rowOff>
    </xdr:from>
    <xdr:to>
      <xdr:col>116</xdr:col>
      <xdr:colOff>114300</xdr:colOff>
      <xdr:row>103</xdr:row>
      <xdr:rowOff>40640</xdr:rowOff>
    </xdr:to>
    <xdr:sp macro="" textlink="">
      <xdr:nvSpPr>
        <xdr:cNvPr id="840" name="楕円 839">
          <a:extLst>
            <a:ext uri="{FF2B5EF4-FFF2-40B4-BE49-F238E27FC236}">
              <a16:creationId xmlns:a16="http://schemas.microsoft.com/office/drawing/2014/main" id="{00000000-0008-0000-0200-000048030000}"/>
            </a:ext>
          </a:extLst>
        </xdr:cNvPr>
        <xdr:cNvSpPr/>
      </xdr:nvSpPr>
      <xdr:spPr>
        <a:xfrm>
          <a:off x="22110700" y="175977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132715</xdr:rowOff>
    </xdr:from>
    <xdr:ext cx="469900" cy="257810"/>
    <xdr:sp macro="" textlink="">
      <xdr:nvSpPr>
        <xdr:cNvPr id="841" name="【庁舎】&#10;一人当たり面積該当値テキスト">
          <a:extLst>
            <a:ext uri="{FF2B5EF4-FFF2-40B4-BE49-F238E27FC236}">
              <a16:creationId xmlns:a16="http://schemas.microsoft.com/office/drawing/2014/main" id="{00000000-0008-0000-0200-000049030000}"/>
            </a:ext>
          </a:extLst>
        </xdr:cNvPr>
        <xdr:cNvSpPr txBox="1"/>
      </xdr:nvSpPr>
      <xdr:spPr>
        <a:xfrm>
          <a:off x="22199600" y="174491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0.613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102</xdr:row>
      <xdr:rowOff>123825</xdr:rowOff>
    </xdr:from>
    <xdr:to>
      <xdr:col>112</xdr:col>
      <xdr:colOff>38100</xdr:colOff>
      <xdr:row>103</xdr:row>
      <xdr:rowOff>53975</xdr:rowOff>
    </xdr:to>
    <xdr:sp macro="" textlink="">
      <xdr:nvSpPr>
        <xdr:cNvPr id="842" name="楕円 841">
          <a:extLst>
            <a:ext uri="{FF2B5EF4-FFF2-40B4-BE49-F238E27FC236}">
              <a16:creationId xmlns:a16="http://schemas.microsoft.com/office/drawing/2014/main" id="{00000000-0008-0000-0200-00004A030000}"/>
            </a:ext>
          </a:extLst>
        </xdr:cNvPr>
        <xdr:cNvSpPr/>
      </xdr:nvSpPr>
      <xdr:spPr>
        <a:xfrm>
          <a:off x="21272500" y="1761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160655</xdr:rowOff>
    </xdr:from>
    <xdr:to>
      <xdr:col>116</xdr:col>
      <xdr:colOff>63500</xdr:colOff>
      <xdr:row>103</xdr:row>
      <xdr:rowOff>3175</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flipV="1">
          <a:off x="21323300" y="1764855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132715</xdr:rowOff>
    </xdr:from>
    <xdr:to>
      <xdr:col>107</xdr:col>
      <xdr:colOff>101600</xdr:colOff>
      <xdr:row>103</xdr:row>
      <xdr:rowOff>63500</xdr:rowOff>
    </xdr:to>
    <xdr:sp macro="" textlink="">
      <xdr:nvSpPr>
        <xdr:cNvPr id="844" name="楕円 843">
          <a:extLst>
            <a:ext uri="{FF2B5EF4-FFF2-40B4-BE49-F238E27FC236}">
              <a16:creationId xmlns:a16="http://schemas.microsoft.com/office/drawing/2014/main" id="{00000000-0008-0000-0200-00004C030000}"/>
            </a:ext>
          </a:extLst>
        </xdr:cNvPr>
        <xdr:cNvSpPr/>
      </xdr:nvSpPr>
      <xdr:spPr>
        <a:xfrm>
          <a:off x="20383500" y="17620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3175</xdr:rowOff>
    </xdr:from>
    <xdr:to>
      <xdr:col>111</xdr:col>
      <xdr:colOff>177800</xdr:colOff>
      <xdr:row>103</xdr:row>
      <xdr:rowOff>12065</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flipV="1">
          <a:off x="20434300" y="1766252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137160</xdr:rowOff>
    </xdr:from>
    <xdr:to>
      <xdr:col>102</xdr:col>
      <xdr:colOff>165100</xdr:colOff>
      <xdr:row>103</xdr:row>
      <xdr:rowOff>67310</xdr:rowOff>
    </xdr:to>
    <xdr:sp macro="" textlink="">
      <xdr:nvSpPr>
        <xdr:cNvPr id="846" name="楕円 845">
          <a:extLst>
            <a:ext uri="{FF2B5EF4-FFF2-40B4-BE49-F238E27FC236}">
              <a16:creationId xmlns:a16="http://schemas.microsoft.com/office/drawing/2014/main" id="{00000000-0008-0000-0200-00004E030000}"/>
            </a:ext>
          </a:extLst>
        </xdr:cNvPr>
        <xdr:cNvSpPr/>
      </xdr:nvSpPr>
      <xdr:spPr>
        <a:xfrm>
          <a:off x="19494500" y="1762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12065</xdr:rowOff>
    </xdr:from>
    <xdr:to>
      <xdr:col>107</xdr:col>
      <xdr:colOff>50800</xdr:colOff>
      <xdr:row>103</xdr:row>
      <xdr:rowOff>16510</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flipV="1">
          <a:off x="19545300" y="1767141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158115</xdr:rowOff>
    </xdr:from>
    <xdr:to>
      <xdr:col>98</xdr:col>
      <xdr:colOff>38100</xdr:colOff>
      <xdr:row>103</xdr:row>
      <xdr:rowOff>88265</xdr:rowOff>
    </xdr:to>
    <xdr:sp macro="" textlink="">
      <xdr:nvSpPr>
        <xdr:cNvPr id="848" name="楕円 847">
          <a:extLst>
            <a:ext uri="{FF2B5EF4-FFF2-40B4-BE49-F238E27FC236}">
              <a16:creationId xmlns:a16="http://schemas.microsoft.com/office/drawing/2014/main" id="{00000000-0008-0000-0200-000050030000}"/>
            </a:ext>
          </a:extLst>
        </xdr:cNvPr>
        <xdr:cNvSpPr/>
      </xdr:nvSpPr>
      <xdr:spPr>
        <a:xfrm>
          <a:off x="18605500" y="1764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16510</xdr:rowOff>
    </xdr:from>
    <xdr:to>
      <xdr:col>102</xdr:col>
      <xdr:colOff>114300</xdr:colOff>
      <xdr:row>103</xdr:row>
      <xdr:rowOff>37465</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flipV="1">
          <a:off x="18656300" y="1767586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12700</xdr:rowOff>
    </xdr:from>
    <xdr:ext cx="469900" cy="259080"/>
    <xdr:sp macro="" textlink="">
      <xdr:nvSpPr>
        <xdr:cNvPr id="850" name="n_1aveValue【庁舎】&#10;一人当たり面積">
          <a:extLst>
            <a:ext uri="{FF2B5EF4-FFF2-40B4-BE49-F238E27FC236}">
              <a16:creationId xmlns:a16="http://schemas.microsoft.com/office/drawing/2014/main" id="{00000000-0008-0000-0200-000052030000}"/>
            </a:ext>
          </a:extLst>
        </xdr:cNvPr>
        <xdr:cNvSpPr txBox="1"/>
      </xdr:nvSpPr>
      <xdr:spPr>
        <a:xfrm>
          <a:off x="21075650" y="18186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12700</xdr:rowOff>
    </xdr:from>
    <xdr:ext cx="468630" cy="259080"/>
    <xdr:sp macro="" textlink="">
      <xdr:nvSpPr>
        <xdr:cNvPr id="851" name="n_2aveValue【庁舎】&#10;一人当たり面積">
          <a:extLst>
            <a:ext uri="{FF2B5EF4-FFF2-40B4-BE49-F238E27FC236}">
              <a16:creationId xmlns:a16="http://schemas.microsoft.com/office/drawing/2014/main" id="{00000000-0008-0000-0200-000053030000}"/>
            </a:ext>
          </a:extLst>
        </xdr:cNvPr>
        <xdr:cNvSpPr txBox="1"/>
      </xdr:nvSpPr>
      <xdr:spPr>
        <a:xfrm>
          <a:off x="20199350" y="181864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33655</xdr:rowOff>
    </xdr:from>
    <xdr:ext cx="468630" cy="258445"/>
    <xdr:sp macro="" textlink="">
      <xdr:nvSpPr>
        <xdr:cNvPr id="852" name="n_3aveValue【庁舎】&#10;一人当たり面積">
          <a:extLst>
            <a:ext uri="{FF2B5EF4-FFF2-40B4-BE49-F238E27FC236}">
              <a16:creationId xmlns:a16="http://schemas.microsoft.com/office/drawing/2014/main" id="{00000000-0008-0000-0200-000054030000}"/>
            </a:ext>
          </a:extLst>
        </xdr:cNvPr>
        <xdr:cNvSpPr txBox="1"/>
      </xdr:nvSpPr>
      <xdr:spPr>
        <a:xfrm>
          <a:off x="19310350" y="1820735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81280</xdr:rowOff>
    </xdr:from>
    <xdr:ext cx="468630" cy="259080"/>
    <xdr:sp macro="" textlink="">
      <xdr:nvSpPr>
        <xdr:cNvPr id="853" name="n_4aveValue【庁舎】&#10;一人当たり面積">
          <a:extLst>
            <a:ext uri="{FF2B5EF4-FFF2-40B4-BE49-F238E27FC236}">
              <a16:creationId xmlns:a16="http://schemas.microsoft.com/office/drawing/2014/main" id="{00000000-0008-0000-0200-000055030000}"/>
            </a:ext>
          </a:extLst>
        </xdr:cNvPr>
        <xdr:cNvSpPr txBox="1"/>
      </xdr:nvSpPr>
      <xdr:spPr>
        <a:xfrm>
          <a:off x="18421350" y="182549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101</xdr:row>
      <xdr:rowOff>70485</xdr:rowOff>
    </xdr:from>
    <xdr:ext cx="469900" cy="259080"/>
    <xdr:sp macro="" textlink="">
      <xdr:nvSpPr>
        <xdr:cNvPr id="854" name="n_1mainValue【庁舎】&#10;一人当たり面積">
          <a:extLst>
            <a:ext uri="{FF2B5EF4-FFF2-40B4-BE49-F238E27FC236}">
              <a16:creationId xmlns:a16="http://schemas.microsoft.com/office/drawing/2014/main" id="{00000000-0008-0000-0200-000056030000}"/>
            </a:ext>
          </a:extLst>
        </xdr:cNvPr>
        <xdr:cNvSpPr txBox="1"/>
      </xdr:nvSpPr>
      <xdr:spPr>
        <a:xfrm>
          <a:off x="21075650" y="17386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101</xdr:row>
      <xdr:rowOff>79375</xdr:rowOff>
    </xdr:from>
    <xdr:ext cx="468630" cy="258445"/>
    <xdr:sp macro="" textlink="">
      <xdr:nvSpPr>
        <xdr:cNvPr id="855" name="n_2mainValue【庁舎】&#10;一人当たり面積">
          <a:extLst>
            <a:ext uri="{FF2B5EF4-FFF2-40B4-BE49-F238E27FC236}">
              <a16:creationId xmlns:a16="http://schemas.microsoft.com/office/drawing/2014/main" id="{00000000-0008-0000-0200-000057030000}"/>
            </a:ext>
          </a:extLst>
        </xdr:cNvPr>
        <xdr:cNvSpPr txBox="1"/>
      </xdr:nvSpPr>
      <xdr:spPr>
        <a:xfrm>
          <a:off x="20199350" y="1739582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101</xdr:row>
      <xdr:rowOff>83820</xdr:rowOff>
    </xdr:from>
    <xdr:ext cx="468630" cy="259080"/>
    <xdr:sp macro="" textlink="">
      <xdr:nvSpPr>
        <xdr:cNvPr id="856" name="n_3mainValue【庁舎】&#10;一人当たり面積">
          <a:extLst>
            <a:ext uri="{FF2B5EF4-FFF2-40B4-BE49-F238E27FC236}">
              <a16:creationId xmlns:a16="http://schemas.microsoft.com/office/drawing/2014/main" id="{00000000-0008-0000-0200-000058030000}"/>
            </a:ext>
          </a:extLst>
        </xdr:cNvPr>
        <xdr:cNvSpPr txBox="1"/>
      </xdr:nvSpPr>
      <xdr:spPr>
        <a:xfrm>
          <a:off x="19310350" y="174002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101</xdr:row>
      <xdr:rowOff>104775</xdr:rowOff>
    </xdr:from>
    <xdr:ext cx="468630" cy="259080"/>
    <xdr:sp macro="" textlink="">
      <xdr:nvSpPr>
        <xdr:cNvPr id="857" name="n_4mainValue【庁舎】&#10;一人当たり面積">
          <a:extLst>
            <a:ext uri="{FF2B5EF4-FFF2-40B4-BE49-F238E27FC236}">
              <a16:creationId xmlns:a16="http://schemas.microsoft.com/office/drawing/2014/main" id="{00000000-0008-0000-0200-000059030000}"/>
            </a:ext>
          </a:extLst>
        </xdr:cNvPr>
        <xdr:cNvSpPr txBox="1"/>
      </xdr:nvSpPr>
      <xdr:spPr>
        <a:xfrm>
          <a:off x="18421350" y="174212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0.592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00000000-0008-0000-0200-00005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00000000-0008-0000-0200-00005B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a:t>　 </a:t>
          </a:r>
          <a:r>
            <a:rPr lang="ja-JP" altLang="en-US" sz="1400">
              <a:latin typeface="ＭＳ Ｐゴシック"/>
              <a:ea typeface="ＭＳ Ｐゴシック"/>
            </a:rPr>
            <a:t>類似団体平均と比較して特に有形固定資産減価償却率が高い施設は「体育館・プール」「福祉施設」「消防施設」である。その中でも「体育館・プール」は類似団体平均を21.9ポイント、「福祉施設」は類似団体平均を26.2ポイント、「消防施設」は類似団体平均を29.7ポイントと大幅に上回っているが、計画的に改修や更新を行っており、使用上の問題は生じておらず適切に管理している。今後も引き続き適切に維持管理す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17-kumiyama-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7-kumiyama-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7-kumiyama-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60535</v>
          </cell>
          <cell r="F3">
            <v>84459</v>
          </cell>
        </row>
        <row r="5">
          <cell r="A5" t="str">
            <v xml:space="preserve"> R03</v>
          </cell>
          <cell r="D5">
            <v>51423</v>
          </cell>
          <cell r="F5">
            <v>74568</v>
          </cell>
        </row>
        <row r="7">
          <cell r="A7" t="str">
            <v xml:space="preserve"> R04</v>
          </cell>
          <cell r="D7">
            <v>46839</v>
          </cell>
          <cell r="F7">
            <v>73693</v>
          </cell>
        </row>
        <row r="9">
          <cell r="A9" t="str">
            <v xml:space="preserve"> R05</v>
          </cell>
          <cell r="D9">
            <v>27495</v>
          </cell>
          <cell r="F9">
            <v>79401</v>
          </cell>
        </row>
        <row r="11">
          <cell r="A11" t="str">
            <v xml:space="preserve"> R06</v>
          </cell>
          <cell r="D11">
            <v>92834</v>
          </cell>
          <cell r="F11">
            <v>87379</v>
          </cell>
        </row>
        <row r="18">
          <cell r="B18" t="str">
            <v>R02</v>
          </cell>
          <cell r="C18" t="str">
            <v>R03</v>
          </cell>
          <cell r="D18" t="str">
            <v>R04</v>
          </cell>
          <cell r="E18" t="str">
            <v>R05</v>
          </cell>
          <cell r="F18" t="str">
            <v>R06</v>
          </cell>
        </row>
        <row r="19">
          <cell r="A19" t="str">
            <v>実質収支額</v>
          </cell>
          <cell r="B19">
            <v>5.67</v>
          </cell>
          <cell r="C19">
            <v>8.0500000000000007</v>
          </cell>
          <cell r="D19">
            <v>7.11</v>
          </cell>
          <cell r="E19">
            <v>6.91</v>
          </cell>
          <cell r="F19">
            <v>8.9499999999999993</v>
          </cell>
        </row>
        <row r="20">
          <cell r="A20" t="str">
            <v>財政調整基金残高</v>
          </cell>
          <cell r="B20">
            <v>50.48</v>
          </cell>
          <cell r="C20">
            <v>61.33</v>
          </cell>
          <cell r="D20">
            <v>67.239999999999995</v>
          </cell>
          <cell r="E20">
            <v>76.19</v>
          </cell>
          <cell r="F20">
            <v>80.16</v>
          </cell>
        </row>
        <row r="21">
          <cell r="A21" t="str">
            <v>実質単年度収支</v>
          </cell>
          <cell r="B21">
            <v>3.39</v>
          </cell>
          <cell r="C21">
            <v>9.41</v>
          </cell>
          <cell r="D21">
            <v>10.199999999999999</v>
          </cell>
          <cell r="E21">
            <v>11.5</v>
          </cell>
          <cell r="F21">
            <v>7.66</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介護保険特別会計（介護サービス事業勘定）</v>
          </cell>
          <cell r="B30" t="e">
            <v>#VALUE!</v>
          </cell>
          <cell r="C30" t="e">
            <v>#VALUE!</v>
          </cell>
          <cell r="D30" t="e">
            <v>#VALUE!</v>
          </cell>
          <cell r="E30" t="e">
            <v>#VALUE!</v>
          </cell>
          <cell r="F30" t="e">
            <v>#N/A</v>
          </cell>
          <cell r="G30">
            <v>0.04</v>
          </cell>
          <cell r="H30" t="e">
            <v>#N/A</v>
          </cell>
          <cell r="I30">
            <v>0.1</v>
          </cell>
          <cell r="J30" t="e">
            <v>#N/A</v>
          </cell>
          <cell r="K30">
            <v>0.14000000000000001</v>
          </cell>
        </row>
        <row r="31">
          <cell r="A31" t="str">
            <v>後期高齢者医療特別会計</v>
          </cell>
          <cell r="B31" t="e">
            <v>#N/A</v>
          </cell>
          <cell r="C31">
            <v>0.25</v>
          </cell>
          <cell r="D31" t="e">
            <v>#N/A</v>
          </cell>
          <cell r="E31">
            <v>0.28000000000000003</v>
          </cell>
          <cell r="F31" t="e">
            <v>#N/A</v>
          </cell>
          <cell r="G31">
            <v>0.27</v>
          </cell>
          <cell r="H31" t="e">
            <v>#N/A</v>
          </cell>
          <cell r="I31">
            <v>0.28999999999999998</v>
          </cell>
          <cell r="J31" t="e">
            <v>#N/A</v>
          </cell>
          <cell r="K31">
            <v>0.3</v>
          </cell>
        </row>
        <row r="32">
          <cell r="A32" t="str">
            <v>国民健康保険特別会計（事業勘定）</v>
          </cell>
          <cell r="B32" t="e">
            <v>#N/A</v>
          </cell>
          <cell r="C32">
            <v>0.22</v>
          </cell>
          <cell r="D32" t="e">
            <v>#N/A</v>
          </cell>
          <cell r="E32">
            <v>0.88</v>
          </cell>
          <cell r="F32" t="e">
            <v>#N/A</v>
          </cell>
          <cell r="G32">
            <v>0.21</v>
          </cell>
          <cell r="H32" t="e">
            <v>#N/A</v>
          </cell>
          <cell r="I32">
            <v>0.34</v>
          </cell>
          <cell r="J32" t="e">
            <v>#N/A</v>
          </cell>
          <cell r="K32">
            <v>0.48</v>
          </cell>
        </row>
        <row r="33">
          <cell r="A33" t="str">
            <v>介護保険特別会計（保険事業勘定）</v>
          </cell>
          <cell r="B33" t="e">
            <v>#N/A</v>
          </cell>
          <cell r="C33">
            <v>1.03</v>
          </cell>
          <cell r="D33" t="e">
            <v>#N/A</v>
          </cell>
          <cell r="E33">
            <v>1.89</v>
          </cell>
          <cell r="F33" t="e">
            <v>#N/A</v>
          </cell>
          <cell r="G33">
            <v>1.86</v>
          </cell>
          <cell r="H33" t="e">
            <v>#N/A</v>
          </cell>
          <cell r="I33">
            <v>1.38</v>
          </cell>
          <cell r="J33" t="e">
            <v>#N/A</v>
          </cell>
          <cell r="K33">
            <v>0.7</v>
          </cell>
        </row>
        <row r="34">
          <cell r="A34" t="str">
            <v>水道事業会計</v>
          </cell>
          <cell r="B34" t="e">
            <v>#N/A</v>
          </cell>
          <cell r="C34">
            <v>9.23</v>
          </cell>
          <cell r="D34" t="e">
            <v>#N/A</v>
          </cell>
          <cell r="E34">
            <v>9.16</v>
          </cell>
          <cell r="F34" t="e">
            <v>#N/A</v>
          </cell>
          <cell r="G34">
            <v>7.46</v>
          </cell>
          <cell r="H34" t="e">
            <v>#N/A</v>
          </cell>
          <cell r="I34">
            <v>6.31</v>
          </cell>
          <cell r="J34" t="e">
            <v>#N/A</v>
          </cell>
          <cell r="K34">
            <v>5.35</v>
          </cell>
        </row>
        <row r="35">
          <cell r="A35" t="str">
            <v>一般会計</v>
          </cell>
          <cell r="B35" t="e">
            <v>#N/A</v>
          </cell>
          <cell r="C35">
            <v>5.67</v>
          </cell>
          <cell r="D35" t="e">
            <v>#N/A</v>
          </cell>
          <cell r="E35">
            <v>8.0399999999999991</v>
          </cell>
          <cell r="F35" t="e">
            <v>#N/A</v>
          </cell>
          <cell r="G35">
            <v>7.1</v>
          </cell>
          <cell r="H35" t="e">
            <v>#N/A</v>
          </cell>
          <cell r="I35">
            <v>6.91</v>
          </cell>
          <cell r="J35" t="e">
            <v>#N/A</v>
          </cell>
          <cell r="K35">
            <v>8.9499999999999993</v>
          </cell>
        </row>
        <row r="36">
          <cell r="A36" t="str">
            <v>下水道事業会計</v>
          </cell>
          <cell r="B36" t="e">
            <v>#N/A</v>
          </cell>
          <cell r="C36">
            <v>5.44</v>
          </cell>
          <cell r="D36" t="e">
            <v>#N/A</v>
          </cell>
          <cell r="E36">
            <v>7.91</v>
          </cell>
          <cell r="F36" t="e">
            <v>#N/A</v>
          </cell>
          <cell r="G36">
            <v>8.51</v>
          </cell>
          <cell r="H36" t="e">
            <v>#N/A</v>
          </cell>
          <cell r="I36">
            <v>9.35</v>
          </cell>
          <cell r="J36" t="e">
            <v>#N/A</v>
          </cell>
          <cell r="K36">
            <v>10.76</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471</v>
          </cell>
          <cell r="G42">
            <v>442</v>
          </cell>
          <cell r="J42">
            <v>500</v>
          </cell>
          <cell r="M42">
            <v>465</v>
          </cell>
          <cell r="P42">
            <v>434</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41</v>
          </cell>
          <cell r="E45">
            <v>32</v>
          </cell>
          <cell r="H45">
            <v>33</v>
          </cell>
          <cell r="K45">
            <v>33</v>
          </cell>
          <cell r="N45">
            <v>34</v>
          </cell>
        </row>
        <row r="46">
          <cell r="A46" t="str">
            <v>公営企業債の元利償還金に対する繰入金</v>
          </cell>
          <cell r="B46">
            <v>32</v>
          </cell>
          <cell r="E46">
            <v>24</v>
          </cell>
          <cell r="H46">
            <v>92</v>
          </cell>
          <cell r="K46">
            <v>93</v>
          </cell>
          <cell r="N46">
            <v>90</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354</v>
          </cell>
          <cell r="E49">
            <v>419</v>
          </cell>
          <cell r="H49">
            <v>436</v>
          </cell>
          <cell r="K49">
            <v>414</v>
          </cell>
          <cell r="N49">
            <v>425</v>
          </cell>
        </row>
        <row r="50">
          <cell r="A50" t="str">
            <v>実質公債費比率の分子</v>
          </cell>
          <cell r="B50" t="e">
            <v>#N/A</v>
          </cell>
          <cell r="C50">
            <v>-44</v>
          </cell>
          <cell r="D50" t="e">
            <v>#N/A</v>
          </cell>
          <cell r="E50" t="e">
            <v>#N/A</v>
          </cell>
          <cell r="F50">
            <v>33</v>
          </cell>
          <cell r="G50" t="e">
            <v>#N/A</v>
          </cell>
          <cell r="H50" t="e">
            <v>#N/A</v>
          </cell>
          <cell r="I50">
            <v>61</v>
          </cell>
          <cell r="J50" t="e">
            <v>#N/A</v>
          </cell>
          <cell r="K50" t="e">
            <v>#N/A</v>
          </cell>
          <cell r="L50">
            <v>75</v>
          </cell>
          <cell r="M50" t="e">
            <v>#N/A</v>
          </cell>
          <cell r="N50" t="e">
            <v>#N/A</v>
          </cell>
          <cell r="O50">
            <v>115</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2956</v>
          </cell>
          <cell r="G56">
            <v>2744</v>
          </cell>
          <cell r="J56">
            <v>2484</v>
          </cell>
          <cell r="M56">
            <v>2671</v>
          </cell>
          <cell r="P56">
            <v>2546</v>
          </cell>
        </row>
        <row r="57">
          <cell r="A57" t="str">
            <v>充当可能特定歳入</v>
          </cell>
          <cell r="D57">
            <v>646</v>
          </cell>
          <cell r="G57">
            <v>618</v>
          </cell>
          <cell r="J57">
            <v>892</v>
          </cell>
          <cell r="M57">
            <v>861</v>
          </cell>
          <cell r="P57">
            <v>1024</v>
          </cell>
        </row>
        <row r="58">
          <cell r="A58" t="str">
            <v>充当可能基金</v>
          </cell>
          <cell r="D58">
            <v>3403</v>
          </cell>
          <cell r="G58">
            <v>3925</v>
          </cell>
          <cell r="J58">
            <v>4620</v>
          </cell>
          <cell r="M58">
            <v>5366</v>
          </cell>
          <cell r="P58">
            <v>5716</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1302</v>
          </cell>
          <cell r="E62">
            <v>1256</v>
          </cell>
          <cell r="H62">
            <v>1205</v>
          </cell>
          <cell r="K62">
            <v>1228</v>
          </cell>
          <cell r="N62">
            <v>1197</v>
          </cell>
        </row>
        <row r="63">
          <cell r="A63" t="str">
            <v>組合等負担等見込額</v>
          </cell>
          <cell r="B63">
            <v>356</v>
          </cell>
          <cell r="E63">
            <v>338</v>
          </cell>
          <cell r="H63">
            <v>334</v>
          </cell>
          <cell r="K63">
            <v>348</v>
          </cell>
          <cell r="N63">
            <v>334</v>
          </cell>
        </row>
        <row r="64">
          <cell r="A64" t="str">
            <v>公営企業債等繰入見込額</v>
          </cell>
          <cell r="B64">
            <v>257</v>
          </cell>
          <cell r="E64">
            <v>218</v>
          </cell>
          <cell r="H64">
            <v>365</v>
          </cell>
          <cell r="K64">
            <v>561</v>
          </cell>
          <cell r="N64">
            <v>766</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3653</v>
          </cell>
          <cell r="E66">
            <v>3656</v>
          </cell>
          <cell r="H66">
            <v>3517</v>
          </cell>
          <cell r="K66">
            <v>3046</v>
          </cell>
          <cell r="N66">
            <v>3345</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3637</v>
          </cell>
          <cell r="C72">
            <v>4279</v>
          </cell>
          <cell r="D72">
            <v>4593</v>
          </cell>
        </row>
        <row r="73">
          <cell r="A73" t="str">
            <v>減債基金</v>
          </cell>
          <cell r="B73" t="str">
            <v>-</v>
          </cell>
          <cell r="C73" t="str">
            <v>-</v>
          </cell>
          <cell r="D73" t="str">
            <v>-</v>
          </cell>
        </row>
        <row r="74">
          <cell r="A74" t="str">
            <v>その他特定目的基金</v>
          </cell>
          <cell r="B74">
            <v>983</v>
          </cell>
          <cell r="C74">
            <v>1087</v>
          </cell>
          <cell r="D74">
            <v>1123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F0624-EEE3-4270-B0AE-A5B90F38F49E}">
  <sheetPr>
    <pageSetUpPr fitToPage="1"/>
  </sheetPr>
  <dimension ref="A1:DO56"/>
  <sheetViews>
    <sheetView showGridLines="0" tabSelected="1" workbookViewId="0">
      <selection activeCell="W9" sqref="W9:AL11"/>
    </sheetView>
  </sheetViews>
  <sheetFormatPr defaultColWidth="0" defaultRowHeight="11.25" zeroHeight="1" x14ac:dyDescent="0.15"/>
  <cols>
    <col min="1" max="11" width="2.125" style="60" customWidth="1"/>
    <col min="12" max="12" width="2.25" style="60" customWidth="1"/>
    <col min="13" max="17" width="2.375" style="60" customWidth="1"/>
    <col min="18" max="119" width="2.125" style="60" customWidth="1"/>
    <col min="120" max="120" width="0" style="60" hidden="1" customWidth="1"/>
    <col min="121" max="16384" width="0" style="60" hidden="1"/>
  </cols>
  <sheetData>
    <row r="1" spans="1:119" ht="33" customHeight="1" x14ac:dyDescent="0.15">
      <c r="B1" s="61" t="s">
        <v>17</v>
      </c>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c r="CG1" s="61"/>
      <c r="CH1" s="61"/>
      <c r="CI1" s="61"/>
      <c r="CJ1" s="61"/>
      <c r="CK1" s="61"/>
      <c r="CL1" s="61"/>
      <c r="CM1" s="61"/>
      <c r="CN1" s="61"/>
      <c r="CO1" s="61"/>
      <c r="CP1" s="61"/>
      <c r="CQ1" s="61"/>
      <c r="CR1" s="61"/>
      <c r="CS1" s="61"/>
      <c r="CT1" s="61"/>
      <c r="CU1" s="61"/>
      <c r="CV1" s="61"/>
      <c r="CW1" s="61"/>
      <c r="CX1" s="61"/>
      <c r="CY1" s="61"/>
      <c r="CZ1" s="61"/>
      <c r="DA1" s="61"/>
      <c r="DB1" s="61"/>
      <c r="DC1" s="61"/>
      <c r="DD1" s="61"/>
      <c r="DE1" s="61"/>
      <c r="DF1" s="61"/>
      <c r="DG1" s="61"/>
      <c r="DH1" s="61"/>
      <c r="DI1" s="61"/>
      <c r="DJ1" s="62"/>
      <c r="DK1" s="62"/>
      <c r="DL1" s="62"/>
      <c r="DM1" s="62"/>
      <c r="DN1" s="62"/>
      <c r="DO1" s="62"/>
    </row>
    <row r="2" spans="1:119" ht="24.75" thickBot="1" x14ac:dyDescent="0.2">
      <c r="B2" s="63" t="s">
        <v>18</v>
      </c>
      <c r="C2" s="63"/>
      <c r="D2" s="64"/>
    </row>
    <row r="3" spans="1:119" ht="18.75" customHeight="1" thickBot="1" x14ac:dyDescent="0.2">
      <c r="A3" s="62"/>
      <c r="B3" s="65" t="s">
        <v>19</v>
      </c>
      <c r="C3" s="66"/>
      <c r="D3" s="66"/>
      <c r="E3" s="67"/>
      <c r="F3" s="67"/>
      <c r="G3" s="67"/>
      <c r="H3" s="67"/>
      <c r="I3" s="67"/>
      <c r="J3" s="67"/>
      <c r="K3" s="67"/>
      <c r="L3" s="67" t="s">
        <v>20</v>
      </c>
      <c r="M3" s="67"/>
      <c r="N3" s="67"/>
      <c r="O3" s="67"/>
      <c r="P3" s="67"/>
      <c r="Q3" s="67"/>
      <c r="R3" s="68"/>
      <c r="S3" s="68"/>
      <c r="T3" s="68"/>
      <c r="U3" s="68"/>
      <c r="V3" s="69"/>
      <c r="W3" s="70" t="s">
        <v>21</v>
      </c>
      <c r="X3" s="71"/>
      <c r="Y3" s="71"/>
      <c r="Z3" s="71"/>
      <c r="AA3" s="71"/>
      <c r="AB3" s="66"/>
      <c r="AC3" s="68" t="s">
        <v>22</v>
      </c>
      <c r="AD3" s="71"/>
      <c r="AE3" s="71"/>
      <c r="AF3" s="71"/>
      <c r="AG3" s="71"/>
      <c r="AH3" s="71"/>
      <c r="AI3" s="71"/>
      <c r="AJ3" s="71"/>
      <c r="AK3" s="71"/>
      <c r="AL3" s="72"/>
      <c r="AM3" s="70" t="s">
        <v>23</v>
      </c>
      <c r="AN3" s="71"/>
      <c r="AO3" s="71"/>
      <c r="AP3" s="71"/>
      <c r="AQ3" s="71"/>
      <c r="AR3" s="71"/>
      <c r="AS3" s="71"/>
      <c r="AT3" s="71"/>
      <c r="AU3" s="71"/>
      <c r="AV3" s="71"/>
      <c r="AW3" s="71"/>
      <c r="AX3" s="72"/>
      <c r="AY3" s="73" t="s">
        <v>24</v>
      </c>
      <c r="AZ3" s="74"/>
      <c r="BA3" s="74"/>
      <c r="BB3" s="74"/>
      <c r="BC3" s="74"/>
      <c r="BD3" s="74"/>
      <c r="BE3" s="74"/>
      <c r="BF3" s="74"/>
      <c r="BG3" s="74"/>
      <c r="BH3" s="74"/>
      <c r="BI3" s="74"/>
      <c r="BJ3" s="74"/>
      <c r="BK3" s="74"/>
      <c r="BL3" s="74"/>
      <c r="BM3" s="75"/>
      <c r="BN3" s="70" t="s">
        <v>25</v>
      </c>
      <c r="BO3" s="71"/>
      <c r="BP3" s="71"/>
      <c r="BQ3" s="71"/>
      <c r="BR3" s="71"/>
      <c r="BS3" s="71"/>
      <c r="BT3" s="71"/>
      <c r="BU3" s="72"/>
      <c r="BV3" s="70" t="s">
        <v>26</v>
      </c>
      <c r="BW3" s="71"/>
      <c r="BX3" s="71"/>
      <c r="BY3" s="71"/>
      <c r="BZ3" s="71"/>
      <c r="CA3" s="71"/>
      <c r="CB3" s="71"/>
      <c r="CC3" s="72"/>
      <c r="CD3" s="73" t="s">
        <v>24</v>
      </c>
      <c r="CE3" s="74"/>
      <c r="CF3" s="74"/>
      <c r="CG3" s="74"/>
      <c r="CH3" s="74"/>
      <c r="CI3" s="74"/>
      <c r="CJ3" s="74"/>
      <c r="CK3" s="74"/>
      <c r="CL3" s="74"/>
      <c r="CM3" s="74"/>
      <c r="CN3" s="74"/>
      <c r="CO3" s="74"/>
      <c r="CP3" s="74"/>
      <c r="CQ3" s="74"/>
      <c r="CR3" s="74"/>
      <c r="CS3" s="75"/>
      <c r="CT3" s="70" t="s">
        <v>27</v>
      </c>
      <c r="CU3" s="71"/>
      <c r="CV3" s="71"/>
      <c r="CW3" s="71"/>
      <c r="CX3" s="71"/>
      <c r="CY3" s="71"/>
      <c r="CZ3" s="71"/>
      <c r="DA3" s="72"/>
      <c r="DB3" s="70" t="s">
        <v>28</v>
      </c>
      <c r="DC3" s="71"/>
      <c r="DD3" s="71"/>
      <c r="DE3" s="71"/>
      <c r="DF3" s="71"/>
      <c r="DG3" s="71"/>
      <c r="DH3" s="71"/>
      <c r="DI3" s="72"/>
    </row>
    <row r="4" spans="1:119" ht="18.75" customHeight="1" x14ac:dyDescent="0.15">
      <c r="A4" s="62"/>
      <c r="B4" s="76"/>
      <c r="C4" s="77"/>
      <c r="D4" s="77"/>
      <c r="E4" s="78"/>
      <c r="F4" s="78"/>
      <c r="G4" s="78"/>
      <c r="H4" s="78"/>
      <c r="I4" s="78"/>
      <c r="J4" s="78"/>
      <c r="K4" s="78"/>
      <c r="L4" s="78"/>
      <c r="M4" s="78"/>
      <c r="N4" s="78"/>
      <c r="O4" s="78"/>
      <c r="P4" s="78"/>
      <c r="Q4" s="78"/>
      <c r="R4" s="79"/>
      <c r="S4" s="79"/>
      <c r="T4" s="79"/>
      <c r="U4" s="79"/>
      <c r="V4" s="80"/>
      <c r="W4" s="81"/>
      <c r="X4" s="82"/>
      <c r="Y4" s="82"/>
      <c r="Z4" s="82"/>
      <c r="AA4" s="82"/>
      <c r="AB4" s="77"/>
      <c r="AC4" s="79"/>
      <c r="AD4" s="82"/>
      <c r="AE4" s="82"/>
      <c r="AF4" s="82"/>
      <c r="AG4" s="82"/>
      <c r="AH4" s="82"/>
      <c r="AI4" s="82"/>
      <c r="AJ4" s="82"/>
      <c r="AK4" s="82"/>
      <c r="AL4" s="83"/>
      <c r="AM4" s="84"/>
      <c r="AN4" s="85"/>
      <c r="AO4" s="85"/>
      <c r="AP4" s="85"/>
      <c r="AQ4" s="85"/>
      <c r="AR4" s="85"/>
      <c r="AS4" s="85"/>
      <c r="AT4" s="85"/>
      <c r="AU4" s="85"/>
      <c r="AV4" s="85"/>
      <c r="AW4" s="85"/>
      <c r="AX4" s="86"/>
      <c r="AY4" s="87" t="s">
        <v>29</v>
      </c>
      <c r="AZ4" s="88"/>
      <c r="BA4" s="88"/>
      <c r="BB4" s="88"/>
      <c r="BC4" s="88"/>
      <c r="BD4" s="88"/>
      <c r="BE4" s="88"/>
      <c r="BF4" s="88"/>
      <c r="BG4" s="88"/>
      <c r="BH4" s="88"/>
      <c r="BI4" s="88"/>
      <c r="BJ4" s="88"/>
      <c r="BK4" s="88"/>
      <c r="BL4" s="88"/>
      <c r="BM4" s="89"/>
      <c r="BN4" s="90">
        <v>9942917</v>
      </c>
      <c r="BO4" s="91"/>
      <c r="BP4" s="91"/>
      <c r="BQ4" s="91"/>
      <c r="BR4" s="91"/>
      <c r="BS4" s="91"/>
      <c r="BT4" s="91"/>
      <c r="BU4" s="92"/>
      <c r="BV4" s="90">
        <v>8667818</v>
      </c>
      <c r="BW4" s="91"/>
      <c r="BX4" s="91"/>
      <c r="BY4" s="91"/>
      <c r="BZ4" s="91"/>
      <c r="CA4" s="91"/>
      <c r="CB4" s="91"/>
      <c r="CC4" s="92"/>
      <c r="CD4" s="93" t="s">
        <v>30</v>
      </c>
      <c r="CE4" s="94"/>
      <c r="CF4" s="94"/>
      <c r="CG4" s="94"/>
      <c r="CH4" s="94"/>
      <c r="CI4" s="94"/>
      <c r="CJ4" s="94"/>
      <c r="CK4" s="94"/>
      <c r="CL4" s="94"/>
      <c r="CM4" s="94"/>
      <c r="CN4" s="94"/>
      <c r="CO4" s="94"/>
      <c r="CP4" s="94"/>
      <c r="CQ4" s="94"/>
      <c r="CR4" s="94"/>
      <c r="CS4" s="95"/>
      <c r="CT4" s="96">
        <v>9</v>
      </c>
      <c r="CU4" s="97"/>
      <c r="CV4" s="97"/>
      <c r="CW4" s="97"/>
      <c r="CX4" s="97"/>
      <c r="CY4" s="97"/>
      <c r="CZ4" s="97"/>
      <c r="DA4" s="98"/>
      <c r="DB4" s="96">
        <v>6.9</v>
      </c>
      <c r="DC4" s="97"/>
      <c r="DD4" s="97"/>
      <c r="DE4" s="97"/>
      <c r="DF4" s="97"/>
      <c r="DG4" s="97"/>
      <c r="DH4" s="97"/>
      <c r="DI4" s="98"/>
    </row>
    <row r="5" spans="1:119" ht="18.75" customHeight="1" x14ac:dyDescent="0.15">
      <c r="A5" s="62"/>
      <c r="B5" s="99"/>
      <c r="C5" s="100"/>
      <c r="D5" s="100"/>
      <c r="E5" s="101"/>
      <c r="F5" s="101"/>
      <c r="G5" s="101"/>
      <c r="H5" s="101"/>
      <c r="I5" s="101"/>
      <c r="J5" s="101"/>
      <c r="K5" s="101"/>
      <c r="L5" s="101"/>
      <c r="M5" s="101"/>
      <c r="N5" s="101"/>
      <c r="O5" s="101"/>
      <c r="P5" s="101"/>
      <c r="Q5" s="101"/>
      <c r="R5" s="102"/>
      <c r="S5" s="102"/>
      <c r="T5" s="102"/>
      <c r="U5" s="102"/>
      <c r="V5" s="103"/>
      <c r="W5" s="84"/>
      <c r="X5" s="85"/>
      <c r="Y5" s="85"/>
      <c r="Z5" s="85"/>
      <c r="AA5" s="85"/>
      <c r="AB5" s="100"/>
      <c r="AC5" s="102"/>
      <c r="AD5" s="85"/>
      <c r="AE5" s="85"/>
      <c r="AF5" s="85"/>
      <c r="AG5" s="85"/>
      <c r="AH5" s="85"/>
      <c r="AI5" s="85"/>
      <c r="AJ5" s="85"/>
      <c r="AK5" s="85"/>
      <c r="AL5" s="86"/>
      <c r="AM5" s="104" t="s">
        <v>31</v>
      </c>
      <c r="AN5" s="105"/>
      <c r="AO5" s="105"/>
      <c r="AP5" s="105"/>
      <c r="AQ5" s="105"/>
      <c r="AR5" s="105"/>
      <c r="AS5" s="105"/>
      <c r="AT5" s="106"/>
      <c r="AU5" s="107" t="s">
        <v>32</v>
      </c>
      <c r="AV5" s="108"/>
      <c r="AW5" s="108"/>
      <c r="AX5" s="108"/>
      <c r="AY5" s="109" t="s">
        <v>33</v>
      </c>
      <c r="AZ5" s="110"/>
      <c r="BA5" s="110"/>
      <c r="BB5" s="110"/>
      <c r="BC5" s="110"/>
      <c r="BD5" s="110"/>
      <c r="BE5" s="110"/>
      <c r="BF5" s="110"/>
      <c r="BG5" s="110"/>
      <c r="BH5" s="110"/>
      <c r="BI5" s="110"/>
      <c r="BJ5" s="110"/>
      <c r="BK5" s="110"/>
      <c r="BL5" s="110"/>
      <c r="BM5" s="111"/>
      <c r="BN5" s="112">
        <v>9368948</v>
      </c>
      <c r="BO5" s="113"/>
      <c r="BP5" s="113"/>
      <c r="BQ5" s="113"/>
      <c r="BR5" s="113"/>
      <c r="BS5" s="113"/>
      <c r="BT5" s="113"/>
      <c r="BU5" s="114"/>
      <c r="BV5" s="112">
        <v>8252165</v>
      </c>
      <c r="BW5" s="113"/>
      <c r="BX5" s="113"/>
      <c r="BY5" s="113"/>
      <c r="BZ5" s="113"/>
      <c r="CA5" s="113"/>
      <c r="CB5" s="113"/>
      <c r="CC5" s="114"/>
      <c r="CD5" s="115" t="s">
        <v>34</v>
      </c>
      <c r="CE5" s="116"/>
      <c r="CF5" s="116"/>
      <c r="CG5" s="116"/>
      <c r="CH5" s="116"/>
      <c r="CI5" s="116"/>
      <c r="CJ5" s="116"/>
      <c r="CK5" s="116"/>
      <c r="CL5" s="116"/>
      <c r="CM5" s="116"/>
      <c r="CN5" s="116"/>
      <c r="CO5" s="116"/>
      <c r="CP5" s="116"/>
      <c r="CQ5" s="116"/>
      <c r="CR5" s="116"/>
      <c r="CS5" s="117"/>
      <c r="CT5" s="118">
        <v>85.3</v>
      </c>
      <c r="CU5" s="119"/>
      <c r="CV5" s="119"/>
      <c r="CW5" s="119"/>
      <c r="CX5" s="119"/>
      <c r="CY5" s="119"/>
      <c r="CZ5" s="119"/>
      <c r="DA5" s="120"/>
      <c r="DB5" s="118">
        <v>82.4</v>
      </c>
      <c r="DC5" s="119"/>
      <c r="DD5" s="119"/>
      <c r="DE5" s="119"/>
      <c r="DF5" s="119"/>
      <c r="DG5" s="119"/>
      <c r="DH5" s="119"/>
      <c r="DI5" s="120"/>
    </row>
    <row r="6" spans="1:119" ht="18.75" customHeight="1" x14ac:dyDescent="0.15">
      <c r="A6" s="62"/>
      <c r="B6" s="121" t="s">
        <v>35</v>
      </c>
      <c r="C6" s="122"/>
      <c r="D6" s="122"/>
      <c r="E6" s="123"/>
      <c r="F6" s="123"/>
      <c r="G6" s="123"/>
      <c r="H6" s="123"/>
      <c r="I6" s="123"/>
      <c r="J6" s="123"/>
      <c r="K6" s="123"/>
      <c r="L6" s="123" t="s">
        <v>36</v>
      </c>
      <c r="M6" s="123"/>
      <c r="N6" s="123"/>
      <c r="O6" s="123"/>
      <c r="P6" s="123"/>
      <c r="Q6" s="123"/>
      <c r="R6" s="124"/>
      <c r="S6" s="124"/>
      <c r="T6" s="124"/>
      <c r="U6" s="124"/>
      <c r="V6" s="125"/>
      <c r="W6" s="126" t="s">
        <v>37</v>
      </c>
      <c r="X6" s="127"/>
      <c r="Y6" s="127"/>
      <c r="Z6" s="127"/>
      <c r="AA6" s="127"/>
      <c r="AB6" s="122"/>
      <c r="AC6" s="128" t="s">
        <v>38</v>
      </c>
      <c r="AD6" s="129"/>
      <c r="AE6" s="129"/>
      <c r="AF6" s="129"/>
      <c r="AG6" s="129"/>
      <c r="AH6" s="129"/>
      <c r="AI6" s="129"/>
      <c r="AJ6" s="129"/>
      <c r="AK6" s="129"/>
      <c r="AL6" s="130"/>
      <c r="AM6" s="104" t="s">
        <v>39</v>
      </c>
      <c r="AN6" s="105"/>
      <c r="AO6" s="105"/>
      <c r="AP6" s="105"/>
      <c r="AQ6" s="105"/>
      <c r="AR6" s="105"/>
      <c r="AS6" s="105"/>
      <c r="AT6" s="106"/>
      <c r="AU6" s="107" t="s">
        <v>40</v>
      </c>
      <c r="AV6" s="108"/>
      <c r="AW6" s="108"/>
      <c r="AX6" s="108"/>
      <c r="AY6" s="109" t="s">
        <v>41</v>
      </c>
      <c r="AZ6" s="110"/>
      <c r="BA6" s="110"/>
      <c r="BB6" s="110"/>
      <c r="BC6" s="110"/>
      <c r="BD6" s="110"/>
      <c r="BE6" s="110"/>
      <c r="BF6" s="110"/>
      <c r="BG6" s="110"/>
      <c r="BH6" s="110"/>
      <c r="BI6" s="110"/>
      <c r="BJ6" s="110"/>
      <c r="BK6" s="110"/>
      <c r="BL6" s="110"/>
      <c r="BM6" s="111"/>
      <c r="BN6" s="112">
        <v>573969</v>
      </c>
      <c r="BO6" s="113"/>
      <c r="BP6" s="113"/>
      <c r="BQ6" s="113"/>
      <c r="BR6" s="113"/>
      <c r="BS6" s="113"/>
      <c r="BT6" s="113"/>
      <c r="BU6" s="114"/>
      <c r="BV6" s="112">
        <v>415653</v>
      </c>
      <c r="BW6" s="113"/>
      <c r="BX6" s="113"/>
      <c r="BY6" s="113"/>
      <c r="BZ6" s="113"/>
      <c r="CA6" s="113"/>
      <c r="CB6" s="113"/>
      <c r="CC6" s="114"/>
      <c r="CD6" s="115" t="s">
        <v>42</v>
      </c>
      <c r="CE6" s="116"/>
      <c r="CF6" s="116"/>
      <c r="CG6" s="116"/>
      <c r="CH6" s="116"/>
      <c r="CI6" s="116"/>
      <c r="CJ6" s="116"/>
      <c r="CK6" s="116"/>
      <c r="CL6" s="116"/>
      <c r="CM6" s="116"/>
      <c r="CN6" s="116"/>
      <c r="CO6" s="116"/>
      <c r="CP6" s="116"/>
      <c r="CQ6" s="116"/>
      <c r="CR6" s="116"/>
      <c r="CS6" s="117"/>
      <c r="CT6" s="131">
        <v>85.3</v>
      </c>
      <c r="CU6" s="132"/>
      <c r="CV6" s="132"/>
      <c r="CW6" s="132"/>
      <c r="CX6" s="132"/>
      <c r="CY6" s="132"/>
      <c r="CZ6" s="132"/>
      <c r="DA6" s="133"/>
      <c r="DB6" s="131">
        <v>82.4</v>
      </c>
      <c r="DC6" s="132"/>
      <c r="DD6" s="132"/>
      <c r="DE6" s="132"/>
      <c r="DF6" s="132"/>
      <c r="DG6" s="132"/>
      <c r="DH6" s="132"/>
      <c r="DI6" s="133"/>
    </row>
    <row r="7" spans="1:119" ht="18.75" customHeight="1" x14ac:dyDescent="0.15">
      <c r="A7" s="62"/>
      <c r="B7" s="76"/>
      <c r="C7" s="77"/>
      <c r="D7" s="77"/>
      <c r="E7" s="78"/>
      <c r="F7" s="78"/>
      <c r="G7" s="78"/>
      <c r="H7" s="78"/>
      <c r="I7" s="78"/>
      <c r="J7" s="78"/>
      <c r="K7" s="78"/>
      <c r="L7" s="78"/>
      <c r="M7" s="78"/>
      <c r="N7" s="78"/>
      <c r="O7" s="78"/>
      <c r="P7" s="78"/>
      <c r="Q7" s="78"/>
      <c r="R7" s="79"/>
      <c r="S7" s="79"/>
      <c r="T7" s="79"/>
      <c r="U7" s="79"/>
      <c r="V7" s="80"/>
      <c r="W7" s="81"/>
      <c r="X7" s="82"/>
      <c r="Y7" s="82"/>
      <c r="Z7" s="82"/>
      <c r="AA7" s="82"/>
      <c r="AB7" s="77"/>
      <c r="AC7" s="134"/>
      <c r="AD7" s="135"/>
      <c r="AE7" s="135"/>
      <c r="AF7" s="135"/>
      <c r="AG7" s="135"/>
      <c r="AH7" s="135"/>
      <c r="AI7" s="135"/>
      <c r="AJ7" s="135"/>
      <c r="AK7" s="135"/>
      <c r="AL7" s="136"/>
      <c r="AM7" s="104" t="s">
        <v>43</v>
      </c>
      <c r="AN7" s="105"/>
      <c r="AO7" s="105"/>
      <c r="AP7" s="105"/>
      <c r="AQ7" s="105"/>
      <c r="AR7" s="105"/>
      <c r="AS7" s="105"/>
      <c r="AT7" s="106"/>
      <c r="AU7" s="107" t="s">
        <v>32</v>
      </c>
      <c r="AV7" s="108"/>
      <c r="AW7" s="108"/>
      <c r="AX7" s="108"/>
      <c r="AY7" s="109" t="s">
        <v>44</v>
      </c>
      <c r="AZ7" s="110"/>
      <c r="BA7" s="110"/>
      <c r="BB7" s="110"/>
      <c r="BC7" s="110"/>
      <c r="BD7" s="110"/>
      <c r="BE7" s="110"/>
      <c r="BF7" s="110"/>
      <c r="BG7" s="110"/>
      <c r="BH7" s="110"/>
      <c r="BI7" s="110"/>
      <c r="BJ7" s="110"/>
      <c r="BK7" s="110"/>
      <c r="BL7" s="110"/>
      <c r="BM7" s="111"/>
      <c r="BN7" s="112">
        <v>60912</v>
      </c>
      <c r="BO7" s="113"/>
      <c r="BP7" s="113"/>
      <c r="BQ7" s="113"/>
      <c r="BR7" s="113"/>
      <c r="BS7" s="113"/>
      <c r="BT7" s="113"/>
      <c r="BU7" s="114"/>
      <c r="BV7" s="112">
        <v>27475</v>
      </c>
      <c r="BW7" s="113"/>
      <c r="BX7" s="113"/>
      <c r="BY7" s="113"/>
      <c r="BZ7" s="113"/>
      <c r="CA7" s="113"/>
      <c r="CB7" s="113"/>
      <c r="CC7" s="114"/>
      <c r="CD7" s="115" t="s">
        <v>45</v>
      </c>
      <c r="CE7" s="116"/>
      <c r="CF7" s="116"/>
      <c r="CG7" s="116"/>
      <c r="CH7" s="116"/>
      <c r="CI7" s="116"/>
      <c r="CJ7" s="116"/>
      <c r="CK7" s="116"/>
      <c r="CL7" s="116"/>
      <c r="CM7" s="116"/>
      <c r="CN7" s="116"/>
      <c r="CO7" s="116"/>
      <c r="CP7" s="116"/>
      <c r="CQ7" s="116"/>
      <c r="CR7" s="116"/>
      <c r="CS7" s="117"/>
      <c r="CT7" s="112">
        <v>5730055</v>
      </c>
      <c r="CU7" s="113"/>
      <c r="CV7" s="113"/>
      <c r="CW7" s="113"/>
      <c r="CX7" s="113"/>
      <c r="CY7" s="113"/>
      <c r="CZ7" s="113"/>
      <c r="DA7" s="114"/>
      <c r="DB7" s="112">
        <v>5616562</v>
      </c>
      <c r="DC7" s="113"/>
      <c r="DD7" s="113"/>
      <c r="DE7" s="113"/>
      <c r="DF7" s="113"/>
      <c r="DG7" s="113"/>
      <c r="DH7" s="113"/>
      <c r="DI7" s="114"/>
    </row>
    <row r="8" spans="1:119" ht="18.75" customHeight="1" thickBot="1" x14ac:dyDescent="0.2">
      <c r="A8" s="62"/>
      <c r="B8" s="137"/>
      <c r="C8" s="138"/>
      <c r="D8" s="138"/>
      <c r="E8" s="139"/>
      <c r="F8" s="139"/>
      <c r="G8" s="139"/>
      <c r="H8" s="139"/>
      <c r="I8" s="139"/>
      <c r="J8" s="139"/>
      <c r="K8" s="139"/>
      <c r="L8" s="139"/>
      <c r="M8" s="139"/>
      <c r="N8" s="139"/>
      <c r="O8" s="139"/>
      <c r="P8" s="139"/>
      <c r="Q8" s="139"/>
      <c r="R8" s="140"/>
      <c r="S8" s="140"/>
      <c r="T8" s="140"/>
      <c r="U8" s="140"/>
      <c r="V8" s="141"/>
      <c r="W8" s="142"/>
      <c r="X8" s="143"/>
      <c r="Y8" s="143"/>
      <c r="Z8" s="143"/>
      <c r="AA8" s="143"/>
      <c r="AB8" s="138"/>
      <c r="AC8" s="144"/>
      <c r="AD8" s="145"/>
      <c r="AE8" s="145"/>
      <c r="AF8" s="145"/>
      <c r="AG8" s="145"/>
      <c r="AH8" s="145"/>
      <c r="AI8" s="145"/>
      <c r="AJ8" s="145"/>
      <c r="AK8" s="145"/>
      <c r="AL8" s="146"/>
      <c r="AM8" s="104" t="s">
        <v>46</v>
      </c>
      <c r="AN8" s="105"/>
      <c r="AO8" s="105"/>
      <c r="AP8" s="105"/>
      <c r="AQ8" s="105"/>
      <c r="AR8" s="105"/>
      <c r="AS8" s="105"/>
      <c r="AT8" s="106"/>
      <c r="AU8" s="107" t="s">
        <v>40</v>
      </c>
      <c r="AV8" s="108"/>
      <c r="AW8" s="108"/>
      <c r="AX8" s="108"/>
      <c r="AY8" s="109" t="s">
        <v>47</v>
      </c>
      <c r="AZ8" s="110"/>
      <c r="BA8" s="110"/>
      <c r="BB8" s="110"/>
      <c r="BC8" s="110"/>
      <c r="BD8" s="110"/>
      <c r="BE8" s="110"/>
      <c r="BF8" s="110"/>
      <c r="BG8" s="110"/>
      <c r="BH8" s="110"/>
      <c r="BI8" s="110"/>
      <c r="BJ8" s="110"/>
      <c r="BK8" s="110"/>
      <c r="BL8" s="110"/>
      <c r="BM8" s="111"/>
      <c r="BN8" s="112">
        <v>513057</v>
      </c>
      <c r="BO8" s="113"/>
      <c r="BP8" s="113"/>
      <c r="BQ8" s="113"/>
      <c r="BR8" s="113"/>
      <c r="BS8" s="113"/>
      <c r="BT8" s="113"/>
      <c r="BU8" s="114"/>
      <c r="BV8" s="112">
        <v>388178</v>
      </c>
      <c r="BW8" s="113"/>
      <c r="BX8" s="113"/>
      <c r="BY8" s="113"/>
      <c r="BZ8" s="113"/>
      <c r="CA8" s="113"/>
      <c r="CB8" s="113"/>
      <c r="CC8" s="114"/>
      <c r="CD8" s="115" t="s">
        <v>48</v>
      </c>
      <c r="CE8" s="116"/>
      <c r="CF8" s="116"/>
      <c r="CG8" s="116"/>
      <c r="CH8" s="116"/>
      <c r="CI8" s="116"/>
      <c r="CJ8" s="116"/>
      <c r="CK8" s="116"/>
      <c r="CL8" s="116"/>
      <c r="CM8" s="116"/>
      <c r="CN8" s="116"/>
      <c r="CO8" s="116"/>
      <c r="CP8" s="116"/>
      <c r="CQ8" s="116"/>
      <c r="CR8" s="116"/>
      <c r="CS8" s="117"/>
      <c r="CT8" s="147">
        <v>1.1599999999999999</v>
      </c>
      <c r="CU8" s="148"/>
      <c r="CV8" s="148"/>
      <c r="CW8" s="148"/>
      <c r="CX8" s="148"/>
      <c r="CY8" s="148"/>
      <c r="CZ8" s="148"/>
      <c r="DA8" s="149"/>
      <c r="DB8" s="147">
        <v>1.1100000000000001</v>
      </c>
      <c r="DC8" s="148"/>
      <c r="DD8" s="148"/>
      <c r="DE8" s="148"/>
      <c r="DF8" s="148"/>
      <c r="DG8" s="148"/>
      <c r="DH8" s="148"/>
      <c r="DI8" s="149"/>
    </row>
    <row r="9" spans="1:119" ht="18.75" customHeight="1" thickBot="1" x14ac:dyDescent="0.2">
      <c r="A9" s="62"/>
      <c r="B9" s="73" t="s">
        <v>49</v>
      </c>
      <c r="C9" s="74"/>
      <c r="D9" s="74"/>
      <c r="E9" s="74"/>
      <c r="F9" s="74"/>
      <c r="G9" s="74"/>
      <c r="H9" s="74"/>
      <c r="I9" s="74"/>
      <c r="J9" s="74"/>
      <c r="K9" s="150"/>
      <c r="L9" s="151" t="s">
        <v>50</v>
      </c>
      <c r="M9" s="152"/>
      <c r="N9" s="152"/>
      <c r="O9" s="152"/>
      <c r="P9" s="152"/>
      <c r="Q9" s="153"/>
      <c r="R9" s="154">
        <v>15250</v>
      </c>
      <c r="S9" s="155"/>
      <c r="T9" s="155"/>
      <c r="U9" s="155"/>
      <c r="V9" s="156"/>
      <c r="W9" s="70" t="s">
        <v>51</v>
      </c>
      <c r="X9" s="71"/>
      <c r="Y9" s="71"/>
      <c r="Z9" s="71"/>
      <c r="AA9" s="71"/>
      <c r="AB9" s="71"/>
      <c r="AC9" s="71"/>
      <c r="AD9" s="71"/>
      <c r="AE9" s="71"/>
      <c r="AF9" s="71"/>
      <c r="AG9" s="71"/>
      <c r="AH9" s="71"/>
      <c r="AI9" s="71"/>
      <c r="AJ9" s="71"/>
      <c r="AK9" s="71"/>
      <c r="AL9" s="72"/>
      <c r="AM9" s="104" t="s">
        <v>52</v>
      </c>
      <c r="AN9" s="105"/>
      <c r="AO9" s="105"/>
      <c r="AP9" s="105"/>
      <c r="AQ9" s="105"/>
      <c r="AR9" s="105"/>
      <c r="AS9" s="105"/>
      <c r="AT9" s="106"/>
      <c r="AU9" s="107" t="s">
        <v>32</v>
      </c>
      <c r="AV9" s="108"/>
      <c r="AW9" s="108"/>
      <c r="AX9" s="108"/>
      <c r="AY9" s="109" t="s">
        <v>53</v>
      </c>
      <c r="AZ9" s="110"/>
      <c r="BA9" s="110"/>
      <c r="BB9" s="110"/>
      <c r="BC9" s="110"/>
      <c r="BD9" s="110"/>
      <c r="BE9" s="110"/>
      <c r="BF9" s="110"/>
      <c r="BG9" s="110"/>
      <c r="BH9" s="110"/>
      <c r="BI9" s="110"/>
      <c r="BJ9" s="110"/>
      <c r="BK9" s="110"/>
      <c r="BL9" s="110"/>
      <c r="BM9" s="111"/>
      <c r="BN9" s="112">
        <v>124879</v>
      </c>
      <c r="BO9" s="113"/>
      <c r="BP9" s="113"/>
      <c r="BQ9" s="113"/>
      <c r="BR9" s="113"/>
      <c r="BS9" s="113"/>
      <c r="BT9" s="113"/>
      <c r="BU9" s="114"/>
      <c r="BV9" s="112">
        <v>3784</v>
      </c>
      <c r="BW9" s="113"/>
      <c r="BX9" s="113"/>
      <c r="BY9" s="113"/>
      <c r="BZ9" s="113"/>
      <c r="CA9" s="113"/>
      <c r="CB9" s="113"/>
      <c r="CC9" s="114"/>
      <c r="CD9" s="115" t="s">
        <v>54</v>
      </c>
      <c r="CE9" s="116"/>
      <c r="CF9" s="116"/>
      <c r="CG9" s="116"/>
      <c r="CH9" s="116"/>
      <c r="CI9" s="116"/>
      <c r="CJ9" s="116"/>
      <c r="CK9" s="116"/>
      <c r="CL9" s="116"/>
      <c r="CM9" s="116"/>
      <c r="CN9" s="116"/>
      <c r="CO9" s="116"/>
      <c r="CP9" s="116"/>
      <c r="CQ9" s="116"/>
      <c r="CR9" s="116"/>
      <c r="CS9" s="117"/>
      <c r="CT9" s="118">
        <v>6</v>
      </c>
      <c r="CU9" s="119"/>
      <c r="CV9" s="119"/>
      <c r="CW9" s="119"/>
      <c r="CX9" s="119"/>
      <c r="CY9" s="119"/>
      <c r="CZ9" s="119"/>
      <c r="DA9" s="120"/>
      <c r="DB9" s="118">
        <v>6</v>
      </c>
      <c r="DC9" s="119"/>
      <c r="DD9" s="119"/>
      <c r="DE9" s="119"/>
      <c r="DF9" s="119"/>
      <c r="DG9" s="119"/>
      <c r="DH9" s="119"/>
      <c r="DI9" s="120"/>
    </row>
    <row r="10" spans="1:119" ht="18.75" customHeight="1" thickBot="1" x14ac:dyDescent="0.2">
      <c r="A10" s="62"/>
      <c r="B10" s="73"/>
      <c r="C10" s="74"/>
      <c r="D10" s="74"/>
      <c r="E10" s="74"/>
      <c r="F10" s="74"/>
      <c r="G10" s="74"/>
      <c r="H10" s="74"/>
      <c r="I10" s="74"/>
      <c r="J10" s="74"/>
      <c r="K10" s="150"/>
      <c r="L10" s="157" t="s">
        <v>55</v>
      </c>
      <c r="M10" s="105"/>
      <c r="N10" s="105"/>
      <c r="O10" s="105"/>
      <c r="P10" s="105"/>
      <c r="Q10" s="106"/>
      <c r="R10" s="158">
        <v>15805</v>
      </c>
      <c r="S10" s="159"/>
      <c r="T10" s="159"/>
      <c r="U10" s="159"/>
      <c r="V10" s="160"/>
      <c r="W10" s="81"/>
      <c r="X10" s="82"/>
      <c r="Y10" s="82"/>
      <c r="Z10" s="82"/>
      <c r="AA10" s="82"/>
      <c r="AB10" s="82"/>
      <c r="AC10" s="82"/>
      <c r="AD10" s="82"/>
      <c r="AE10" s="82"/>
      <c r="AF10" s="82"/>
      <c r="AG10" s="82"/>
      <c r="AH10" s="82"/>
      <c r="AI10" s="82"/>
      <c r="AJ10" s="82"/>
      <c r="AK10" s="82"/>
      <c r="AL10" s="83"/>
      <c r="AM10" s="104" t="s">
        <v>56</v>
      </c>
      <c r="AN10" s="105"/>
      <c r="AO10" s="105"/>
      <c r="AP10" s="105"/>
      <c r="AQ10" s="105"/>
      <c r="AR10" s="105"/>
      <c r="AS10" s="105"/>
      <c r="AT10" s="106"/>
      <c r="AU10" s="107" t="s">
        <v>32</v>
      </c>
      <c r="AV10" s="108"/>
      <c r="AW10" s="108"/>
      <c r="AX10" s="108"/>
      <c r="AY10" s="109" t="s">
        <v>57</v>
      </c>
      <c r="AZ10" s="110"/>
      <c r="BA10" s="110"/>
      <c r="BB10" s="110"/>
      <c r="BC10" s="110"/>
      <c r="BD10" s="110"/>
      <c r="BE10" s="110"/>
      <c r="BF10" s="110"/>
      <c r="BG10" s="110"/>
      <c r="BH10" s="110"/>
      <c r="BI10" s="110"/>
      <c r="BJ10" s="110"/>
      <c r="BK10" s="110"/>
      <c r="BL10" s="110"/>
      <c r="BM10" s="111"/>
      <c r="BN10" s="112">
        <v>313957</v>
      </c>
      <c r="BO10" s="113"/>
      <c r="BP10" s="113"/>
      <c r="BQ10" s="113"/>
      <c r="BR10" s="113"/>
      <c r="BS10" s="113"/>
      <c r="BT10" s="113"/>
      <c r="BU10" s="114"/>
      <c r="BV10" s="112">
        <v>642313</v>
      </c>
      <c r="BW10" s="113"/>
      <c r="BX10" s="113"/>
      <c r="BY10" s="113"/>
      <c r="BZ10" s="113"/>
      <c r="CA10" s="113"/>
      <c r="CB10" s="113"/>
      <c r="CC10" s="114"/>
      <c r="CD10" s="161" t="s">
        <v>58</v>
      </c>
      <c r="CE10" s="162"/>
      <c r="CF10" s="162"/>
      <c r="CG10" s="162"/>
      <c r="CH10" s="162"/>
      <c r="CI10" s="162"/>
      <c r="CJ10" s="162"/>
      <c r="CK10" s="162"/>
      <c r="CL10" s="162"/>
      <c r="CM10" s="162"/>
      <c r="CN10" s="162"/>
      <c r="CO10" s="162"/>
      <c r="CP10" s="162"/>
      <c r="CQ10" s="162"/>
      <c r="CR10" s="162"/>
      <c r="CS10" s="163"/>
      <c r="CT10" s="164"/>
      <c r="CU10" s="165"/>
      <c r="CV10" s="165"/>
      <c r="CW10" s="165"/>
      <c r="CX10" s="165"/>
      <c r="CY10" s="165"/>
      <c r="CZ10" s="165"/>
      <c r="DA10" s="166"/>
      <c r="DB10" s="164"/>
      <c r="DC10" s="165"/>
      <c r="DD10" s="165"/>
      <c r="DE10" s="165"/>
      <c r="DF10" s="165"/>
      <c r="DG10" s="165"/>
      <c r="DH10" s="165"/>
      <c r="DI10" s="166"/>
    </row>
    <row r="11" spans="1:119" ht="18.75" customHeight="1" thickBot="1" x14ac:dyDescent="0.2">
      <c r="A11" s="62"/>
      <c r="B11" s="73"/>
      <c r="C11" s="74"/>
      <c r="D11" s="74"/>
      <c r="E11" s="74"/>
      <c r="F11" s="74"/>
      <c r="G11" s="74"/>
      <c r="H11" s="74"/>
      <c r="I11" s="74"/>
      <c r="J11" s="74"/>
      <c r="K11" s="150"/>
      <c r="L11" s="167" t="s">
        <v>59</v>
      </c>
      <c r="M11" s="168"/>
      <c r="N11" s="168"/>
      <c r="O11" s="168"/>
      <c r="P11" s="168"/>
      <c r="Q11" s="169"/>
      <c r="R11" s="170" t="s">
        <v>60</v>
      </c>
      <c r="S11" s="171"/>
      <c r="T11" s="171"/>
      <c r="U11" s="171"/>
      <c r="V11" s="172"/>
      <c r="W11" s="81"/>
      <c r="X11" s="82"/>
      <c r="Y11" s="82"/>
      <c r="Z11" s="82"/>
      <c r="AA11" s="82"/>
      <c r="AB11" s="82"/>
      <c r="AC11" s="82"/>
      <c r="AD11" s="82"/>
      <c r="AE11" s="82"/>
      <c r="AF11" s="82"/>
      <c r="AG11" s="82"/>
      <c r="AH11" s="82"/>
      <c r="AI11" s="82"/>
      <c r="AJ11" s="82"/>
      <c r="AK11" s="82"/>
      <c r="AL11" s="83"/>
      <c r="AM11" s="104" t="s">
        <v>61</v>
      </c>
      <c r="AN11" s="105"/>
      <c r="AO11" s="105"/>
      <c r="AP11" s="105"/>
      <c r="AQ11" s="105"/>
      <c r="AR11" s="105"/>
      <c r="AS11" s="105"/>
      <c r="AT11" s="106"/>
      <c r="AU11" s="107" t="s">
        <v>32</v>
      </c>
      <c r="AV11" s="108"/>
      <c r="AW11" s="108"/>
      <c r="AX11" s="108"/>
      <c r="AY11" s="109" t="s">
        <v>62</v>
      </c>
      <c r="AZ11" s="110"/>
      <c r="BA11" s="110"/>
      <c r="BB11" s="110"/>
      <c r="BC11" s="110"/>
      <c r="BD11" s="110"/>
      <c r="BE11" s="110"/>
      <c r="BF11" s="110"/>
      <c r="BG11" s="110"/>
      <c r="BH11" s="110"/>
      <c r="BI11" s="110"/>
      <c r="BJ11" s="110"/>
      <c r="BK11" s="110"/>
      <c r="BL11" s="110"/>
      <c r="BM11" s="111"/>
      <c r="BN11" s="112">
        <v>0</v>
      </c>
      <c r="BO11" s="113"/>
      <c r="BP11" s="113"/>
      <c r="BQ11" s="113"/>
      <c r="BR11" s="113"/>
      <c r="BS11" s="113"/>
      <c r="BT11" s="113"/>
      <c r="BU11" s="114"/>
      <c r="BV11" s="112">
        <v>0</v>
      </c>
      <c r="BW11" s="113"/>
      <c r="BX11" s="113"/>
      <c r="BY11" s="113"/>
      <c r="BZ11" s="113"/>
      <c r="CA11" s="113"/>
      <c r="CB11" s="113"/>
      <c r="CC11" s="114"/>
      <c r="CD11" s="115" t="s">
        <v>63</v>
      </c>
      <c r="CE11" s="116"/>
      <c r="CF11" s="116"/>
      <c r="CG11" s="116"/>
      <c r="CH11" s="116"/>
      <c r="CI11" s="116"/>
      <c r="CJ11" s="116"/>
      <c r="CK11" s="116"/>
      <c r="CL11" s="116"/>
      <c r="CM11" s="116"/>
      <c r="CN11" s="116"/>
      <c r="CO11" s="116"/>
      <c r="CP11" s="116"/>
      <c r="CQ11" s="116"/>
      <c r="CR11" s="116"/>
      <c r="CS11" s="117"/>
      <c r="CT11" s="147" t="s">
        <v>64</v>
      </c>
      <c r="CU11" s="148"/>
      <c r="CV11" s="148"/>
      <c r="CW11" s="148"/>
      <c r="CX11" s="148"/>
      <c r="CY11" s="148"/>
      <c r="CZ11" s="148"/>
      <c r="DA11" s="149"/>
      <c r="DB11" s="147" t="s">
        <v>64</v>
      </c>
      <c r="DC11" s="148"/>
      <c r="DD11" s="148"/>
      <c r="DE11" s="148"/>
      <c r="DF11" s="148"/>
      <c r="DG11" s="148"/>
      <c r="DH11" s="148"/>
      <c r="DI11" s="149"/>
    </row>
    <row r="12" spans="1:119" ht="18.75" customHeight="1" x14ac:dyDescent="0.15">
      <c r="A12" s="62"/>
      <c r="B12" s="173" t="s">
        <v>65</v>
      </c>
      <c r="C12" s="174"/>
      <c r="D12" s="174"/>
      <c r="E12" s="174"/>
      <c r="F12" s="174"/>
      <c r="G12" s="174"/>
      <c r="H12" s="174"/>
      <c r="I12" s="174"/>
      <c r="J12" s="174"/>
      <c r="K12" s="175"/>
      <c r="L12" s="176" t="s">
        <v>66</v>
      </c>
      <c r="M12" s="177"/>
      <c r="N12" s="177"/>
      <c r="O12" s="177"/>
      <c r="P12" s="177"/>
      <c r="Q12" s="178"/>
      <c r="R12" s="179">
        <v>15231</v>
      </c>
      <c r="S12" s="180"/>
      <c r="T12" s="180"/>
      <c r="U12" s="180"/>
      <c r="V12" s="181"/>
      <c r="W12" s="182" t="s">
        <v>24</v>
      </c>
      <c r="X12" s="108"/>
      <c r="Y12" s="108"/>
      <c r="Z12" s="108"/>
      <c r="AA12" s="108"/>
      <c r="AB12" s="183"/>
      <c r="AC12" s="184" t="s">
        <v>67</v>
      </c>
      <c r="AD12" s="185"/>
      <c r="AE12" s="185"/>
      <c r="AF12" s="185"/>
      <c r="AG12" s="186"/>
      <c r="AH12" s="184" t="s">
        <v>68</v>
      </c>
      <c r="AI12" s="185"/>
      <c r="AJ12" s="185"/>
      <c r="AK12" s="185"/>
      <c r="AL12" s="187"/>
      <c r="AM12" s="104" t="s">
        <v>69</v>
      </c>
      <c r="AN12" s="105"/>
      <c r="AO12" s="105"/>
      <c r="AP12" s="105"/>
      <c r="AQ12" s="105"/>
      <c r="AR12" s="105"/>
      <c r="AS12" s="105"/>
      <c r="AT12" s="106"/>
      <c r="AU12" s="107" t="s">
        <v>32</v>
      </c>
      <c r="AV12" s="108"/>
      <c r="AW12" s="108"/>
      <c r="AX12" s="108"/>
      <c r="AY12" s="109" t="s">
        <v>70</v>
      </c>
      <c r="AZ12" s="110"/>
      <c r="BA12" s="110"/>
      <c r="BB12" s="110"/>
      <c r="BC12" s="110"/>
      <c r="BD12" s="110"/>
      <c r="BE12" s="110"/>
      <c r="BF12" s="110"/>
      <c r="BG12" s="110"/>
      <c r="BH12" s="110"/>
      <c r="BI12" s="110"/>
      <c r="BJ12" s="110"/>
      <c r="BK12" s="110"/>
      <c r="BL12" s="110"/>
      <c r="BM12" s="111"/>
      <c r="BN12" s="112">
        <v>0</v>
      </c>
      <c r="BO12" s="113"/>
      <c r="BP12" s="113"/>
      <c r="BQ12" s="113"/>
      <c r="BR12" s="113"/>
      <c r="BS12" s="113"/>
      <c r="BT12" s="113"/>
      <c r="BU12" s="114"/>
      <c r="BV12" s="112">
        <v>0</v>
      </c>
      <c r="BW12" s="113"/>
      <c r="BX12" s="113"/>
      <c r="BY12" s="113"/>
      <c r="BZ12" s="113"/>
      <c r="CA12" s="113"/>
      <c r="CB12" s="113"/>
      <c r="CC12" s="114"/>
      <c r="CD12" s="115" t="s">
        <v>71</v>
      </c>
      <c r="CE12" s="116"/>
      <c r="CF12" s="116"/>
      <c r="CG12" s="116"/>
      <c r="CH12" s="116"/>
      <c r="CI12" s="116"/>
      <c r="CJ12" s="116"/>
      <c r="CK12" s="116"/>
      <c r="CL12" s="116"/>
      <c r="CM12" s="116"/>
      <c r="CN12" s="116"/>
      <c r="CO12" s="116"/>
      <c r="CP12" s="116"/>
      <c r="CQ12" s="116"/>
      <c r="CR12" s="116"/>
      <c r="CS12" s="117"/>
      <c r="CT12" s="147" t="s">
        <v>64</v>
      </c>
      <c r="CU12" s="148"/>
      <c r="CV12" s="148"/>
      <c r="CW12" s="148"/>
      <c r="CX12" s="148"/>
      <c r="CY12" s="148"/>
      <c r="CZ12" s="148"/>
      <c r="DA12" s="149"/>
      <c r="DB12" s="147" t="s">
        <v>64</v>
      </c>
      <c r="DC12" s="148"/>
      <c r="DD12" s="148"/>
      <c r="DE12" s="148"/>
      <c r="DF12" s="148"/>
      <c r="DG12" s="148"/>
      <c r="DH12" s="148"/>
      <c r="DI12" s="149"/>
    </row>
    <row r="13" spans="1:119" ht="18.75" customHeight="1" x14ac:dyDescent="0.15">
      <c r="A13" s="62"/>
      <c r="B13" s="188"/>
      <c r="C13" s="189"/>
      <c r="D13" s="189"/>
      <c r="E13" s="189"/>
      <c r="F13" s="189"/>
      <c r="G13" s="189"/>
      <c r="H13" s="189"/>
      <c r="I13" s="189"/>
      <c r="J13" s="189"/>
      <c r="K13" s="190"/>
      <c r="L13" s="191"/>
      <c r="M13" s="192" t="s">
        <v>72</v>
      </c>
      <c r="N13" s="193"/>
      <c r="O13" s="193"/>
      <c r="P13" s="193"/>
      <c r="Q13" s="194"/>
      <c r="R13" s="195">
        <v>14073</v>
      </c>
      <c r="S13" s="196"/>
      <c r="T13" s="196"/>
      <c r="U13" s="196"/>
      <c r="V13" s="197"/>
      <c r="W13" s="126" t="s">
        <v>73</v>
      </c>
      <c r="X13" s="127"/>
      <c r="Y13" s="127"/>
      <c r="Z13" s="127"/>
      <c r="AA13" s="127"/>
      <c r="AB13" s="122"/>
      <c r="AC13" s="158">
        <v>515</v>
      </c>
      <c r="AD13" s="159"/>
      <c r="AE13" s="159"/>
      <c r="AF13" s="159"/>
      <c r="AG13" s="198"/>
      <c r="AH13" s="158">
        <v>611</v>
      </c>
      <c r="AI13" s="159"/>
      <c r="AJ13" s="159"/>
      <c r="AK13" s="159"/>
      <c r="AL13" s="160"/>
      <c r="AM13" s="104" t="s">
        <v>74</v>
      </c>
      <c r="AN13" s="105"/>
      <c r="AO13" s="105"/>
      <c r="AP13" s="105"/>
      <c r="AQ13" s="105"/>
      <c r="AR13" s="105"/>
      <c r="AS13" s="105"/>
      <c r="AT13" s="106"/>
      <c r="AU13" s="107" t="s">
        <v>40</v>
      </c>
      <c r="AV13" s="108"/>
      <c r="AW13" s="108"/>
      <c r="AX13" s="108"/>
      <c r="AY13" s="109" t="s">
        <v>75</v>
      </c>
      <c r="AZ13" s="110"/>
      <c r="BA13" s="110"/>
      <c r="BB13" s="110"/>
      <c r="BC13" s="110"/>
      <c r="BD13" s="110"/>
      <c r="BE13" s="110"/>
      <c r="BF13" s="110"/>
      <c r="BG13" s="110"/>
      <c r="BH13" s="110"/>
      <c r="BI13" s="110"/>
      <c r="BJ13" s="110"/>
      <c r="BK13" s="110"/>
      <c r="BL13" s="110"/>
      <c r="BM13" s="111"/>
      <c r="BN13" s="112">
        <v>438836</v>
      </c>
      <c r="BO13" s="113"/>
      <c r="BP13" s="113"/>
      <c r="BQ13" s="113"/>
      <c r="BR13" s="113"/>
      <c r="BS13" s="113"/>
      <c r="BT13" s="113"/>
      <c r="BU13" s="114"/>
      <c r="BV13" s="112">
        <v>646097</v>
      </c>
      <c r="BW13" s="113"/>
      <c r="BX13" s="113"/>
      <c r="BY13" s="113"/>
      <c r="BZ13" s="113"/>
      <c r="CA13" s="113"/>
      <c r="CB13" s="113"/>
      <c r="CC13" s="114"/>
      <c r="CD13" s="115" t="s">
        <v>76</v>
      </c>
      <c r="CE13" s="116"/>
      <c r="CF13" s="116"/>
      <c r="CG13" s="116"/>
      <c r="CH13" s="116"/>
      <c r="CI13" s="116"/>
      <c r="CJ13" s="116"/>
      <c r="CK13" s="116"/>
      <c r="CL13" s="116"/>
      <c r="CM13" s="116"/>
      <c r="CN13" s="116"/>
      <c r="CO13" s="116"/>
      <c r="CP13" s="116"/>
      <c r="CQ13" s="116"/>
      <c r="CR13" s="116"/>
      <c r="CS13" s="117"/>
      <c r="CT13" s="118">
        <v>1.5</v>
      </c>
      <c r="CU13" s="119"/>
      <c r="CV13" s="119"/>
      <c r="CW13" s="119"/>
      <c r="CX13" s="119"/>
      <c r="CY13" s="119"/>
      <c r="CZ13" s="119"/>
      <c r="DA13" s="120"/>
      <c r="DB13" s="118">
        <v>1.1000000000000001</v>
      </c>
      <c r="DC13" s="119"/>
      <c r="DD13" s="119"/>
      <c r="DE13" s="119"/>
      <c r="DF13" s="119"/>
      <c r="DG13" s="119"/>
      <c r="DH13" s="119"/>
      <c r="DI13" s="120"/>
    </row>
    <row r="14" spans="1:119" ht="18.75" customHeight="1" thickBot="1" x14ac:dyDescent="0.2">
      <c r="A14" s="62"/>
      <c r="B14" s="188"/>
      <c r="C14" s="189"/>
      <c r="D14" s="189"/>
      <c r="E14" s="189"/>
      <c r="F14" s="189"/>
      <c r="G14" s="189"/>
      <c r="H14" s="189"/>
      <c r="I14" s="189"/>
      <c r="J14" s="189"/>
      <c r="K14" s="190"/>
      <c r="L14" s="199" t="s">
        <v>77</v>
      </c>
      <c r="M14" s="200"/>
      <c r="N14" s="200"/>
      <c r="O14" s="200"/>
      <c r="P14" s="200"/>
      <c r="Q14" s="201"/>
      <c r="R14" s="195">
        <v>15387</v>
      </c>
      <c r="S14" s="196"/>
      <c r="T14" s="196"/>
      <c r="U14" s="196"/>
      <c r="V14" s="197"/>
      <c r="W14" s="84"/>
      <c r="X14" s="85"/>
      <c r="Y14" s="85"/>
      <c r="Z14" s="85"/>
      <c r="AA14" s="85"/>
      <c r="AB14" s="100"/>
      <c r="AC14" s="202">
        <v>7.6</v>
      </c>
      <c r="AD14" s="203"/>
      <c r="AE14" s="203"/>
      <c r="AF14" s="203"/>
      <c r="AG14" s="204"/>
      <c r="AH14" s="202">
        <v>8.6</v>
      </c>
      <c r="AI14" s="203"/>
      <c r="AJ14" s="203"/>
      <c r="AK14" s="203"/>
      <c r="AL14" s="205"/>
      <c r="AM14" s="104"/>
      <c r="AN14" s="105"/>
      <c r="AO14" s="105"/>
      <c r="AP14" s="105"/>
      <c r="AQ14" s="105"/>
      <c r="AR14" s="105"/>
      <c r="AS14" s="105"/>
      <c r="AT14" s="106"/>
      <c r="AU14" s="107"/>
      <c r="AV14" s="108"/>
      <c r="AW14" s="108"/>
      <c r="AX14" s="108"/>
      <c r="AY14" s="109"/>
      <c r="AZ14" s="110"/>
      <c r="BA14" s="110"/>
      <c r="BB14" s="110"/>
      <c r="BC14" s="110"/>
      <c r="BD14" s="110"/>
      <c r="BE14" s="110"/>
      <c r="BF14" s="110"/>
      <c r="BG14" s="110"/>
      <c r="BH14" s="110"/>
      <c r="BI14" s="110"/>
      <c r="BJ14" s="110"/>
      <c r="BK14" s="110"/>
      <c r="BL14" s="110"/>
      <c r="BM14" s="111"/>
      <c r="BN14" s="112"/>
      <c r="BO14" s="113"/>
      <c r="BP14" s="113"/>
      <c r="BQ14" s="113"/>
      <c r="BR14" s="113"/>
      <c r="BS14" s="113"/>
      <c r="BT14" s="113"/>
      <c r="BU14" s="114"/>
      <c r="BV14" s="112"/>
      <c r="BW14" s="113"/>
      <c r="BX14" s="113"/>
      <c r="BY14" s="113"/>
      <c r="BZ14" s="113"/>
      <c r="CA14" s="113"/>
      <c r="CB14" s="113"/>
      <c r="CC14" s="114"/>
      <c r="CD14" s="206" t="s">
        <v>78</v>
      </c>
      <c r="CE14" s="207"/>
      <c r="CF14" s="207"/>
      <c r="CG14" s="207"/>
      <c r="CH14" s="207"/>
      <c r="CI14" s="207"/>
      <c r="CJ14" s="207"/>
      <c r="CK14" s="207"/>
      <c r="CL14" s="207"/>
      <c r="CM14" s="207"/>
      <c r="CN14" s="207"/>
      <c r="CO14" s="207"/>
      <c r="CP14" s="207"/>
      <c r="CQ14" s="207"/>
      <c r="CR14" s="207"/>
      <c r="CS14" s="208"/>
      <c r="CT14" s="209" t="s">
        <v>64</v>
      </c>
      <c r="CU14" s="210"/>
      <c r="CV14" s="210"/>
      <c r="CW14" s="210"/>
      <c r="CX14" s="210"/>
      <c r="CY14" s="210"/>
      <c r="CZ14" s="210"/>
      <c r="DA14" s="211"/>
      <c r="DB14" s="209" t="s">
        <v>64</v>
      </c>
      <c r="DC14" s="210"/>
      <c r="DD14" s="210"/>
      <c r="DE14" s="210"/>
      <c r="DF14" s="210"/>
      <c r="DG14" s="210"/>
      <c r="DH14" s="210"/>
      <c r="DI14" s="211"/>
    </row>
    <row r="15" spans="1:119" ht="18.75" customHeight="1" x14ac:dyDescent="0.15">
      <c r="A15" s="62"/>
      <c r="B15" s="188"/>
      <c r="C15" s="189"/>
      <c r="D15" s="189"/>
      <c r="E15" s="189"/>
      <c r="F15" s="189"/>
      <c r="G15" s="189"/>
      <c r="H15" s="189"/>
      <c r="I15" s="189"/>
      <c r="J15" s="189"/>
      <c r="K15" s="190"/>
      <c r="L15" s="191"/>
      <c r="M15" s="192" t="s">
        <v>72</v>
      </c>
      <c r="N15" s="193"/>
      <c r="O15" s="193"/>
      <c r="P15" s="193"/>
      <c r="Q15" s="194"/>
      <c r="R15" s="195">
        <v>14387</v>
      </c>
      <c r="S15" s="196"/>
      <c r="T15" s="196"/>
      <c r="U15" s="196"/>
      <c r="V15" s="197"/>
      <c r="W15" s="126" t="s">
        <v>79</v>
      </c>
      <c r="X15" s="127"/>
      <c r="Y15" s="127"/>
      <c r="Z15" s="127"/>
      <c r="AA15" s="127"/>
      <c r="AB15" s="122"/>
      <c r="AC15" s="158">
        <v>2168</v>
      </c>
      <c r="AD15" s="159"/>
      <c r="AE15" s="159"/>
      <c r="AF15" s="159"/>
      <c r="AG15" s="198"/>
      <c r="AH15" s="158">
        <v>2219</v>
      </c>
      <c r="AI15" s="159"/>
      <c r="AJ15" s="159"/>
      <c r="AK15" s="159"/>
      <c r="AL15" s="160"/>
      <c r="AM15" s="104"/>
      <c r="AN15" s="105"/>
      <c r="AO15" s="105"/>
      <c r="AP15" s="105"/>
      <c r="AQ15" s="105"/>
      <c r="AR15" s="105"/>
      <c r="AS15" s="105"/>
      <c r="AT15" s="106"/>
      <c r="AU15" s="107"/>
      <c r="AV15" s="108"/>
      <c r="AW15" s="108"/>
      <c r="AX15" s="108"/>
      <c r="AY15" s="87" t="s">
        <v>80</v>
      </c>
      <c r="AZ15" s="88"/>
      <c r="BA15" s="88"/>
      <c r="BB15" s="88"/>
      <c r="BC15" s="88"/>
      <c r="BD15" s="88"/>
      <c r="BE15" s="88"/>
      <c r="BF15" s="88"/>
      <c r="BG15" s="88"/>
      <c r="BH15" s="88"/>
      <c r="BI15" s="88"/>
      <c r="BJ15" s="88"/>
      <c r="BK15" s="88"/>
      <c r="BL15" s="88"/>
      <c r="BM15" s="89"/>
      <c r="BN15" s="90">
        <v>4397221</v>
      </c>
      <c r="BO15" s="91"/>
      <c r="BP15" s="91"/>
      <c r="BQ15" s="91"/>
      <c r="BR15" s="91"/>
      <c r="BS15" s="91"/>
      <c r="BT15" s="91"/>
      <c r="BU15" s="92"/>
      <c r="BV15" s="90">
        <v>4313605</v>
      </c>
      <c r="BW15" s="91"/>
      <c r="BX15" s="91"/>
      <c r="BY15" s="91"/>
      <c r="BZ15" s="91"/>
      <c r="CA15" s="91"/>
      <c r="CB15" s="91"/>
      <c r="CC15" s="92"/>
      <c r="CD15" s="93" t="s">
        <v>81</v>
      </c>
      <c r="CE15" s="94"/>
      <c r="CF15" s="94"/>
      <c r="CG15" s="94"/>
      <c r="CH15" s="94"/>
      <c r="CI15" s="94"/>
      <c r="CJ15" s="94"/>
      <c r="CK15" s="94"/>
      <c r="CL15" s="94"/>
      <c r="CM15" s="94"/>
      <c r="CN15" s="94"/>
      <c r="CO15" s="94"/>
      <c r="CP15" s="94"/>
      <c r="CQ15" s="94"/>
      <c r="CR15" s="94"/>
      <c r="CS15" s="95"/>
      <c r="CT15" s="212"/>
      <c r="CU15" s="213"/>
      <c r="CV15" s="213"/>
      <c r="CW15" s="213"/>
      <c r="CX15" s="213"/>
      <c r="CY15" s="213"/>
      <c r="CZ15" s="213"/>
      <c r="DA15" s="214"/>
      <c r="DB15" s="212"/>
      <c r="DC15" s="213"/>
      <c r="DD15" s="213"/>
      <c r="DE15" s="213"/>
      <c r="DF15" s="213"/>
      <c r="DG15" s="213"/>
      <c r="DH15" s="213"/>
      <c r="DI15" s="214"/>
    </row>
    <row r="16" spans="1:119" ht="18.75" customHeight="1" x14ac:dyDescent="0.15">
      <c r="A16" s="62"/>
      <c r="B16" s="188"/>
      <c r="C16" s="189"/>
      <c r="D16" s="189"/>
      <c r="E16" s="189"/>
      <c r="F16" s="189"/>
      <c r="G16" s="189"/>
      <c r="H16" s="189"/>
      <c r="I16" s="189"/>
      <c r="J16" s="189"/>
      <c r="K16" s="190"/>
      <c r="L16" s="199" t="s">
        <v>82</v>
      </c>
      <c r="M16" s="215"/>
      <c r="N16" s="215"/>
      <c r="O16" s="215"/>
      <c r="P16" s="215"/>
      <c r="Q16" s="216"/>
      <c r="R16" s="217" t="s">
        <v>83</v>
      </c>
      <c r="S16" s="218"/>
      <c r="T16" s="218"/>
      <c r="U16" s="218"/>
      <c r="V16" s="219"/>
      <c r="W16" s="84"/>
      <c r="X16" s="85"/>
      <c r="Y16" s="85"/>
      <c r="Z16" s="85"/>
      <c r="AA16" s="85"/>
      <c r="AB16" s="100"/>
      <c r="AC16" s="202">
        <v>32</v>
      </c>
      <c r="AD16" s="203"/>
      <c r="AE16" s="203"/>
      <c r="AF16" s="203"/>
      <c r="AG16" s="204"/>
      <c r="AH16" s="202">
        <v>31.2</v>
      </c>
      <c r="AI16" s="203"/>
      <c r="AJ16" s="203"/>
      <c r="AK16" s="203"/>
      <c r="AL16" s="205"/>
      <c r="AM16" s="104"/>
      <c r="AN16" s="105"/>
      <c r="AO16" s="105"/>
      <c r="AP16" s="105"/>
      <c r="AQ16" s="105"/>
      <c r="AR16" s="105"/>
      <c r="AS16" s="105"/>
      <c r="AT16" s="106"/>
      <c r="AU16" s="107"/>
      <c r="AV16" s="108"/>
      <c r="AW16" s="108"/>
      <c r="AX16" s="108"/>
      <c r="AY16" s="109" t="s">
        <v>84</v>
      </c>
      <c r="AZ16" s="110"/>
      <c r="BA16" s="110"/>
      <c r="BB16" s="110"/>
      <c r="BC16" s="110"/>
      <c r="BD16" s="110"/>
      <c r="BE16" s="110"/>
      <c r="BF16" s="110"/>
      <c r="BG16" s="110"/>
      <c r="BH16" s="110"/>
      <c r="BI16" s="110"/>
      <c r="BJ16" s="110"/>
      <c r="BK16" s="110"/>
      <c r="BL16" s="110"/>
      <c r="BM16" s="111"/>
      <c r="BN16" s="112">
        <v>3735897</v>
      </c>
      <c r="BO16" s="113"/>
      <c r="BP16" s="113"/>
      <c r="BQ16" s="113"/>
      <c r="BR16" s="113"/>
      <c r="BS16" s="113"/>
      <c r="BT16" s="113"/>
      <c r="BU16" s="114"/>
      <c r="BV16" s="112">
        <v>3678636</v>
      </c>
      <c r="BW16" s="113"/>
      <c r="BX16" s="113"/>
      <c r="BY16" s="113"/>
      <c r="BZ16" s="113"/>
      <c r="CA16" s="113"/>
      <c r="CB16" s="113"/>
      <c r="CC16" s="114"/>
      <c r="CD16" s="220"/>
      <c r="CE16" s="221"/>
      <c r="CF16" s="221"/>
      <c r="CG16" s="221"/>
      <c r="CH16" s="221"/>
      <c r="CI16" s="221"/>
      <c r="CJ16" s="221"/>
      <c r="CK16" s="221"/>
      <c r="CL16" s="221"/>
      <c r="CM16" s="221"/>
      <c r="CN16" s="221"/>
      <c r="CO16" s="221"/>
      <c r="CP16" s="221"/>
      <c r="CQ16" s="221"/>
      <c r="CR16" s="221"/>
      <c r="CS16" s="222"/>
      <c r="CT16" s="118"/>
      <c r="CU16" s="119"/>
      <c r="CV16" s="119"/>
      <c r="CW16" s="119"/>
      <c r="CX16" s="119"/>
      <c r="CY16" s="119"/>
      <c r="CZ16" s="119"/>
      <c r="DA16" s="120"/>
      <c r="DB16" s="118"/>
      <c r="DC16" s="119"/>
      <c r="DD16" s="119"/>
      <c r="DE16" s="119"/>
      <c r="DF16" s="119"/>
      <c r="DG16" s="119"/>
      <c r="DH16" s="119"/>
      <c r="DI16" s="120"/>
    </row>
    <row r="17" spans="1:113" ht="18.75" customHeight="1" thickBot="1" x14ac:dyDescent="0.2">
      <c r="A17" s="62"/>
      <c r="B17" s="223"/>
      <c r="C17" s="224"/>
      <c r="D17" s="224"/>
      <c r="E17" s="224"/>
      <c r="F17" s="224"/>
      <c r="G17" s="224"/>
      <c r="H17" s="224"/>
      <c r="I17" s="224"/>
      <c r="J17" s="224"/>
      <c r="K17" s="225"/>
      <c r="L17" s="226"/>
      <c r="M17" s="227" t="s">
        <v>85</v>
      </c>
      <c r="N17" s="228"/>
      <c r="O17" s="228"/>
      <c r="P17" s="228"/>
      <c r="Q17" s="229"/>
      <c r="R17" s="217" t="s">
        <v>86</v>
      </c>
      <c r="S17" s="218"/>
      <c r="T17" s="218"/>
      <c r="U17" s="218"/>
      <c r="V17" s="219"/>
      <c r="W17" s="126" t="s">
        <v>87</v>
      </c>
      <c r="X17" s="127"/>
      <c r="Y17" s="127"/>
      <c r="Z17" s="127"/>
      <c r="AA17" s="127"/>
      <c r="AB17" s="122"/>
      <c r="AC17" s="158">
        <v>4091</v>
      </c>
      <c r="AD17" s="159"/>
      <c r="AE17" s="159"/>
      <c r="AF17" s="159"/>
      <c r="AG17" s="198"/>
      <c r="AH17" s="158">
        <v>4273</v>
      </c>
      <c r="AI17" s="159"/>
      <c r="AJ17" s="159"/>
      <c r="AK17" s="159"/>
      <c r="AL17" s="160"/>
      <c r="AM17" s="104"/>
      <c r="AN17" s="105"/>
      <c r="AO17" s="105"/>
      <c r="AP17" s="105"/>
      <c r="AQ17" s="105"/>
      <c r="AR17" s="105"/>
      <c r="AS17" s="105"/>
      <c r="AT17" s="106"/>
      <c r="AU17" s="107"/>
      <c r="AV17" s="108"/>
      <c r="AW17" s="108"/>
      <c r="AX17" s="108"/>
      <c r="AY17" s="109" t="s">
        <v>88</v>
      </c>
      <c r="AZ17" s="110"/>
      <c r="BA17" s="110"/>
      <c r="BB17" s="110"/>
      <c r="BC17" s="110"/>
      <c r="BD17" s="110"/>
      <c r="BE17" s="110"/>
      <c r="BF17" s="110"/>
      <c r="BG17" s="110"/>
      <c r="BH17" s="110"/>
      <c r="BI17" s="110"/>
      <c r="BJ17" s="110"/>
      <c r="BK17" s="110"/>
      <c r="BL17" s="110"/>
      <c r="BM17" s="111"/>
      <c r="BN17" s="112">
        <v>5730055</v>
      </c>
      <c r="BO17" s="113"/>
      <c r="BP17" s="113"/>
      <c r="BQ17" s="113"/>
      <c r="BR17" s="113"/>
      <c r="BS17" s="113"/>
      <c r="BT17" s="113"/>
      <c r="BU17" s="114"/>
      <c r="BV17" s="112">
        <v>5616562</v>
      </c>
      <c r="BW17" s="113"/>
      <c r="BX17" s="113"/>
      <c r="BY17" s="113"/>
      <c r="BZ17" s="113"/>
      <c r="CA17" s="113"/>
      <c r="CB17" s="113"/>
      <c r="CC17" s="114"/>
      <c r="CD17" s="220"/>
      <c r="CE17" s="221"/>
      <c r="CF17" s="221"/>
      <c r="CG17" s="221"/>
      <c r="CH17" s="221"/>
      <c r="CI17" s="221"/>
      <c r="CJ17" s="221"/>
      <c r="CK17" s="221"/>
      <c r="CL17" s="221"/>
      <c r="CM17" s="221"/>
      <c r="CN17" s="221"/>
      <c r="CO17" s="221"/>
      <c r="CP17" s="221"/>
      <c r="CQ17" s="221"/>
      <c r="CR17" s="221"/>
      <c r="CS17" s="222"/>
      <c r="CT17" s="118"/>
      <c r="CU17" s="119"/>
      <c r="CV17" s="119"/>
      <c r="CW17" s="119"/>
      <c r="CX17" s="119"/>
      <c r="CY17" s="119"/>
      <c r="CZ17" s="119"/>
      <c r="DA17" s="120"/>
      <c r="DB17" s="118"/>
      <c r="DC17" s="119"/>
      <c r="DD17" s="119"/>
      <c r="DE17" s="119"/>
      <c r="DF17" s="119"/>
      <c r="DG17" s="119"/>
      <c r="DH17" s="119"/>
      <c r="DI17" s="120"/>
    </row>
    <row r="18" spans="1:113" ht="18.75" customHeight="1" thickBot="1" x14ac:dyDescent="0.2">
      <c r="A18" s="62"/>
      <c r="B18" s="230" t="s">
        <v>89</v>
      </c>
      <c r="C18" s="150"/>
      <c r="D18" s="150"/>
      <c r="E18" s="231"/>
      <c r="F18" s="231"/>
      <c r="G18" s="231"/>
      <c r="H18" s="231"/>
      <c r="I18" s="231"/>
      <c r="J18" s="231"/>
      <c r="K18" s="231"/>
      <c r="L18" s="232">
        <v>13.86</v>
      </c>
      <c r="M18" s="232"/>
      <c r="N18" s="232"/>
      <c r="O18" s="232"/>
      <c r="P18" s="232"/>
      <c r="Q18" s="232"/>
      <c r="R18" s="233"/>
      <c r="S18" s="233"/>
      <c r="T18" s="233"/>
      <c r="U18" s="233"/>
      <c r="V18" s="234"/>
      <c r="W18" s="142"/>
      <c r="X18" s="143"/>
      <c r="Y18" s="143"/>
      <c r="Z18" s="143"/>
      <c r="AA18" s="143"/>
      <c r="AB18" s="138"/>
      <c r="AC18" s="235">
        <v>60.4</v>
      </c>
      <c r="AD18" s="236"/>
      <c r="AE18" s="236"/>
      <c r="AF18" s="236"/>
      <c r="AG18" s="237"/>
      <c r="AH18" s="235">
        <v>60.2</v>
      </c>
      <c r="AI18" s="236"/>
      <c r="AJ18" s="236"/>
      <c r="AK18" s="236"/>
      <c r="AL18" s="238"/>
      <c r="AM18" s="104"/>
      <c r="AN18" s="105"/>
      <c r="AO18" s="105"/>
      <c r="AP18" s="105"/>
      <c r="AQ18" s="105"/>
      <c r="AR18" s="105"/>
      <c r="AS18" s="105"/>
      <c r="AT18" s="106"/>
      <c r="AU18" s="107"/>
      <c r="AV18" s="108"/>
      <c r="AW18" s="108"/>
      <c r="AX18" s="108"/>
      <c r="AY18" s="109" t="s">
        <v>90</v>
      </c>
      <c r="AZ18" s="110"/>
      <c r="BA18" s="110"/>
      <c r="BB18" s="110"/>
      <c r="BC18" s="110"/>
      <c r="BD18" s="110"/>
      <c r="BE18" s="110"/>
      <c r="BF18" s="110"/>
      <c r="BG18" s="110"/>
      <c r="BH18" s="110"/>
      <c r="BI18" s="110"/>
      <c r="BJ18" s="110"/>
      <c r="BK18" s="110"/>
      <c r="BL18" s="110"/>
      <c r="BM18" s="111"/>
      <c r="BN18" s="112">
        <v>5090113</v>
      </c>
      <c r="BO18" s="113"/>
      <c r="BP18" s="113"/>
      <c r="BQ18" s="113"/>
      <c r="BR18" s="113"/>
      <c r="BS18" s="113"/>
      <c r="BT18" s="113"/>
      <c r="BU18" s="114"/>
      <c r="BV18" s="112">
        <v>4792407</v>
      </c>
      <c r="BW18" s="113"/>
      <c r="BX18" s="113"/>
      <c r="BY18" s="113"/>
      <c r="BZ18" s="113"/>
      <c r="CA18" s="113"/>
      <c r="CB18" s="113"/>
      <c r="CC18" s="114"/>
      <c r="CD18" s="220"/>
      <c r="CE18" s="221"/>
      <c r="CF18" s="221"/>
      <c r="CG18" s="221"/>
      <c r="CH18" s="221"/>
      <c r="CI18" s="221"/>
      <c r="CJ18" s="221"/>
      <c r="CK18" s="221"/>
      <c r="CL18" s="221"/>
      <c r="CM18" s="221"/>
      <c r="CN18" s="221"/>
      <c r="CO18" s="221"/>
      <c r="CP18" s="221"/>
      <c r="CQ18" s="221"/>
      <c r="CR18" s="221"/>
      <c r="CS18" s="222"/>
      <c r="CT18" s="118"/>
      <c r="CU18" s="119"/>
      <c r="CV18" s="119"/>
      <c r="CW18" s="119"/>
      <c r="CX18" s="119"/>
      <c r="CY18" s="119"/>
      <c r="CZ18" s="119"/>
      <c r="DA18" s="120"/>
      <c r="DB18" s="118"/>
      <c r="DC18" s="119"/>
      <c r="DD18" s="119"/>
      <c r="DE18" s="119"/>
      <c r="DF18" s="119"/>
      <c r="DG18" s="119"/>
      <c r="DH18" s="119"/>
      <c r="DI18" s="120"/>
    </row>
    <row r="19" spans="1:113" ht="18.75" customHeight="1" thickBot="1" x14ac:dyDescent="0.2">
      <c r="A19" s="62"/>
      <c r="B19" s="230" t="s">
        <v>91</v>
      </c>
      <c r="C19" s="150"/>
      <c r="D19" s="150"/>
      <c r="E19" s="231"/>
      <c r="F19" s="231"/>
      <c r="G19" s="231"/>
      <c r="H19" s="231"/>
      <c r="I19" s="231"/>
      <c r="J19" s="231"/>
      <c r="K19" s="231"/>
      <c r="L19" s="239">
        <v>1100</v>
      </c>
      <c r="M19" s="239"/>
      <c r="N19" s="239"/>
      <c r="O19" s="239"/>
      <c r="P19" s="239"/>
      <c r="Q19" s="239"/>
      <c r="R19" s="240"/>
      <c r="S19" s="240"/>
      <c r="T19" s="240"/>
      <c r="U19" s="240"/>
      <c r="V19" s="241"/>
      <c r="W19" s="70"/>
      <c r="X19" s="71"/>
      <c r="Y19" s="71"/>
      <c r="Z19" s="71"/>
      <c r="AA19" s="71"/>
      <c r="AB19" s="71"/>
      <c r="AC19" s="242"/>
      <c r="AD19" s="242"/>
      <c r="AE19" s="242"/>
      <c r="AF19" s="242"/>
      <c r="AG19" s="242"/>
      <c r="AH19" s="242"/>
      <c r="AI19" s="242"/>
      <c r="AJ19" s="242"/>
      <c r="AK19" s="242"/>
      <c r="AL19" s="243"/>
      <c r="AM19" s="104"/>
      <c r="AN19" s="105"/>
      <c r="AO19" s="105"/>
      <c r="AP19" s="105"/>
      <c r="AQ19" s="105"/>
      <c r="AR19" s="105"/>
      <c r="AS19" s="105"/>
      <c r="AT19" s="106"/>
      <c r="AU19" s="107"/>
      <c r="AV19" s="108"/>
      <c r="AW19" s="108"/>
      <c r="AX19" s="108"/>
      <c r="AY19" s="109" t="s">
        <v>92</v>
      </c>
      <c r="AZ19" s="110"/>
      <c r="BA19" s="110"/>
      <c r="BB19" s="110"/>
      <c r="BC19" s="110"/>
      <c r="BD19" s="110"/>
      <c r="BE19" s="110"/>
      <c r="BF19" s="110"/>
      <c r="BG19" s="110"/>
      <c r="BH19" s="110"/>
      <c r="BI19" s="110"/>
      <c r="BJ19" s="110"/>
      <c r="BK19" s="110"/>
      <c r="BL19" s="110"/>
      <c r="BM19" s="111"/>
      <c r="BN19" s="112">
        <v>7132168</v>
      </c>
      <c r="BO19" s="113"/>
      <c r="BP19" s="113"/>
      <c r="BQ19" s="113"/>
      <c r="BR19" s="113"/>
      <c r="BS19" s="113"/>
      <c r="BT19" s="113"/>
      <c r="BU19" s="114"/>
      <c r="BV19" s="112">
        <v>6902063</v>
      </c>
      <c r="BW19" s="113"/>
      <c r="BX19" s="113"/>
      <c r="BY19" s="113"/>
      <c r="BZ19" s="113"/>
      <c r="CA19" s="113"/>
      <c r="CB19" s="113"/>
      <c r="CC19" s="114"/>
      <c r="CD19" s="220"/>
      <c r="CE19" s="221"/>
      <c r="CF19" s="221"/>
      <c r="CG19" s="221"/>
      <c r="CH19" s="221"/>
      <c r="CI19" s="221"/>
      <c r="CJ19" s="221"/>
      <c r="CK19" s="221"/>
      <c r="CL19" s="221"/>
      <c r="CM19" s="221"/>
      <c r="CN19" s="221"/>
      <c r="CO19" s="221"/>
      <c r="CP19" s="221"/>
      <c r="CQ19" s="221"/>
      <c r="CR19" s="221"/>
      <c r="CS19" s="222"/>
      <c r="CT19" s="118"/>
      <c r="CU19" s="119"/>
      <c r="CV19" s="119"/>
      <c r="CW19" s="119"/>
      <c r="CX19" s="119"/>
      <c r="CY19" s="119"/>
      <c r="CZ19" s="119"/>
      <c r="DA19" s="120"/>
      <c r="DB19" s="118"/>
      <c r="DC19" s="119"/>
      <c r="DD19" s="119"/>
      <c r="DE19" s="119"/>
      <c r="DF19" s="119"/>
      <c r="DG19" s="119"/>
      <c r="DH19" s="119"/>
      <c r="DI19" s="120"/>
    </row>
    <row r="20" spans="1:113" ht="18.75" customHeight="1" thickBot="1" x14ac:dyDescent="0.2">
      <c r="A20" s="62"/>
      <c r="B20" s="230" t="s">
        <v>93</v>
      </c>
      <c r="C20" s="150"/>
      <c r="D20" s="150"/>
      <c r="E20" s="231"/>
      <c r="F20" s="231"/>
      <c r="G20" s="231"/>
      <c r="H20" s="231"/>
      <c r="I20" s="231"/>
      <c r="J20" s="231"/>
      <c r="K20" s="231"/>
      <c r="L20" s="239">
        <v>6322</v>
      </c>
      <c r="M20" s="239"/>
      <c r="N20" s="239"/>
      <c r="O20" s="239"/>
      <c r="P20" s="239"/>
      <c r="Q20" s="239"/>
      <c r="R20" s="240"/>
      <c r="S20" s="240"/>
      <c r="T20" s="240"/>
      <c r="U20" s="240"/>
      <c r="V20" s="241"/>
      <c r="W20" s="142"/>
      <c r="X20" s="143"/>
      <c r="Y20" s="143"/>
      <c r="Z20" s="143"/>
      <c r="AA20" s="143"/>
      <c r="AB20" s="143"/>
      <c r="AC20" s="244"/>
      <c r="AD20" s="244"/>
      <c r="AE20" s="244"/>
      <c r="AF20" s="244"/>
      <c r="AG20" s="244"/>
      <c r="AH20" s="244"/>
      <c r="AI20" s="244"/>
      <c r="AJ20" s="244"/>
      <c r="AK20" s="244"/>
      <c r="AL20" s="245"/>
      <c r="AM20" s="246"/>
      <c r="AN20" s="168"/>
      <c r="AO20" s="168"/>
      <c r="AP20" s="168"/>
      <c r="AQ20" s="168"/>
      <c r="AR20" s="168"/>
      <c r="AS20" s="168"/>
      <c r="AT20" s="169"/>
      <c r="AU20" s="247"/>
      <c r="AV20" s="248"/>
      <c r="AW20" s="248"/>
      <c r="AX20" s="249"/>
      <c r="AY20" s="109"/>
      <c r="AZ20" s="110"/>
      <c r="BA20" s="110"/>
      <c r="BB20" s="110"/>
      <c r="BC20" s="110"/>
      <c r="BD20" s="110"/>
      <c r="BE20" s="110"/>
      <c r="BF20" s="110"/>
      <c r="BG20" s="110"/>
      <c r="BH20" s="110"/>
      <c r="BI20" s="110"/>
      <c r="BJ20" s="110"/>
      <c r="BK20" s="110"/>
      <c r="BL20" s="110"/>
      <c r="BM20" s="111"/>
      <c r="BN20" s="112"/>
      <c r="BO20" s="113"/>
      <c r="BP20" s="113"/>
      <c r="BQ20" s="113"/>
      <c r="BR20" s="113"/>
      <c r="BS20" s="113"/>
      <c r="BT20" s="113"/>
      <c r="BU20" s="114"/>
      <c r="BV20" s="112"/>
      <c r="BW20" s="113"/>
      <c r="BX20" s="113"/>
      <c r="BY20" s="113"/>
      <c r="BZ20" s="113"/>
      <c r="CA20" s="113"/>
      <c r="CB20" s="113"/>
      <c r="CC20" s="114"/>
      <c r="CD20" s="220"/>
      <c r="CE20" s="221"/>
      <c r="CF20" s="221"/>
      <c r="CG20" s="221"/>
      <c r="CH20" s="221"/>
      <c r="CI20" s="221"/>
      <c r="CJ20" s="221"/>
      <c r="CK20" s="221"/>
      <c r="CL20" s="221"/>
      <c r="CM20" s="221"/>
      <c r="CN20" s="221"/>
      <c r="CO20" s="221"/>
      <c r="CP20" s="221"/>
      <c r="CQ20" s="221"/>
      <c r="CR20" s="221"/>
      <c r="CS20" s="222"/>
      <c r="CT20" s="118"/>
      <c r="CU20" s="119"/>
      <c r="CV20" s="119"/>
      <c r="CW20" s="119"/>
      <c r="CX20" s="119"/>
      <c r="CY20" s="119"/>
      <c r="CZ20" s="119"/>
      <c r="DA20" s="120"/>
      <c r="DB20" s="118"/>
      <c r="DC20" s="119"/>
      <c r="DD20" s="119"/>
      <c r="DE20" s="119"/>
      <c r="DF20" s="119"/>
      <c r="DG20" s="119"/>
      <c r="DH20" s="119"/>
      <c r="DI20" s="120"/>
    </row>
    <row r="21" spans="1:113" ht="18.75" customHeight="1" thickBot="1" x14ac:dyDescent="0.2">
      <c r="A21" s="62"/>
      <c r="B21" s="250" t="s">
        <v>94</v>
      </c>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2"/>
      <c r="AY21" s="253"/>
      <c r="AZ21" s="254"/>
      <c r="BA21" s="254"/>
      <c r="BB21" s="254"/>
      <c r="BC21" s="254"/>
      <c r="BD21" s="254"/>
      <c r="BE21" s="254"/>
      <c r="BF21" s="254"/>
      <c r="BG21" s="254"/>
      <c r="BH21" s="254"/>
      <c r="BI21" s="254"/>
      <c r="BJ21" s="254"/>
      <c r="BK21" s="254"/>
      <c r="BL21" s="254"/>
      <c r="BM21" s="255"/>
      <c r="BN21" s="256"/>
      <c r="BO21" s="257"/>
      <c r="BP21" s="257"/>
      <c r="BQ21" s="257"/>
      <c r="BR21" s="257"/>
      <c r="BS21" s="257"/>
      <c r="BT21" s="257"/>
      <c r="BU21" s="258"/>
      <c r="BV21" s="256"/>
      <c r="BW21" s="257"/>
      <c r="BX21" s="257"/>
      <c r="BY21" s="257"/>
      <c r="BZ21" s="257"/>
      <c r="CA21" s="257"/>
      <c r="CB21" s="257"/>
      <c r="CC21" s="258"/>
      <c r="CD21" s="220"/>
      <c r="CE21" s="221"/>
      <c r="CF21" s="221"/>
      <c r="CG21" s="221"/>
      <c r="CH21" s="221"/>
      <c r="CI21" s="221"/>
      <c r="CJ21" s="221"/>
      <c r="CK21" s="221"/>
      <c r="CL21" s="221"/>
      <c r="CM21" s="221"/>
      <c r="CN21" s="221"/>
      <c r="CO21" s="221"/>
      <c r="CP21" s="221"/>
      <c r="CQ21" s="221"/>
      <c r="CR21" s="221"/>
      <c r="CS21" s="222"/>
      <c r="CT21" s="118"/>
      <c r="CU21" s="119"/>
      <c r="CV21" s="119"/>
      <c r="CW21" s="119"/>
      <c r="CX21" s="119"/>
      <c r="CY21" s="119"/>
      <c r="CZ21" s="119"/>
      <c r="DA21" s="120"/>
      <c r="DB21" s="118"/>
      <c r="DC21" s="119"/>
      <c r="DD21" s="119"/>
      <c r="DE21" s="119"/>
      <c r="DF21" s="119"/>
      <c r="DG21" s="119"/>
      <c r="DH21" s="119"/>
      <c r="DI21" s="120"/>
    </row>
    <row r="22" spans="1:113" ht="18.75" customHeight="1" x14ac:dyDescent="0.15">
      <c r="A22" s="62"/>
      <c r="B22" s="259" t="s">
        <v>95</v>
      </c>
      <c r="C22" s="260"/>
      <c r="D22" s="261"/>
      <c r="E22" s="124" t="s">
        <v>24</v>
      </c>
      <c r="F22" s="127"/>
      <c r="G22" s="127"/>
      <c r="H22" s="127"/>
      <c r="I22" s="127"/>
      <c r="J22" s="127"/>
      <c r="K22" s="122"/>
      <c r="L22" s="124" t="s">
        <v>96</v>
      </c>
      <c r="M22" s="127"/>
      <c r="N22" s="127"/>
      <c r="O22" s="127"/>
      <c r="P22" s="122"/>
      <c r="Q22" s="262" t="s">
        <v>97</v>
      </c>
      <c r="R22" s="263"/>
      <c r="S22" s="263"/>
      <c r="T22" s="263"/>
      <c r="U22" s="263"/>
      <c r="V22" s="264"/>
      <c r="W22" s="265" t="s">
        <v>98</v>
      </c>
      <c r="X22" s="260"/>
      <c r="Y22" s="261"/>
      <c r="Z22" s="124" t="s">
        <v>24</v>
      </c>
      <c r="AA22" s="127"/>
      <c r="AB22" s="127"/>
      <c r="AC22" s="127"/>
      <c r="AD22" s="127"/>
      <c r="AE22" s="127"/>
      <c r="AF22" s="127"/>
      <c r="AG22" s="122"/>
      <c r="AH22" s="266" t="s">
        <v>99</v>
      </c>
      <c r="AI22" s="127"/>
      <c r="AJ22" s="127"/>
      <c r="AK22" s="127"/>
      <c r="AL22" s="122"/>
      <c r="AM22" s="266" t="s">
        <v>100</v>
      </c>
      <c r="AN22" s="267"/>
      <c r="AO22" s="267"/>
      <c r="AP22" s="267"/>
      <c r="AQ22" s="267"/>
      <c r="AR22" s="268"/>
      <c r="AS22" s="262" t="s">
        <v>97</v>
      </c>
      <c r="AT22" s="263"/>
      <c r="AU22" s="263"/>
      <c r="AV22" s="263"/>
      <c r="AW22" s="263"/>
      <c r="AX22" s="269"/>
      <c r="AY22" s="87" t="s">
        <v>101</v>
      </c>
      <c r="AZ22" s="88"/>
      <c r="BA22" s="88"/>
      <c r="BB22" s="88"/>
      <c r="BC22" s="88"/>
      <c r="BD22" s="88"/>
      <c r="BE22" s="88"/>
      <c r="BF22" s="88"/>
      <c r="BG22" s="88"/>
      <c r="BH22" s="88"/>
      <c r="BI22" s="88"/>
      <c r="BJ22" s="88"/>
      <c r="BK22" s="88"/>
      <c r="BL22" s="88"/>
      <c r="BM22" s="89"/>
      <c r="BN22" s="90">
        <v>3345475</v>
      </c>
      <c r="BO22" s="91"/>
      <c r="BP22" s="91"/>
      <c r="BQ22" s="91"/>
      <c r="BR22" s="91"/>
      <c r="BS22" s="91"/>
      <c r="BT22" s="91"/>
      <c r="BU22" s="92"/>
      <c r="BV22" s="90">
        <v>3046027</v>
      </c>
      <c r="BW22" s="91"/>
      <c r="BX22" s="91"/>
      <c r="BY22" s="91"/>
      <c r="BZ22" s="91"/>
      <c r="CA22" s="91"/>
      <c r="CB22" s="91"/>
      <c r="CC22" s="92"/>
      <c r="CD22" s="220"/>
      <c r="CE22" s="221"/>
      <c r="CF22" s="221"/>
      <c r="CG22" s="221"/>
      <c r="CH22" s="221"/>
      <c r="CI22" s="221"/>
      <c r="CJ22" s="221"/>
      <c r="CK22" s="221"/>
      <c r="CL22" s="221"/>
      <c r="CM22" s="221"/>
      <c r="CN22" s="221"/>
      <c r="CO22" s="221"/>
      <c r="CP22" s="221"/>
      <c r="CQ22" s="221"/>
      <c r="CR22" s="221"/>
      <c r="CS22" s="222"/>
      <c r="CT22" s="118"/>
      <c r="CU22" s="119"/>
      <c r="CV22" s="119"/>
      <c r="CW22" s="119"/>
      <c r="CX22" s="119"/>
      <c r="CY22" s="119"/>
      <c r="CZ22" s="119"/>
      <c r="DA22" s="120"/>
      <c r="DB22" s="118"/>
      <c r="DC22" s="119"/>
      <c r="DD22" s="119"/>
      <c r="DE22" s="119"/>
      <c r="DF22" s="119"/>
      <c r="DG22" s="119"/>
      <c r="DH22" s="119"/>
      <c r="DI22" s="120"/>
    </row>
    <row r="23" spans="1:113" ht="18.75" customHeight="1" x14ac:dyDescent="0.15">
      <c r="A23" s="62"/>
      <c r="B23" s="270"/>
      <c r="C23" s="271"/>
      <c r="D23" s="272"/>
      <c r="E23" s="102"/>
      <c r="F23" s="85"/>
      <c r="G23" s="85"/>
      <c r="H23" s="85"/>
      <c r="I23" s="85"/>
      <c r="J23" s="85"/>
      <c r="K23" s="100"/>
      <c r="L23" s="102"/>
      <c r="M23" s="85"/>
      <c r="N23" s="85"/>
      <c r="O23" s="85"/>
      <c r="P23" s="100"/>
      <c r="Q23" s="273"/>
      <c r="R23" s="274"/>
      <c r="S23" s="274"/>
      <c r="T23" s="274"/>
      <c r="U23" s="274"/>
      <c r="V23" s="275"/>
      <c r="W23" s="276"/>
      <c r="X23" s="271"/>
      <c r="Y23" s="272"/>
      <c r="Z23" s="102"/>
      <c r="AA23" s="85"/>
      <c r="AB23" s="85"/>
      <c r="AC23" s="85"/>
      <c r="AD23" s="85"/>
      <c r="AE23" s="85"/>
      <c r="AF23" s="85"/>
      <c r="AG23" s="100"/>
      <c r="AH23" s="102"/>
      <c r="AI23" s="85"/>
      <c r="AJ23" s="85"/>
      <c r="AK23" s="85"/>
      <c r="AL23" s="100"/>
      <c r="AM23" s="277"/>
      <c r="AN23" s="278"/>
      <c r="AO23" s="278"/>
      <c r="AP23" s="278"/>
      <c r="AQ23" s="278"/>
      <c r="AR23" s="279"/>
      <c r="AS23" s="273"/>
      <c r="AT23" s="274"/>
      <c r="AU23" s="274"/>
      <c r="AV23" s="274"/>
      <c r="AW23" s="274"/>
      <c r="AX23" s="280"/>
      <c r="AY23" s="109" t="s">
        <v>102</v>
      </c>
      <c r="AZ23" s="110"/>
      <c r="BA23" s="110"/>
      <c r="BB23" s="110"/>
      <c r="BC23" s="110"/>
      <c r="BD23" s="110"/>
      <c r="BE23" s="110"/>
      <c r="BF23" s="110"/>
      <c r="BG23" s="110"/>
      <c r="BH23" s="110"/>
      <c r="BI23" s="110"/>
      <c r="BJ23" s="110"/>
      <c r="BK23" s="110"/>
      <c r="BL23" s="110"/>
      <c r="BM23" s="111"/>
      <c r="BN23" s="112">
        <v>1838364</v>
      </c>
      <c r="BO23" s="113"/>
      <c r="BP23" s="113"/>
      <c r="BQ23" s="113"/>
      <c r="BR23" s="113"/>
      <c r="BS23" s="113"/>
      <c r="BT23" s="113"/>
      <c r="BU23" s="114"/>
      <c r="BV23" s="112">
        <v>1836737</v>
      </c>
      <c r="BW23" s="113"/>
      <c r="BX23" s="113"/>
      <c r="BY23" s="113"/>
      <c r="BZ23" s="113"/>
      <c r="CA23" s="113"/>
      <c r="CB23" s="113"/>
      <c r="CC23" s="114"/>
      <c r="CD23" s="220"/>
      <c r="CE23" s="221"/>
      <c r="CF23" s="221"/>
      <c r="CG23" s="221"/>
      <c r="CH23" s="221"/>
      <c r="CI23" s="221"/>
      <c r="CJ23" s="221"/>
      <c r="CK23" s="221"/>
      <c r="CL23" s="221"/>
      <c r="CM23" s="221"/>
      <c r="CN23" s="221"/>
      <c r="CO23" s="221"/>
      <c r="CP23" s="221"/>
      <c r="CQ23" s="221"/>
      <c r="CR23" s="221"/>
      <c r="CS23" s="222"/>
      <c r="CT23" s="118"/>
      <c r="CU23" s="119"/>
      <c r="CV23" s="119"/>
      <c r="CW23" s="119"/>
      <c r="CX23" s="119"/>
      <c r="CY23" s="119"/>
      <c r="CZ23" s="119"/>
      <c r="DA23" s="120"/>
      <c r="DB23" s="118"/>
      <c r="DC23" s="119"/>
      <c r="DD23" s="119"/>
      <c r="DE23" s="119"/>
      <c r="DF23" s="119"/>
      <c r="DG23" s="119"/>
      <c r="DH23" s="119"/>
      <c r="DI23" s="120"/>
    </row>
    <row r="24" spans="1:113" ht="18.75" customHeight="1" thickBot="1" x14ac:dyDescent="0.2">
      <c r="A24" s="62"/>
      <c r="B24" s="270"/>
      <c r="C24" s="271"/>
      <c r="D24" s="272"/>
      <c r="E24" s="157" t="s">
        <v>103</v>
      </c>
      <c r="F24" s="105"/>
      <c r="G24" s="105"/>
      <c r="H24" s="105"/>
      <c r="I24" s="105"/>
      <c r="J24" s="105"/>
      <c r="K24" s="106"/>
      <c r="L24" s="158">
        <v>1</v>
      </c>
      <c r="M24" s="159"/>
      <c r="N24" s="159"/>
      <c r="O24" s="159"/>
      <c r="P24" s="198"/>
      <c r="Q24" s="158">
        <v>8000</v>
      </c>
      <c r="R24" s="159"/>
      <c r="S24" s="159"/>
      <c r="T24" s="159"/>
      <c r="U24" s="159"/>
      <c r="V24" s="198"/>
      <c r="W24" s="276"/>
      <c r="X24" s="271"/>
      <c r="Y24" s="272"/>
      <c r="Z24" s="157" t="s">
        <v>104</v>
      </c>
      <c r="AA24" s="105"/>
      <c r="AB24" s="105"/>
      <c r="AC24" s="105"/>
      <c r="AD24" s="105"/>
      <c r="AE24" s="105"/>
      <c r="AF24" s="105"/>
      <c r="AG24" s="106"/>
      <c r="AH24" s="158">
        <v>175</v>
      </c>
      <c r="AI24" s="159"/>
      <c r="AJ24" s="159"/>
      <c r="AK24" s="159"/>
      <c r="AL24" s="198"/>
      <c r="AM24" s="158">
        <v>534450</v>
      </c>
      <c r="AN24" s="159"/>
      <c r="AO24" s="159"/>
      <c r="AP24" s="159"/>
      <c r="AQ24" s="159"/>
      <c r="AR24" s="198"/>
      <c r="AS24" s="158">
        <v>3054</v>
      </c>
      <c r="AT24" s="159"/>
      <c r="AU24" s="159"/>
      <c r="AV24" s="159"/>
      <c r="AW24" s="159"/>
      <c r="AX24" s="160"/>
      <c r="AY24" s="253" t="s">
        <v>105</v>
      </c>
      <c r="AZ24" s="254"/>
      <c r="BA24" s="254"/>
      <c r="BB24" s="254"/>
      <c r="BC24" s="254"/>
      <c r="BD24" s="254"/>
      <c r="BE24" s="254"/>
      <c r="BF24" s="254"/>
      <c r="BG24" s="254"/>
      <c r="BH24" s="254"/>
      <c r="BI24" s="254"/>
      <c r="BJ24" s="254"/>
      <c r="BK24" s="254"/>
      <c r="BL24" s="254"/>
      <c r="BM24" s="255"/>
      <c r="BN24" s="112">
        <v>2929997</v>
      </c>
      <c r="BO24" s="113"/>
      <c r="BP24" s="113"/>
      <c r="BQ24" s="113"/>
      <c r="BR24" s="113"/>
      <c r="BS24" s="113"/>
      <c r="BT24" s="113"/>
      <c r="BU24" s="114"/>
      <c r="BV24" s="112">
        <v>2508787</v>
      </c>
      <c r="BW24" s="113"/>
      <c r="BX24" s="113"/>
      <c r="BY24" s="113"/>
      <c r="BZ24" s="113"/>
      <c r="CA24" s="113"/>
      <c r="CB24" s="113"/>
      <c r="CC24" s="114"/>
      <c r="CD24" s="220"/>
      <c r="CE24" s="221"/>
      <c r="CF24" s="221"/>
      <c r="CG24" s="221"/>
      <c r="CH24" s="221"/>
      <c r="CI24" s="221"/>
      <c r="CJ24" s="221"/>
      <c r="CK24" s="221"/>
      <c r="CL24" s="221"/>
      <c r="CM24" s="221"/>
      <c r="CN24" s="221"/>
      <c r="CO24" s="221"/>
      <c r="CP24" s="221"/>
      <c r="CQ24" s="221"/>
      <c r="CR24" s="221"/>
      <c r="CS24" s="222"/>
      <c r="CT24" s="118"/>
      <c r="CU24" s="119"/>
      <c r="CV24" s="119"/>
      <c r="CW24" s="119"/>
      <c r="CX24" s="119"/>
      <c r="CY24" s="119"/>
      <c r="CZ24" s="119"/>
      <c r="DA24" s="120"/>
      <c r="DB24" s="118"/>
      <c r="DC24" s="119"/>
      <c r="DD24" s="119"/>
      <c r="DE24" s="119"/>
      <c r="DF24" s="119"/>
      <c r="DG24" s="119"/>
      <c r="DH24" s="119"/>
      <c r="DI24" s="120"/>
    </row>
    <row r="25" spans="1:113" ht="18.75" customHeight="1" x14ac:dyDescent="0.15">
      <c r="A25" s="62"/>
      <c r="B25" s="270"/>
      <c r="C25" s="271"/>
      <c r="D25" s="272"/>
      <c r="E25" s="157" t="s">
        <v>106</v>
      </c>
      <c r="F25" s="105"/>
      <c r="G25" s="105"/>
      <c r="H25" s="105"/>
      <c r="I25" s="105"/>
      <c r="J25" s="105"/>
      <c r="K25" s="106"/>
      <c r="L25" s="158">
        <v>1</v>
      </c>
      <c r="M25" s="159"/>
      <c r="N25" s="159"/>
      <c r="O25" s="159"/>
      <c r="P25" s="198"/>
      <c r="Q25" s="158">
        <v>6700</v>
      </c>
      <c r="R25" s="159"/>
      <c r="S25" s="159"/>
      <c r="T25" s="159"/>
      <c r="U25" s="159"/>
      <c r="V25" s="198"/>
      <c r="W25" s="276"/>
      <c r="X25" s="271"/>
      <c r="Y25" s="272"/>
      <c r="Z25" s="157" t="s">
        <v>107</v>
      </c>
      <c r="AA25" s="105"/>
      <c r="AB25" s="105"/>
      <c r="AC25" s="105"/>
      <c r="AD25" s="105"/>
      <c r="AE25" s="105"/>
      <c r="AF25" s="105"/>
      <c r="AG25" s="106"/>
      <c r="AH25" s="158">
        <v>39</v>
      </c>
      <c r="AI25" s="159"/>
      <c r="AJ25" s="159"/>
      <c r="AK25" s="159"/>
      <c r="AL25" s="198"/>
      <c r="AM25" s="158">
        <v>108537</v>
      </c>
      <c r="AN25" s="159"/>
      <c r="AO25" s="159"/>
      <c r="AP25" s="159"/>
      <c r="AQ25" s="159"/>
      <c r="AR25" s="198"/>
      <c r="AS25" s="158">
        <v>2783</v>
      </c>
      <c r="AT25" s="159"/>
      <c r="AU25" s="159"/>
      <c r="AV25" s="159"/>
      <c r="AW25" s="159"/>
      <c r="AX25" s="160"/>
      <c r="AY25" s="87" t="s">
        <v>108</v>
      </c>
      <c r="AZ25" s="88"/>
      <c r="BA25" s="88"/>
      <c r="BB25" s="88"/>
      <c r="BC25" s="88"/>
      <c r="BD25" s="88"/>
      <c r="BE25" s="88"/>
      <c r="BF25" s="88"/>
      <c r="BG25" s="88"/>
      <c r="BH25" s="88"/>
      <c r="BI25" s="88"/>
      <c r="BJ25" s="88"/>
      <c r="BK25" s="88"/>
      <c r="BL25" s="88"/>
      <c r="BM25" s="89"/>
      <c r="BN25" s="90">
        <v>1953575</v>
      </c>
      <c r="BO25" s="91"/>
      <c r="BP25" s="91"/>
      <c r="BQ25" s="91"/>
      <c r="BR25" s="91"/>
      <c r="BS25" s="91"/>
      <c r="BT25" s="91"/>
      <c r="BU25" s="92"/>
      <c r="BV25" s="90">
        <v>1667684</v>
      </c>
      <c r="BW25" s="91"/>
      <c r="BX25" s="91"/>
      <c r="BY25" s="91"/>
      <c r="BZ25" s="91"/>
      <c r="CA25" s="91"/>
      <c r="CB25" s="91"/>
      <c r="CC25" s="92"/>
      <c r="CD25" s="220"/>
      <c r="CE25" s="221"/>
      <c r="CF25" s="221"/>
      <c r="CG25" s="221"/>
      <c r="CH25" s="221"/>
      <c r="CI25" s="221"/>
      <c r="CJ25" s="221"/>
      <c r="CK25" s="221"/>
      <c r="CL25" s="221"/>
      <c r="CM25" s="221"/>
      <c r="CN25" s="221"/>
      <c r="CO25" s="221"/>
      <c r="CP25" s="221"/>
      <c r="CQ25" s="221"/>
      <c r="CR25" s="221"/>
      <c r="CS25" s="222"/>
      <c r="CT25" s="118"/>
      <c r="CU25" s="119"/>
      <c r="CV25" s="119"/>
      <c r="CW25" s="119"/>
      <c r="CX25" s="119"/>
      <c r="CY25" s="119"/>
      <c r="CZ25" s="119"/>
      <c r="DA25" s="120"/>
      <c r="DB25" s="118"/>
      <c r="DC25" s="119"/>
      <c r="DD25" s="119"/>
      <c r="DE25" s="119"/>
      <c r="DF25" s="119"/>
      <c r="DG25" s="119"/>
      <c r="DH25" s="119"/>
      <c r="DI25" s="120"/>
    </row>
    <row r="26" spans="1:113" ht="18.75" customHeight="1" x14ac:dyDescent="0.15">
      <c r="A26" s="62"/>
      <c r="B26" s="270"/>
      <c r="C26" s="271"/>
      <c r="D26" s="272"/>
      <c r="E26" s="157" t="s">
        <v>109</v>
      </c>
      <c r="F26" s="105"/>
      <c r="G26" s="105"/>
      <c r="H26" s="105"/>
      <c r="I26" s="105"/>
      <c r="J26" s="105"/>
      <c r="K26" s="106"/>
      <c r="L26" s="158">
        <v>1</v>
      </c>
      <c r="M26" s="159"/>
      <c r="N26" s="159"/>
      <c r="O26" s="159"/>
      <c r="P26" s="198"/>
      <c r="Q26" s="158">
        <v>6250</v>
      </c>
      <c r="R26" s="159"/>
      <c r="S26" s="159"/>
      <c r="T26" s="159"/>
      <c r="U26" s="159"/>
      <c r="V26" s="198"/>
      <c r="W26" s="276"/>
      <c r="X26" s="271"/>
      <c r="Y26" s="272"/>
      <c r="Z26" s="157" t="s">
        <v>110</v>
      </c>
      <c r="AA26" s="281"/>
      <c r="AB26" s="281"/>
      <c r="AC26" s="281"/>
      <c r="AD26" s="281"/>
      <c r="AE26" s="281"/>
      <c r="AF26" s="281"/>
      <c r="AG26" s="282"/>
      <c r="AH26" s="158">
        <v>12</v>
      </c>
      <c r="AI26" s="159"/>
      <c r="AJ26" s="159"/>
      <c r="AK26" s="159"/>
      <c r="AL26" s="198"/>
      <c r="AM26" s="158">
        <v>40332</v>
      </c>
      <c r="AN26" s="159"/>
      <c r="AO26" s="159"/>
      <c r="AP26" s="159"/>
      <c r="AQ26" s="159"/>
      <c r="AR26" s="198"/>
      <c r="AS26" s="158">
        <v>3361</v>
      </c>
      <c r="AT26" s="159"/>
      <c r="AU26" s="159"/>
      <c r="AV26" s="159"/>
      <c r="AW26" s="159"/>
      <c r="AX26" s="160"/>
      <c r="AY26" s="115" t="s">
        <v>111</v>
      </c>
      <c r="AZ26" s="116"/>
      <c r="BA26" s="116"/>
      <c r="BB26" s="116"/>
      <c r="BC26" s="116"/>
      <c r="BD26" s="116"/>
      <c r="BE26" s="116"/>
      <c r="BF26" s="116"/>
      <c r="BG26" s="116"/>
      <c r="BH26" s="116"/>
      <c r="BI26" s="116"/>
      <c r="BJ26" s="116"/>
      <c r="BK26" s="116"/>
      <c r="BL26" s="116"/>
      <c r="BM26" s="117"/>
      <c r="BN26" s="112" t="s">
        <v>64</v>
      </c>
      <c r="BO26" s="113"/>
      <c r="BP26" s="113"/>
      <c r="BQ26" s="113"/>
      <c r="BR26" s="113"/>
      <c r="BS26" s="113"/>
      <c r="BT26" s="113"/>
      <c r="BU26" s="114"/>
      <c r="BV26" s="112" t="s">
        <v>64</v>
      </c>
      <c r="BW26" s="113"/>
      <c r="BX26" s="113"/>
      <c r="BY26" s="113"/>
      <c r="BZ26" s="113"/>
      <c r="CA26" s="113"/>
      <c r="CB26" s="113"/>
      <c r="CC26" s="114"/>
      <c r="CD26" s="220"/>
      <c r="CE26" s="221"/>
      <c r="CF26" s="221"/>
      <c r="CG26" s="221"/>
      <c r="CH26" s="221"/>
      <c r="CI26" s="221"/>
      <c r="CJ26" s="221"/>
      <c r="CK26" s="221"/>
      <c r="CL26" s="221"/>
      <c r="CM26" s="221"/>
      <c r="CN26" s="221"/>
      <c r="CO26" s="221"/>
      <c r="CP26" s="221"/>
      <c r="CQ26" s="221"/>
      <c r="CR26" s="221"/>
      <c r="CS26" s="222"/>
      <c r="CT26" s="118"/>
      <c r="CU26" s="119"/>
      <c r="CV26" s="119"/>
      <c r="CW26" s="119"/>
      <c r="CX26" s="119"/>
      <c r="CY26" s="119"/>
      <c r="CZ26" s="119"/>
      <c r="DA26" s="120"/>
      <c r="DB26" s="118"/>
      <c r="DC26" s="119"/>
      <c r="DD26" s="119"/>
      <c r="DE26" s="119"/>
      <c r="DF26" s="119"/>
      <c r="DG26" s="119"/>
      <c r="DH26" s="119"/>
      <c r="DI26" s="120"/>
    </row>
    <row r="27" spans="1:113" ht="18.75" customHeight="1" thickBot="1" x14ac:dyDescent="0.2">
      <c r="A27" s="62"/>
      <c r="B27" s="270"/>
      <c r="C27" s="271"/>
      <c r="D27" s="272"/>
      <c r="E27" s="157" t="s">
        <v>112</v>
      </c>
      <c r="F27" s="105"/>
      <c r="G27" s="105"/>
      <c r="H27" s="105"/>
      <c r="I27" s="105"/>
      <c r="J27" s="105"/>
      <c r="K27" s="106"/>
      <c r="L27" s="158">
        <v>1</v>
      </c>
      <c r="M27" s="159"/>
      <c r="N27" s="159"/>
      <c r="O27" s="159"/>
      <c r="P27" s="198"/>
      <c r="Q27" s="158">
        <v>3810</v>
      </c>
      <c r="R27" s="159"/>
      <c r="S27" s="159"/>
      <c r="T27" s="159"/>
      <c r="U27" s="159"/>
      <c r="V27" s="198"/>
      <c r="W27" s="276"/>
      <c r="X27" s="271"/>
      <c r="Y27" s="272"/>
      <c r="Z27" s="157" t="s">
        <v>113</v>
      </c>
      <c r="AA27" s="105"/>
      <c r="AB27" s="105"/>
      <c r="AC27" s="105"/>
      <c r="AD27" s="105"/>
      <c r="AE27" s="105"/>
      <c r="AF27" s="105"/>
      <c r="AG27" s="106"/>
      <c r="AH27" s="158">
        <v>38</v>
      </c>
      <c r="AI27" s="159"/>
      <c r="AJ27" s="159"/>
      <c r="AK27" s="159"/>
      <c r="AL27" s="198"/>
      <c r="AM27" s="158">
        <v>113271</v>
      </c>
      <c r="AN27" s="159"/>
      <c r="AO27" s="159"/>
      <c r="AP27" s="159"/>
      <c r="AQ27" s="159"/>
      <c r="AR27" s="198"/>
      <c r="AS27" s="158">
        <v>2981</v>
      </c>
      <c r="AT27" s="159"/>
      <c r="AU27" s="159"/>
      <c r="AV27" s="159"/>
      <c r="AW27" s="159"/>
      <c r="AX27" s="160"/>
      <c r="AY27" s="206" t="s">
        <v>114</v>
      </c>
      <c r="AZ27" s="207"/>
      <c r="BA27" s="207"/>
      <c r="BB27" s="207"/>
      <c r="BC27" s="207"/>
      <c r="BD27" s="207"/>
      <c r="BE27" s="207"/>
      <c r="BF27" s="207"/>
      <c r="BG27" s="207"/>
      <c r="BH27" s="207"/>
      <c r="BI27" s="207"/>
      <c r="BJ27" s="207"/>
      <c r="BK27" s="207"/>
      <c r="BL27" s="207"/>
      <c r="BM27" s="208"/>
      <c r="BN27" s="256" t="s">
        <v>64</v>
      </c>
      <c r="BO27" s="257"/>
      <c r="BP27" s="257"/>
      <c r="BQ27" s="257"/>
      <c r="BR27" s="257"/>
      <c r="BS27" s="257"/>
      <c r="BT27" s="257"/>
      <c r="BU27" s="258"/>
      <c r="BV27" s="256" t="s">
        <v>64</v>
      </c>
      <c r="BW27" s="257"/>
      <c r="BX27" s="257"/>
      <c r="BY27" s="257"/>
      <c r="BZ27" s="257"/>
      <c r="CA27" s="257"/>
      <c r="CB27" s="257"/>
      <c r="CC27" s="258"/>
      <c r="CD27" s="283"/>
      <c r="CE27" s="221"/>
      <c r="CF27" s="221"/>
      <c r="CG27" s="221"/>
      <c r="CH27" s="221"/>
      <c r="CI27" s="221"/>
      <c r="CJ27" s="221"/>
      <c r="CK27" s="221"/>
      <c r="CL27" s="221"/>
      <c r="CM27" s="221"/>
      <c r="CN27" s="221"/>
      <c r="CO27" s="221"/>
      <c r="CP27" s="221"/>
      <c r="CQ27" s="221"/>
      <c r="CR27" s="221"/>
      <c r="CS27" s="222"/>
      <c r="CT27" s="118"/>
      <c r="CU27" s="119"/>
      <c r="CV27" s="119"/>
      <c r="CW27" s="119"/>
      <c r="CX27" s="119"/>
      <c r="CY27" s="119"/>
      <c r="CZ27" s="119"/>
      <c r="DA27" s="120"/>
      <c r="DB27" s="118"/>
      <c r="DC27" s="119"/>
      <c r="DD27" s="119"/>
      <c r="DE27" s="119"/>
      <c r="DF27" s="119"/>
      <c r="DG27" s="119"/>
      <c r="DH27" s="119"/>
      <c r="DI27" s="120"/>
    </row>
    <row r="28" spans="1:113" ht="18.75" customHeight="1" x14ac:dyDescent="0.15">
      <c r="A28" s="62"/>
      <c r="B28" s="270"/>
      <c r="C28" s="271"/>
      <c r="D28" s="272"/>
      <c r="E28" s="157" t="s">
        <v>115</v>
      </c>
      <c r="F28" s="105"/>
      <c r="G28" s="105"/>
      <c r="H28" s="105"/>
      <c r="I28" s="105"/>
      <c r="J28" s="105"/>
      <c r="K28" s="106"/>
      <c r="L28" s="158">
        <v>1</v>
      </c>
      <c r="M28" s="159"/>
      <c r="N28" s="159"/>
      <c r="O28" s="159"/>
      <c r="P28" s="198"/>
      <c r="Q28" s="158">
        <v>3150</v>
      </c>
      <c r="R28" s="159"/>
      <c r="S28" s="159"/>
      <c r="T28" s="159"/>
      <c r="U28" s="159"/>
      <c r="V28" s="198"/>
      <c r="W28" s="276"/>
      <c r="X28" s="271"/>
      <c r="Y28" s="272"/>
      <c r="Z28" s="157" t="s">
        <v>116</v>
      </c>
      <c r="AA28" s="105"/>
      <c r="AB28" s="105"/>
      <c r="AC28" s="105"/>
      <c r="AD28" s="105"/>
      <c r="AE28" s="105"/>
      <c r="AF28" s="105"/>
      <c r="AG28" s="106"/>
      <c r="AH28" s="158" t="s">
        <v>64</v>
      </c>
      <c r="AI28" s="159"/>
      <c r="AJ28" s="159"/>
      <c r="AK28" s="159"/>
      <c r="AL28" s="198"/>
      <c r="AM28" s="158" t="s">
        <v>64</v>
      </c>
      <c r="AN28" s="159"/>
      <c r="AO28" s="159"/>
      <c r="AP28" s="159"/>
      <c r="AQ28" s="159"/>
      <c r="AR28" s="198"/>
      <c r="AS28" s="158" t="s">
        <v>64</v>
      </c>
      <c r="AT28" s="159"/>
      <c r="AU28" s="159"/>
      <c r="AV28" s="159"/>
      <c r="AW28" s="159"/>
      <c r="AX28" s="160"/>
      <c r="AY28" s="284" t="s">
        <v>117</v>
      </c>
      <c r="AZ28" s="285"/>
      <c r="BA28" s="285"/>
      <c r="BB28" s="286"/>
      <c r="BC28" s="87" t="s">
        <v>118</v>
      </c>
      <c r="BD28" s="88"/>
      <c r="BE28" s="88"/>
      <c r="BF28" s="88"/>
      <c r="BG28" s="88"/>
      <c r="BH28" s="88"/>
      <c r="BI28" s="88"/>
      <c r="BJ28" s="88"/>
      <c r="BK28" s="88"/>
      <c r="BL28" s="88"/>
      <c r="BM28" s="89"/>
      <c r="BN28" s="90">
        <v>4592977</v>
      </c>
      <c r="BO28" s="91"/>
      <c r="BP28" s="91"/>
      <c r="BQ28" s="91"/>
      <c r="BR28" s="91"/>
      <c r="BS28" s="91"/>
      <c r="BT28" s="91"/>
      <c r="BU28" s="92"/>
      <c r="BV28" s="90">
        <v>4279020</v>
      </c>
      <c r="BW28" s="91"/>
      <c r="BX28" s="91"/>
      <c r="BY28" s="91"/>
      <c r="BZ28" s="91"/>
      <c r="CA28" s="91"/>
      <c r="CB28" s="91"/>
      <c r="CC28" s="92"/>
      <c r="CD28" s="220"/>
      <c r="CE28" s="221"/>
      <c r="CF28" s="221"/>
      <c r="CG28" s="221"/>
      <c r="CH28" s="221"/>
      <c r="CI28" s="221"/>
      <c r="CJ28" s="221"/>
      <c r="CK28" s="221"/>
      <c r="CL28" s="221"/>
      <c r="CM28" s="221"/>
      <c r="CN28" s="221"/>
      <c r="CO28" s="221"/>
      <c r="CP28" s="221"/>
      <c r="CQ28" s="221"/>
      <c r="CR28" s="221"/>
      <c r="CS28" s="222"/>
      <c r="CT28" s="118"/>
      <c r="CU28" s="119"/>
      <c r="CV28" s="119"/>
      <c r="CW28" s="119"/>
      <c r="CX28" s="119"/>
      <c r="CY28" s="119"/>
      <c r="CZ28" s="119"/>
      <c r="DA28" s="120"/>
      <c r="DB28" s="118"/>
      <c r="DC28" s="119"/>
      <c r="DD28" s="119"/>
      <c r="DE28" s="119"/>
      <c r="DF28" s="119"/>
      <c r="DG28" s="119"/>
      <c r="DH28" s="119"/>
      <c r="DI28" s="120"/>
    </row>
    <row r="29" spans="1:113" ht="18.75" customHeight="1" x14ac:dyDescent="0.15">
      <c r="A29" s="62"/>
      <c r="B29" s="270"/>
      <c r="C29" s="271"/>
      <c r="D29" s="272"/>
      <c r="E29" s="157" t="s">
        <v>119</v>
      </c>
      <c r="F29" s="105"/>
      <c r="G29" s="105"/>
      <c r="H29" s="105"/>
      <c r="I29" s="105"/>
      <c r="J29" s="105"/>
      <c r="K29" s="106"/>
      <c r="L29" s="158">
        <v>12</v>
      </c>
      <c r="M29" s="159"/>
      <c r="N29" s="159"/>
      <c r="O29" s="159"/>
      <c r="P29" s="198"/>
      <c r="Q29" s="158">
        <v>2840</v>
      </c>
      <c r="R29" s="159"/>
      <c r="S29" s="159"/>
      <c r="T29" s="159"/>
      <c r="U29" s="159"/>
      <c r="V29" s="198"/>
      <c r="W29" s="287"/>
      <c r="X29" s="288"/>
      <c r="Y29" s="289"/>
      <c r="Z29" s="157" t="s">
        <v>120</v>
      </c>
      <c r="AA29" s="105"/>
      <c r="AB29" s="105"/>
      <c r="AC29" s="105"/>
      <c r="AD29" s="105"/>
      <c r="AE29" s="105"/>
      <c r="AF29" s="105"/>
      <c r="AG29" s="106"/>
      <c r="AH29" s="158">
        <v>213</v>
      </c>
      <c r="AI29" s="159"/>
      <c r="AJ29" s="159"/>
      <c r="AK29" s="159"/>
      <c r="AL29" s="198"/>
      <c r="AM29" s="158">
        <v>647721</v>
      </c>
      <c r="AN29" s="159"/>
      <c r="AO29" s="159"/>
      <c r="AP29" s="159"/>
      <c r="AQ29" s="159"/>
      <c r="AR29" s="198"/>
      <c r="AS29" s="158">
        <v>3041</v>
      </c>
      <c r="AT29" s="159"/>
      <c r="AU29" s="159"/>
      <c r="AV29" s="159"/>
      <c r="AW29" s="159"/>
      <c r="AX29" s="160"/>
      <c r="AY29" s="290"/>
      <c r="AZ29" s="291"/>
      <c r="BA29" s="291"/>
      <c r="BB29" s="292"/>
      <c r="BC29" s="109" t="s">
        <v>121</v>
      </c>
      <c r="BD29" s="110"/>
      <c r="BE29" s="110"/>
      <c r="BF29" s="110"/>
      <c r="BG29" s="110"/>
      <c r="BH29" s="110"/>
      <c r="BI29" s="110"/>
      <c r="BJ29" s="110"/>
      <c r="BK29" s="110"/>
      <c r="BL29" s="110"/>
      <c r="BM29" s="111"/>
      <c r="BN29" s="112" t="s">
        <v>64</v>
      </c>
      <c r="BO29" s="113"/>
      <c r="BP29" s="113"/>
      <c r="BQ29" s="113"/>
      <c r="BR29" s="113"/>
      <c r="BS29" s="113"/>
      <c r="BT29" s="113"/>
      <c r="BU29" s="114"/>
      <c r="BV29" s="112" t="s">
        <v>64</v>
      </c>
      <c r="BW29" s="113"/>
      <c r="BX29" s="113"/>
      <c r="BY29" s="113"/>
      <c r="BZ29" s="113"/>
      <c r="CA29" s="113"/>
      <c r="CB29" s="113"/>
      <c r="CC29" s="114"/>
      <c r="CD29" s="283"/>
      <c r="CE29" s="221"/>
      <c r="CF29" s="221"/>
      <c r="CG29" s="221"/>
      <c r="CH29" s="221"/>
      <c r="CI29" s="221"/>
      <c r="CJ29" s="221"/>
      <c r="CK29" s="221"/>
      <c r="CL29" s="221"/>
      <c r="CM29" s="221"/>
      <c r="CN29" s="221"/>
      <c r="CO29" s="221"/>
      <c r="CP29" s="221"/>
      <c r="CQ29" s="221"/>
      <c r="CR29" s="221"/>
      <c r="CS29" s="222"/>
      <c r="CT29" s="118"/>
      <c r="CU29" s="119"/>
      <c r="CV29" s="119"/>
      <c r="CW29" s="119"/>
      <c r="CX29" s="119"/>
      <c r="CY29" s="119"/>
      <c r="CZ29" s="119"/>
      <c r="DA29" s="120"/>
      <c r="DB29" s="118"/>
      <c r="DC29" s="119"/>
      <c r="DD29" s="119"/>
      <c r="DE29" s="119"/>
      <c r="DF29" s="119"/>
      <c r="DG29" s="119"/>
      <c r="DH29" s="119"/>
      <c r="DI29" s="120"/>
    </row>
    <row r="30" spans="1:113" ht="18.75" customHeight="1" thickBot="1" x14ac:dyDescent="0.2">
      <c r="A30" s="62"/>
      <c r="B30" s="293"/>
      <c r="C30" s="294"/>
      <c r="D30" s="295"/>
      <c r="E30" s="167"/>
      <c r="F30" s="168"/>
      <c r="G30" s="168"/>
      <c r="H30" s="168"/>
      <c r="I30" s="168"/>
      <c r="J30" s="168"/>
      <c r="K30" s="169"/>
      <c r="L30" s="296"/>
      <c r="M30" s="297"/>
      <c r="N30" s="297"/>
      <c r="O30" s="297"/>
      <c r="P30" s="298"/>
      <c r="Q30" s="296"/>
      <c r="R30" s="297"/>
      <c r="S30" s="297"/>
      <c r="T30" s="297"/>
      <c r="U30" s="297"/>
      <c r="V30" s="298"/>
      <c r="W30" s="299" t="s">
        <v>122</v>
      </c>
      <c r="X30" s="300"/>
      <c r="Y30" s="300"/>
      <c r="Z30" s="300"/>
      <c r="AA30" s="300"/>
      <c r="AB30" s="300"/>
      <c r="AC30" s="300"/>
      <c r="AD30" s="300"/>
      <c r="AE30" s="300"/>
      <c r="AF30" s="300"/>
      <c r="AG30" s="301"/>
      <c r="AH30" s="235">
        <v>99.2</v>
      </c>
      <c r="AI30" s="236"/>
      <c r="AJ30" s="236"/>
      <c r="AK30" s="236"/>
      <c r="AL30" s="236"/>
      <c r="AM30" s="236"/>
      <c r="AN30" s="236"/>
      <c r="AO30" s="236"/>
      <c r="AP30" s="236"/>
      <c r="AQ30" s="236"/>
      <c r="AR30" s="236"/>
      <c r="AS30" s="236"/>
      <c r="AT30" s="236"/>
      <c r="AU30" s="236"/>
      <c r="AV30" s="236"/>
      <c r="AW30" s="236"/>
      <c r="AX30" s="238"/>
      <c r="AY30" s="302"/>
      <c r="AZ30" s="303"/>
      <c r="BA30" s="303"/>
      <c r="BB30" s="304"/>
      <c r="BC30" s="253" t="s">
        <v>123</v>
      </c>
      <c r="BD30" s="254"/>
      <c r="BE30" s="254"/>
      <c r="BF30" s="254"/>
      <c r="BG30" s="254"/>
      <c r="BH30" s="254"/>
      <c r="BI30" s="254"/>
      <c r="BJ30" s="254"/>
      <c r="BK30" s="254"/>
      <c r="BL30" s="254"/>
      <c r="BM30" s="255"/>
      <c r="BN30" s="256">
        <v>1123087</v>
      </c>
      <c r="BO30" s="257"/>
      <c r="BP30" s="257"/>
      <c r="BQ30" s="257"/>
      <c r="BR30" s="257"/>
      <c r="BS30" s="257"/>
      <c r="BT30" s="257"/>
      <c r="BU30" s="258"/>
      <c r="BV30" s="256">
        <v>1087275</v>
      </c>
      <c r="BW30" s="257"/>
      <c r="BX30" s="257"/>
      <c r="BY30" s="257"/>
      <c r="BZ30" s="257"/>
      <c r="CA30" s="257"/>
      <c r="CB30" s="257"/>
      <c r="CC30" s="258"/>
      <c r="CD30" s="305"/>
      <c r="CE30" s="306"/>
      <c r="CF30" s="306"/>
      <c r="CG30" s="306"/>
      <c r="CH30" s="306"/>
      <c r="CI30" s="306"/>
      <c r="CJ30" s="306"/>
      <c r="CK30" s="306"/>
      <c r="CL30" s="306"/>
      <c r="CM30" s="306"/>
      <c r="CN30" s="306"/>
      <c r="CO30" s="306"/>
      <c r="CP30" s="306"/>
      <c r="CQ30" s="306"/>
      <c r="CR30" s="306"/>
      <c r="CS30" s="307"/>
      <c r="CT30" s="308"/>
      <c r="CU30" s="309"/>
      <c r="CV30" s="309"/>
      <c r="CW30" s="309"/>
      <c r="CX30" s="309"/>
      <c r="CY30" s="309"/>
      <c r="CZ30" s="309"/>
      <c r="DA30" s="310"/>
      <c r="DB30" s="308"/>
      <c r="DC30" s="309"/>
      <c r="DD30" s="309"/>
      <c r="DE30" s="309"/>
      <c r="DF30" s="309"/>
      <c r="DG30" s="309"/>
      <c r="DH30" s="309"/>
      <c r="DI30" s="310"/>
    </row>
    <row r="31" spans="1:113" ht="13.5" customHeight="1" x14ac:dyDescent="0.15">
      <c r="A31" s="62"/>
      <c r="B31" s="311"/>
      <c r="DI31" s="312"/>
    </row>
    <row r="32" spans="1:113" ht="13.5" customHeight="1" x14ac:dyDescent="0.15">
      <c r="A32" s="62"/>
      <c r="B32" s="313"/>
      <c r="C32" s="314" t="s">
        <v>124</v>
      </c>
      <c r="D32" s="314"/>
      <c r="E32" s="314"/>
      <c r="F32" s="314"/>
      <c r="G32" s="314"/>
      <c r="H32" s="314"/>
      <c r="I32" s="314"/>
      <c r="J32" s="314"/>
      <c r="K32" s="314"/>
      <c r="L32" s="314"/>
      <c r="M32" s="314"/>
      <c r="N32" s="314"/>
      <c r="O32" s="314"/>
      <c r="P32" s="314"/>
      <c r="Q32" s="314"/>
      <c r="R32" s="314"/>
      <c r="S32" s="314"/>
      <c r="U32" s="116" t="s">
        <v>125</v>
      </c>
      <c r="V32" s="116"/>
      <c r="W32" s="116"/>
      <c r="X32" s="116"/>
      <c r="Y32" s="116"/>
      <c r="Z32" s="116"/>
      <c r="AA32" s="116"/>
      <c r="AB32" s="116"/>
      <c r="AC32" s="116"/>
      <c r="AD32" s="116"/>
      <c r="AE32" s="116"/>
      <c r="AF32" s="116"/>
      <c r="AG32" s="116"/>
      <c r="AH32" s="116"/>
      <c r="AI32" s="116"/>
      <c r="AJ32" s="116"/>
      <c r="AK32" s="116"/>
      <c r="AM32" s="116" t="s">
        <v>126</v>
      </c>
      <c r="AN32" s="116"/>
      <c r="AO32" s="116"/>
      <c r="AP32" s="116"/>
      <c r="AQ32" s="116"/>
      <c r="AR32" s="116"/>
      <c r="AS32" s="116"/>
      <c r="AT32" s="116"/>
      <c r="AU32" s="116"/>
      <c r="AV32" s="116"/>
      <c r="AW32" s="116"/>
      <c r="AX32" s="116"/>
      <c r="AY32" s="116"/>
      <c r="AZ32" s="116"/>
      <c r="BA32" s="116"/>
      <c r="BB32" s="116"/>
      <c r="BC32" s="116"/>
      <c r="BE32" s="116" t="s">
        <v>127</v>
      </c>
      <c r="BF32" s="116"/>
      <c r="BG32" s="116"/>
      <c r="BH32" s="116"/>
      <c r="BI32" s="116"/>
      <c r="BJ32" s="116"/>
      <c r="BK32" s="116"/>
      <c r="BL32" s="116"/>
      <c r="BM32" s="116"/>
      <c r="BN32" s="116"/>
      <c r="BO32" s="116"/>
      <c r="BP32" s="116"/>
      <c r="BQ32" s="116"/>
      <c r="BR32" s="116"/>
      <c r="BS32" s="116"/>
      <c r="BT32" s="116"/>
      <c r="BU32" s="116"/>
      <c r="BW32" s="116" t="s">
        <v>128</v>
      </c>
      <c r="BX32" s="116"/>
      <c r="BY32" s="116"/>
      <c r="BZ32" s="116"/>
      <c r="CA32" s="116"/>
      <c r="CB32" s="116"/>
      <c r="CC32" s="116"/>
      <c r="CD32" s="116"/>
      <c r="CE32" s="116"/>
      <c r="CF32" s="116"/>
      <c r="CG32" s="116"/>
      <c r="CH32" s="116"/>
      <c r="CI32" s="116"/>
      <c r="CJ32" s="116"/>
      <c r="CK32" s="116"/>
      <c r="CL32" s="116"/>
      <c r="CM32" s="116"/>
      <c r="CO32" s="116" t="s">
        <v>129</v>
      </c>
      <c r="CP32" s="116"/>
      <c r="CQ32" s="116"/>
      <c r="CR32" s="116"/>
      <c r="CS32" s="116"/>
      <c r="CT32" s="116"/>
      <c r="CU32" s="116"/>
      <c r="CV32" s="116"/>
      <c r="CW32" s="116"/>
      <c r="CX32" s="116"/>
      <c r="CY32" s="116"/>
      <c r="CZ32" s="116"/>
      <c r="DA32" s="116"/>
      <c r="DB32" s="116"/>
      <c r="DC32" s="116"/>
      <c r="DD32" s="116"/>
      <c r="DE32" s="116"/>
      <c r="DI32" s="312"/>
    </row>
    <row r="33" spans="1:113" ht="13.5" customHeight="1" x14ac:dyDescent="0.15">
      <c r="A33" s="62"/>
      <c r="B33" s="313"/>
      <c r="C33" s="135" t="s">
        <v>130</v>
      </c>
      <c r="D33" s="135"/>
      <c r="E33" s="82" t="s">
        <v>131</v>
      </c>
      <c r="F33" s="82"/>
      <c r="G33" s="82"/>
      <c r="H33" s="82"/>
      <c r="I33" s="82"/>
      <c r="J33" s="82"/>
      <c r="K33" s="82"/>
      <c r="L33" s="82"/>
      <c r="M33" s="82"/>
      <c r="N33" s="82"/>
      <c r="O33" s="82"/>
      <c r="P33" s="82"/>
      <c r="Q33" s="82"/>
      <c r="R33" s="82"/>
      <c r="S33" s="82"/>
      <c r="T33" s="315"/>
      <c r="U33" s="135" t="s">
        <v>130</v>
      </c>
      <c r="V33" s="135"/>
      <c r="W33" s="82" t="s">
        <v>131</v>
      </c>
      <c r="X33" s="82"/>
      <c r="Y33" s="82"/>
      <c r="Z33" s="82"/>
      <c r="AA33" s="82"/>
      <c r="AB33" s="82"/>
      <c r="AC33" s="82"/>
      <c r="AD33" s="82"/>
      <c r="AE33" s="82"/>
      <c r="AF33" s="82"/>
      <c r="AG33" s="82"/>
      <c r="AH33" s="82"/>
      <c r="AI33" s="82"/>
      <c r="AJ33" s="82"/>
      <c r="AK33" s="82"/>
      <c r="AL33" s="315"/>
      <c r="AM33" s="135" t="s">
        <v>130</v>
      </c>
      <c r="AN33" s="135"/>
      <c r="AO33" s="82" t="s">
        <v>131</v>
      </c>
      <c r="AP33" s="82"/>
      <c r="AQ33" s="82"/>
      <c r="AR33" s="82"/>
      <c r="AS33" s="82"/>
      <c r="AT33" s="82"/>
      <c r="AU33" s="82"/>
      <c r="AV33" s="82"/>
      <c r="AW33" s="82"/>
      <c r="AX33" s="82"/>
      <c r="AY33" s="82"/>
      <c r="AZ33" s="82"/>
      <c r="BA33" s="82"/>
      <c r="BB33" s="82"/>
      <c r="BC33" s="82"/>
      <c r="BD33" s="316"/>
      <c r="BE33" s="82" t="s">
        <v>132</v>
      </c>
      <c r="BF33" s="82"/>
      <c r="BG33" s="82" t="s">
        <v>133</v>
      </c>
      <c r="BH33" s="82"/>
      <c r="BI33" s="82"/>
      <c r="BJ33" s="82"/>
      <c r="BK33" s="82"/>
      <c r="BL33" s="82"/>
      <c r="BM33" s="82"/>
      <c r="BN33" s="82"/>
      <c r="BO33" s="82"/>
      <c r="BP33" s="82"/>
      <c r="BQ33" s="82"/>
      <c r="BR33" s="82"/>
      <c r="BS33" s="82"/>
      <c r="BT33" s="82"/>
      <c r="BU33" s="82"/>
      <c r="BV33" s="316"/>
      <c r="BW33" s="135" t="s">
        <v>132</v>
      </c>
      <c r="BX33" s="135"/>
      <c r="BY33" s="82" t="s">
        <v>134</v>
      </c>
      <c r="BZ33" s="82"/>
      <c r="CA33" s="82"/>
      <c r="CB33" s="82"/>
      <c r="CC33" s="82"/>
      <c r="CD33" s="82"/>
      <c r="CE33" s="82"/>
      <c r="CF33" s="82"/>
      <c r="CG33" s="82"/>
      <c r="CH33" s="82"/>
      <c r="CI33" s="82"/>
      <c r="CJ33" s="82"/>
      <c r="CK33" s="82"/>
      <c r="CL33" s="82"/>
      <c r="CM33" s="82"/>
      <c r="CN33" s="315"/>
      <c r="CO33" s="135" t="s">
        <v>130</v>
      </c>
      <c r="CP33" s="135"/>
      <c r="CQ33" s="82" t="s">
        <v>135</v>
      </c>
      <c r="CR33" s="82"/>
      <c r="CS33" s="82"/>
      <c r="CT33" s="82"/>
      <c r="CU33" s="82"/>
      <c r="CV33" s="82"/>
      <c r="CW33" s="82"/>
      <c r="CX33" s="82"/>
      <c r="CY33" s="82"/>
      <c r="CZ33" s="82"/>
      <c r="DA33" s="82"/>
      <c r="DB33" s="82"/>
      <c r="DC33" s="82"/>
      <c r="DD33" s="82"/>
      <c r="DE33" s="82"/>
      <c r="DF33" s="315"/>
      <c r="DG33" s="317" t="s">
        <v>136</v>
      </c>
      <c r="DH33" s="317"/>
      <c r="DI33" s="318"/>
    </row>
    <row r="34" spans="1:113" ht="32.25" customHeight="1" x14ac:dyDescent="0.15">
      <c r="A34" s="62"/>
      <c r="B34" s="313"/>
      <c r="C34" s="319">
        <f>IF(E34="","",1)</f>
        <v>1</v>
      </c>
      <c r="D34" s="319"/>
      <c r="E34" s="320" t="str">
        <f>IF('各会計、関係団体の財政状況及び健全化判断比率'!B7="","",'各会計、関係団体の財政状況及び健全化判断比率'!B7)</f>
        <v>一般会計</v>
      </c>
      <c r="F34" s="320"/>
      <c r="G34" s="320"/>
      <c r="H34" s="320"/>
      <c r="I34" s="320"/>
      <c r="J34" s="320"/>
      <c r="K34" s="320"/>
      <c r="L34" s="320"/>
      <c r="M34" s="320"/>
      <c r="N34" s="320"/>
      <c r="O34" s="320"/>
      <c r="P34" s="320"/>
      <c r="Q34" s="320"/>
      <c r="R34" s="320"/>
      <c r="S34" s="320"/>
      <c r="T34" s="62"/>
      <c r="U34" s="319">
        <f>IF(W34="","",MAX(C34:D43)+1)</f>
        <v>2</v>
      </c>
      <c r="V34" s="319"/>
      <c r="W34" s="320" t="str">
        <f>IF('各会計、関係団体の財政状況及び健全化判断比率'!B28="","",'各会計、関係団体の財政状況及び健全化判断比率'!B28)</f>
        <v>国民健康保険特別会計（事業勘定）</v>
      </c>
      <c r="X34" s="320"/>
      <c r="Y34" s="320"/>
      <c r="Z34" s="320"/>
      <c r="AA34" s="320"/>
      <c r="AB34" s="320"/>
      <c r="AC34" s="320"/>
      <c r="AD34" s="320"/>
      <c r="AE34" s="320"/>
      <c r="AF34" s="320"/>
      <c r="AG34" s="320"/>
      <c r="AH34" s="320"/>
      <c r="AI34" s="320"/>
      <c r="AJ34" s="320"/>
      <c r="AK34" s="320"/>
      <c r="AL34" s="62"/>
      <c r="AM34" s="319">
        <f>IF(AO34="","",MAX(C34:D43,U34:V43)+1)</f>
        <v>6</v>
      </c>
      <c r="AN34" s="319"/>
      <c r="AO34" s="320" t="str">
        <f>IF('各会計、関係団体の財政状況及び健全化判断比率'!B32="","",'各会計、関係団体の財政状況及び健全化判断比率'!B32)</f>
        <v>水道事業会計</v>
      </c>
      <c r="AP34" s="320"/>
      <c r="AQ34" s="320"/>
      <c r="AR34" s="320"/>
      <c r="AS34" s="320"/>
      <c r="AT34" s="320"/>
      <c r="AU34" s="320"/>
      <c r="AV34" s="320"/>
      <c r="AW34" s="320"/>
      <c r="AX34" s="320"/>
      <c r="AY34" s="320"/>
      <c r="AZ34" s="320"/>
      <c r="BA34" s="320"/>
      <c r="BB34" s="320"/>
      <c r="BC34" s="320"/>
      <c r="BD34" s="62"/>
      <c r="BE34" s="319" t="str">
        <f>IF(BG34="","",MAX(C34:D43,U34:V43,AM34:AN43)+1)</f>
        <v/>
      </c>
      <c r="BF34" s="319"/>
      <c r="BG34" s="320"/>
      <c r="BH34" s="320"/>
      <c r="BI34" s="320"/>
      <c r="BJ34" s="320"/>
      <c r="BK34" s="320"/>
      <c r="BL34" s="320"/>
      <c r="BM34" s="320"/>
      <c r="BN34" s="320"/>
      <c r="BO34" s="320"/>
      <c r="BP34" s="320"/>
      <c r="BQ34" s="320"/>
      <c r="BR34" s="320"/>
      <c r="BS34" s="320"/>
      <c r="BT34" s="320"/>
      <c r="BU34" s="320"/>
      <c r="BV34" s="62"/>
      <c r="BW34" s="319">
        <f>IF(BY34="","",MAX(C34:D43,U34:V43,AM34:AN43,BE34:BF43)+1)</f>
        <v>8</v>
      </c>
      <c r="BX34" s="319"/>
      <c r="BY34" s="320" t="str">
        <f>IF('各会計、関係団体の財政状況及び健全化判断比率'!B68="","",'各会計、関係団体の財政状況及び健全化判断比率'!B68)</f>
        <v>城南衛生管理組合</v>
      </c>
      <c r="BZ34" s="320"/>
      <c r="CA34" s="320"/>
      <c r="CB34" s="320"/>
      <c r="CC34" s="320"/>
      <c r="CD34" s="320"/>
      <c r="CE34" s="320"/>
      <c r="CF34" s="320"/>
      <c r="CG34" s="320"/>
      <c r="CH34" s="320"/>
      <c r="CI34" s="320"/>
      <c r="CJ34" s="320"/>
      <c r="CK34" s="320"/>
      <c r="CL34" s="320"/>
      <c r="CM34" s="320"/>
      <c r="CN34" s="62"/>
      <c r="CO34" s="319">
        <f>IF(CQ34="","",MAX(C34:D43,U34:V43,AM34:AN43,BE34:BF43,BW34:BX43)+1)</f>
        <v>17</v>
      </c>
      <c r="CP34" s="319"/>
      <c r="CQ34" s="320" t="str">
        <f>IF('各会計、関係団体の財政状況及び健全化判断比率'!BS7="","",'各会計、関係団体の財政状況及び健全化判断比率'!BS7)</f>
        <v>久御山町文化スポーツ事業団</v>
      </c>
      <c r="CR34" s="320"/>
      <c r="CS34" s="320"/>
      <c r="CT34" s="320"/>
      <c r="CU34" s="320"/>
      <c r="CV34" s="320"/>
      <c r="CW34" s="320"/>
      <c r="CX34" s="320"/>
      <c r="CY34" s="320"/>
      <c r="CZ34" s="320"/>
      <c r="DA34" s="320"/>
      <c r="DB34" s="320"/>
      <c r="DC34" s="320"/>
      <c r="DD34" s="320"/>
      <c r="DE34" s="320"/>
      <c r="DG34" s="321" t="str">
        <f>IF('各会計、関係団体の財政状況及び健全化判断比率'!BR7="","",'各会計、関係団体の財政状況及び健全化判断比率'!BR7)</f>
        <v/>
      </c>
      <c r="DH34" s="321"/>
      <c r="DI34" s="318"/>
    </row>
    <row r="35" spans="1:113" ht="32.25" customHeight="1" x14ac:dyDescent="0.15">
      <c r="A35" s="62"/>
      <c r="B35" s="313"/>
      <c r="C35" s="319" t="str">
        <f t="shared" ref="C35:C43" si="0">IF(E35="","",C34+1)</f>
        <v/>
      </c>
      <c r="D35" s="319"/>
      <c r="E35" s="320" t="str">
        <f>IF('各会計、関係団体の財政状況及び健全化判断比率'!B8="","",'各会計、関係団体の財政状況及び健全化判断比率'!B8)</f>
        <v/>
      </c>
      <c r="F35" s="320"/>
      <c r="G35" s="320"/>
      <c r="H35" s="320"/>
      <c r="I35" s="320"/>
      <c r="J35" s="320"/>
      <c r="K35" s="320"/>
      <c r="L35" s="320"/>
      <c r="M35" s="320"/>
      <c r="N35" s="320"/>
      <c r="O35" s="320"/>
      <c r="P35" s="320"/>
      <c r="Q35" s="320"/>
      <c r="R35" s="320"/>
      <c r="S35" s="320"/>
      <c r="T35" s="62"/>
      <c r="U35" s="319">
        <f t="shared" ref="U35:U43" si="1">IF(W35="","",U34+1)</f>
        <v>3</v>
      </c>
      <c r="V35" s="319"/>
      <c r="W35" s="320" t="str">
        <f>IF('各会計、関係団体の財政状況及び健全化判断比率'!B29="","",'各会計、関係団体の財政状況及び健全化判断比率'!B29)</f>
        <v>介護保険特別会計（保険事業勘定）</v>
      </c>
      <c r="X35" s="320"/>
      <c r="Y35" s="320"/>
      <c r="Z35" s="320"/>
      <c r="AA35" s="320"/>
      <c r="AB35" s="320"/>
      <c r="AC35" s="320"/>
      <c r="AD35" s="320"/>
      <c r="AE35" s="320"/>
      <c r="AF35" s="320"/>
      <c r="AG35" s="320"/>
      <c r="AH35" s="320"/>
      <c r="AI35" s="320"/>
      <c r="AJ35" s="320"/>
      <c r="AK35" s="320"/>
      <c r="AL35" s="62"/>
      <c r="AM35" s="319">
        <f t="shared" ref="AM35:AM43" si="2">IF(AO35="","",AM34+1)</f>
        <v>7</v>
      </c>
      <c r="AN35" s="319"/>
      <c r="AO35" s="320" t="str">
        <f>IF('各会計、関係団体の財政状況及び健全化判断比率'!B33="","",'各会計、関係団体の財政状況及び健全化判断比率'!B33)</f>
        <v>下水道事業会計</v>
      </c>
      <c r="AP35" s="320"/>
      <c r="AQ35" s="320"/>
      <c r="AR35" s="320"/>
      <c r="AS35" s="320"/>
      <c r="AT35" s="320"/>
      <c r="AU35" s="320"/>
      <c r="AV35" s="320"/>
      <c r="AW35" s="320"/>
      <c r="AX35" s="320"/>
      <c r="AY35" s="320"/>
      <c r="AZ35" s="320"/>
      <c r="BA35" s="320"/>
      <c r="BB35" s="320"/>
      <c r="BC35" s="320"/>
      <c r="BD35" s="62"/>
      <c r="BE35" s="319" t="str">
        <f t="shared" ref="BE35:BE43" si="3">IF(BG35="","",BE34+1)</f>
        <v/>
      </c>
      <c r="BF35" s="319"/>
      <c r="BG35" s="320"/>
      <c r="BH35" s="320"/>
      <c r="BI35" s="320"/>
      <c r="BJ35" s="320"/>
      <c r="BK35" s="320"/>
      <c r="BL35" s="320"/>
      <c r="BM35" s="320"/>
      <c r="BN35" s="320"/>
      <c r="BO35" s="320"/>
      <c r="BP35" s="320"/>
      <c r="BQ35" s="320"/>
      <c r="BR35" s="320"/>
      <c r="BS35" s="320"/>
      <c r="BT35" s="320"/>
      <c r="BU35" s="320"/>
      <c r="BV35" s="62"/>
      <c r="BW35" s="319">
        <f t="shared" ref="BW35:BW43" si="4">IF(BY35="","",BW34+1)</f>
        <v>9</v>
      </c>
      <c r="BX35" s="319"/>
      <c r="BY35" s="320" t="str">
        <f>IF('各会計、関係団体の財政状況及び健全化判断比率'!B69="","",'各会計、関係団体の財政状況及び健全化判断比率'!B69)</f>
        <v>京都府市町村職員退職手当組合</v>
      </c>
      <c r="BZ35" s="320"/>
      <c r="CA35" s="320"/>
      <c r="CB35" s="320"/>
      <c r="CC35" s="320"/>
      <c r="CD35" s="320"/>
      <c r="CE35" s="320"/>
      <c r="CF35" s="320"/>
      <c r="CG35" s="320"/>
      <c r="CH35" s="320"/>
      <c r="CI35" s="320"/>
      <c r="CJ35" s="320"/>
      <c r="CK35" s="320"/>
      <c r="CL35" s="320"/>
      <c r="CM35" s="320"/>
      <c r="CN35" s="62"/>
      <c r="CO35" s="319" t="str">
        <f t="shared" ref="CO35:CO43" si="5">IF(CQ35="","",CO34+1)</f>
        <v/>
      </c>
      <c r="CP35" s="319"/>
      <c r="CQ35" s="320" t="str">
        <f>IF('各会計、関係団体の財政状況及び健全化判断比率'!BS8="","",'各会計、関係団体の財政状況及び健全化判断比率'!BS8)</f>
        <v/>
      </c>
      <c r="CR35" s="320"/>
      <c r="CS35" s="320"/>
      <c r="CT35" s="320"/>
      <c r="CU35" s="320"/>
      <c r="CV35" s="320"/>
      <c r="CW35" s="320"/>
      <c r="CX35" s="320"/>
      <c r="CY35" s="320"/>
      <c r="CZ35" s="320"/>
      <c r="DA35" s="320"/>
      <c r="DB35" s="320"/>
      <c r="DC35" s="320"/>
      <c r="DD35" s="320"/>
      <c r="DE35" s="320"/>
      <c r="DG35" s="321" t="str">
        <f>IF('各会計、関係団体の財政状況及び健全化判断比率'!BR8="","",'各会計、関係団体の財政状況及び健全化判断比率'!BR8)</f>
        <v/>
      </c>
      <c r="DH35" s="321"/>
      <c r="DI35" s="318"/>
    </row>
    <row r="36" spans="1:113" ht="32.25" customHeight="1" x14ac:dyDescent="0.15">
      <c r="A36" s="62"/>
      <c r="B36" s="313"/>
      <c r="C36" s="319" t="str">
        <f t="shared" si="0"/>
        <v/>
      </c>
      <c r="D36" s="319"/>
      <c r="E36" s="320" t="str">
        <f>IF('各会計、関係団体の財政状況及び健全化判断比率'!B9="","",'各会計、関係団体の財政状況及び健全化判断比率'!B9)</f>
        <v/>
      </c>
      <c r="F36" s="320"/>
      <c r="G36" s="320"/>
      <c r="H36" s="320"/>
      <c r="I36" s="320"/>
      <c r="J36" s="320"/>
      <c r="K36" s="320"/>
      <c r="L36" s="320"/>
      <c r="M36" s="320"/>
      <c r="N36" s="320"/>
      <c r="O36" s="320"/>
      <c r="P36" s="320"/>
      <c r="Q36" s="320"/>
      <c r="R36" s="320"/>
      <c r="S36" s="320"/>
      <c r="T36" s="62"/>
      <c r="U36" s="319">
        <f t="shared" si="1"/>
        <v>4</v>
      </c>
      <c r="V36" s="319"/>
      <c r="W36" s="320" t="str">
        <f>IF('各会計、関係団体の財政状況及び健全化判断比率'!B30="","",'各会計、関係団体の財政状況及び健全化判断比率'!B30)</f>
        <v>後期高齢者医療特別会計</v>
      </c>
      <c r="X36" s="320"/>
      <c r="Y36" s="320"/>
      <c r="Z36" s="320"/>
      <c r="AA36" s="320"/>
      <c r="AB36" s="320"/>
      <c r="AC36" s="320"/>
      <c r="AD36" s="320"/>
      <c r="AE36" s="320"/>
      <c r="AF36" s="320"/>
      <c r="AG36" s="320"/>
      <c r="AH36" s="320"/>
      <c r="AI36" s="320"/>
      <c r="AJ36" s="320"/>
      <c r="AK36" s="320"/>
      <c r="AL36" s="62"/>
      <c r="AM36" s="319" t="str">
        <f t="shared" si="2"/>
        <v/>
      </c>
      <c r="AN36" s="319"/>
      <c r="AO36" s="320"/>
      <c r="AP36" s="320"/>
      <c r="AQ36" s="320"/>
      <c r="AR36" s="320"/>
      <c r="AS36" s="320"/>
      <c r="AT36" s="320"/>
      <c r="AU36" s="320"/>
      <c r="AV36" s="320"/>
      <c r="AW36" s="320"/>
      <c r="AX36" s="320"/>
      <c r="AY36" s="320"/>
      <c r="AZ36" s="320"/>
      <c r="BA36" s="320"/>
      <c r="BB36" s="320"/>
      <c r="BC36" s="320"/>
      <c r="BD36" s="62"/>
      <c r="BE36" s="319" t="str">
        <f t="shared" si="3"/>
        <v/>
      </c>
      <c r="BF36" s="319"/>
      <c r="BG36" s="320"/>
      <c r="BH36" s="320"/>
      <c r="BI36" s="320"/>
      <c r="BJ36" s="320"/>
      <c r="BK36" s="320"/>
      <c r="BL36" s="320"/>
      <c r="BM36" s="320"/>
      <c r="BN36" s="320"/>
      <c r="BO36" s="320"/>
      <c r="BP36" s="320"/>
      <c r="BQ36" s="320"/>
      <c r="BR36" s="320"/>
      <c r="BS36" s="320"/>
      <c r="BT36" s="320"/>
      <c r="BU36" s="320"/>
      <c r="BV36" s="62"/>
      <c r="BW36" s="319">
        <f t="shared" si="4"/>
        <v>10</v>
      </c>
      <c r="BX36" s="319"/>
      <c r="BY36" s="320" t="str">
        <f>IF('各会計、関係団体の財政状況及び健全化判断比率'!B70="","",'各会計、関係団体の財政状況及び健全化判断比率'!B70)</f>
        <v>澱川右岸水防事務組合</v>
      </c>
      <c r="BZ36" s="320"/>
      <c r="CA36" s="320"/>
      <c r="CB36" s="320"/>
      <c r="CC36" s="320"/>
      <c r="CD36" s="320"/>
      <c r="CE36" s="320"/>
      <c r="CF36" s="320"/>
      <c r="CG36" s="320"/>
      <c r="CH36" s="320"/>
      <c r="CI36" s="320"/>
      <c r="CJ36" s="320"/>
      <c r="CK36" s="320"/>
      <c r="CL36" s="320"/>
      <c r="CM36" s="320"/>
      <c r="CN36" s="62"/>
      <c r="CO36" s="319" t="str">
        <f t="shared" si="5"/>
        <v/>
      </c>
      <c r="CP36" s="319"/>
      <c r="CQ36" s="320" t="str">
        <f>IF('各会計、関係団体の財政状況及び健全化判断比率'!BS9="","",'各会計、関係団体の財政状況及び健全化判断比率'!BS9)</f>
        <v/>
      </c>
      <c r="CR36" s="320"/>
      <c r="CS36" s="320"/>
      <c r="CT36" s="320"/>
      <c r="CU36" s="320"/>
      <c r="CV36" s="320"/>
      <c r="CW36" s="320"/>
      <c r="CX36" s="320"/>
      <c r="CY36" s="320"/>
      <c r="CZ36" s="320"/>
      <c r="DA36" s="320"/>
      <c r="DB36" s="320"/>
      <c r="DC36" s="320"/>
      <c r="DD36" s="320"/>
      <c r="DE36" s="320"/>
      <c r="DG36" s="321" t="str">
        <f>IF('各会計、関係団体の財政状況及び健全化判断比率'!BR9="","",'各会計、関係団体の財政状況及び健全化判断比率'!BR9)</f>
        <v/>
      </c>
      <c r="DH36" s="321"/>
      <c r="DI36" s="318"/>
    </row>
    <row r="37" spans="1:113" ht="32.25" customHeight="1" x14ac:dyDescent="0.15">
      <c r="A37" s="62"/>
      <c r="B37" s="313"/>
      <c r="C37" s="319" t="str">
        <f t="shared" si="0"/>
        <v/>
      </c>
      <c r="D37" s="319"/>
      <c r="E37" s="320" t="str">
        <f>IF('各会計、関係団体の財政状況及び健全化判断比率'!B10="","",'各会計、関係団体の財政状況及び健全化判断比率'!B10)</f>
        <v/>
      </c>
      <c r="F37" s="320"/>
      <c r="G37" s="320"/>
      <c r="H37" s="320"/>
      <c r="I37" s="320"/>
      <c r="J37" s="320"/>
      <c r="K37" s="320"/>
      <c r="L37" s="320"/>
      <c r="M37" s="320"/>
      <c r="N37" s="320"/>
      <c r="O37" s="320"/>
      <c r="P37" s="320"/>
      <c r="Q37" s="320"/>
      <c r="R37" s="320"/>
      <c r="S37" s="320"/>
      <c r="T37" s="62"/>
      <c r="U37" s="319">
        <f t="shared" si="1"/>
        <v>5</v>
      </c>
      <c r="V37" s="319"/>
      <c r="W37" s="320" t="str">
        <f>IF('各会計、関係団体の財政状況及び健全化判断比率'!B31="","",'各会計、関係団体の財政状況及び健全化判断比率'!B31)</f>
        <v>介護保険特別会計（介護サービス事業勘定）</v>
      </c>
      <c r="X37" s="320"/>
      <c r="Y37" s="320"/>
      <c r="Z37" s="320"/>
      <c r="AA37" s="320"/>
      <c r="AB37" s="320"/>
      <c r="AC37" s="320"/>
      <c r="AD37" s="320"/>
      <c r="AE37" s="320"/>
      <c r="AF37" s="320"/>
      <c r="AG37" s="320"/>
      <c r="AH37" s="320"/>
      <c r="AI37" s="320"/>
      <c r="AJ37" s="320"/>
      <c r="AK37" s="320"/>
      <c r="AL37" s="62"/>
      <c r="AM37" s="319" t="str">
        <f t="shared" si="2"/>
        <v/>
      </c>
      <c r="AN37" s="319"/>
      <c r="AO37" s="320"/>
      <c r="AP37" s="320"/>
      <c r="AQ37" s="320"/>
      <c r="AR37" s="320"/>
      <c r="AS37" s="320"/>
      <c r="AT37" s="320"/>
      <c r="AU37" s="320"/>
      <c r="AV37" s="320"/>
      <c r="AW37" s="320"/>
      <c r="AX37" s="320"/>
      <c r="AY37" s="320"/>
      <c r="AZ37" s="320"/>
      <c r="BA37" s="320"/>
      <c r="BB37" s="320"/>
      <c r="BC37" s="320"/>
      <c r="BD37" s="62"/>
      <c r="BE37" s="319" t="str">
        <f t="shared" si="3"/>
        <v/>
      </c>
      <c r="BF37" s="319"/>
      <c r="BG37" s="320"/>
      <c r="BH37" s="320"/>
      <c r="BI37" s="320"/>
      <c r="BJ37" s="320"/>
      <c r="BK37" s="320"/>
      <c r="BL37" s="320"/>
      <c r="BM37" s="320"/>
      <c r="BN37" s="320"/>
      <c r="BO37" s="320"/>
      <c r="BP37" s="320"/>
      <c r="BQ37" s="320"/>
      <c r="BR37" s="320"/>
      <c r="BS37" s="320"/>
      <c r="BT37" s="320"/>
      <c r="BU37" s="320"/>
      <c r="BV37" s="62"/>
      <c r="BW37" s="319">
        <f t="shared" si="4"/>
        <v>11</v>
      </c>
      <c r="BX37" s="319"/>
      <c r="BY37" s="320" t="str">
        <f>IF('各会計、関係団体の財政状況及び健全化判断比率'!B71="","",'各会計、関係団体の財政状況及び健全化判断比率'!B71)</f>
        <v>淀川・木津川水防事務組合</v>
      </c>
      <c r="BZ37" s="320"/>
      <c r="CA37" s="320"/>
      <c r="CB37" s="320"/>
      <c r="CC37" s="320"/>
      <c r="CD37" s="320"/>
      <c r="CE37" s="320"/>
      <c r="CF37" s="320"/>
      <c r="CG37" s="320"/>
      <c r="CH37" s="320"/>
      <c r="CI37" s="320"/>
      <c r="CJ37" s="320"/>
      <c r="CK37" s="320"/>
      <c r="CL37" s="320"/>
      <c r="CM37" s="320"/>
      <c r="CN37" s="62"/>
      <c r="CO37" s="319" t="str">
        <f t="shared" si="5"/>
        <v/>
      </c>
      <c r="CP37" s="319"/>
      <c r="CQ37" s="320" t="str">
        <f>IF('各会計、関係団体の財政状況及び健全化判断比率'!BS10="","",'各会計、関係団体の財政状況及び健全化判断比率'!BS10)</f>
        <v/>
      </c>
      <c r="CR37" s="320"/>
      <c r="CS37" s="320"/>
      <c r="CT37" s="320"/>
      <c r="CU37" s="320"/>
      <c r="CV37" s="320"/>
      <c r="CW37" s="320"/>
      <c r="CX37" s="320"/>
      <c r="CY37" s="320"/>
      <c r="CZ37" s="320"/>
      <c r="DA37" s="320"/>
      <c r="DB37" s="320"/>
      <c r="DC37" s="320"/>
      <c r="DD37" s="320"/>
      <c r="DE37" s="320"/>
      <c r="DG37" s="321" t="str">
        <f>IF('各会計、関係団体の財政状況及び健全化判断比率'!BR10="","",'各会計、関係団体の財政状況及び健全化判断比率'!BR10)</f>
        <v/>
      </c>
      <c r="DH37" s="321"/>
      <c r="DI37" s="318"/>
    </row>
    <row r="38" spans="1:113" ht="32.25" customHeight="1" x14ac:dyDescent="0.15">
      <c r="A38" s="62"/>
      <c r="B38" s="313"/>
      <c r="C38" s="319" t="str">
        <f t="shared" si="0"/>
        <v/>
      </c>
      <c r="D38" s="319"/>
      <c r="E38" s="320" t="str">
        <f>IF('各会計、関係団体の財政状況及び健全化判断比率'!B11="","",'各会計、関係団体の財政状況及び健全化判断比率'!B11)</f>
        <v/>
      </c>
      <c r="F38" s="320"/>
      <c r="G38" s="320"/>
      <c r="H38" s="320"/>
      <c r="I38" s="320"/>
      <c r="J38" s="320"/>
      <c r="K38" s="320"/>
      <c r="L38" s="320"/>
      <c r="M38" s="320"/>
      <c r="N38" s="320"/>
      <c r="O38" s="320"/>
      <c r="P38" s="320"/>
      <c r="Q38" s="320"/>
      <c r="R38" s="320"/>
      <c r="S38" s="320"/>
      <c r="T38" s="62"/>
      <c r="U38" s="319" t="str">
        <f t="shared" si="1"/>
        <v/>
      </c>
      <c r="V38" s="319"/>
      <c r="W38" s="320"/>
      <c r="X38" s="320"/>
      <c r="Y38" s="320"/>
      <c r="Z38" s="320"/>
      <c r="AA38" s="320"/>
      <c r="AB38" s="320"/>
      <c r="AC38" s="320"/>
      <c r="AD38" s="320"/>
      <c r="AE38" s="320"/>
      <c r="AF38" s="320"/>
      <c r="AG38" s="320"/>
      <c r="AH38" s="320"/>
      <c r="AI38" s="320"/>
      <c r="AJ38" s="320"/>
      <c r="AK38" s="320"/>
      <c r="AL38" s="62"/>
      <c r="AM38" s="319" t="str">
        <f t="shared" si="2"/>
        <v/>
      </c>
      <c r="AN38" s="319"/>
      <c r="AO38" s="320"/>
      <c r="AP38" s="320"/>
      <c r="AQ38" s="320"/>
      <c r="AR38" s="320"/>
      <c r="AS38" s="320"/>
      <c r="AT38" s="320"/>
      <c r="AU38" s="320"/>
      <c r="AV38" s="320"/>
      <c r="AW38" s="320"/>
      <c r="AX38" s="320"/>
      <c r="AY38" s="320"/>
      <c r="AZ38" s="320"/>
      <c r="BA38" s="320"/>
      <c r="BB38" s="320"/>
      <c r="BC38" s="320"/>
      <c r="BD38" s="62"/>
      <c r="BE38" s="319" t="str">
        <f t="shared" si="3"/>
        <v/>
      </c>
      <c r="BF38" s="319"/>
      <c r="BG38" s="320"/>
      <c r="BH38" s="320"/>
      <c r="BI38" s="320"/>
      <c r="BJ38" s="320"/>
      <c r="BK38" s="320"/>
      <c r="BL38" s="320"/>
      <c r="BM38" s="320"/>
      <c r="BN38" s="320"/>
      <c r="BO38" s="320"/>
      <c r="BP38" s="320"/>
      <c r="BQ38" s="320"/>
      <c r="BR38" s="320"/>
      <c r="BS38" s="320"/>
      <c r="BT38" s="320"/>
      <c r="BU38" s="320"/>
      <c r="BV38" s="62"/>
      <c r="BW38" s="319">
        <f t="shared" si="4"/>
        <v>12</v>
      </c>
      <c r="BX38" s="319"/>
      <c r="BY38" s="320" t="str">
        <f>IF('各会計、関係団体の財政状況及び健全化判断比率'!B72="","",'各会計、関係団体の財政状況及び健全化判断比率'!B72)</f>
        <v>京都府市町村議会議員公務災害補償等組合</v>
      </c>
      <c r="BZ38" s="320"/>
      <c r="CA38" s="320"/>
      <c r="CB38" s="320"/>
      <c r="CC38" s="320"/>
      <c r="CD38" s="320"/>
      <c r="CE38" s="320"/>
      <c r="CF38" s="320"/>
      <c r="CG38" s="320"/>
      <c r="CH38" s="320"/>
      <c r="CI38" s="320"/>
      <c r="CJ38" s="320"/>
      <c r="CK38" s="320"/>
      <c r="CL38" s="320"/>
      <c r="CM38" s="320"/>
      <c r="CN38" s="62"/>
      <c r="CO38" s="319" t="str">
        <f t="shared" si="5"/>
        <v/>
      </c>
      <c r="CP38" s="319"/>
      <c r="CQ38" s="320" t="str">
        <f>IF('各会計、関係団体の財政状況及び健全化判断比率'!BS11="","",'各会計、関係団体の財政状況及び健全化判断比率'!BS11)</f>
        <v/>
      </c>
      <c r="CR38" s="320"/>
      <c r="CS38" s="320"/>
      <c r="CT38" s="320"/>
      <c r="CU38" s="320"/>
      <c r="CV38" s="320"/>
      <c r="CW38" s="320"/>
      <c r="CX38" s="320"/>
      <c r="CY38" s="320"/>
      <c r="CZ38" s="320"/>
      <c r="DA38" s="320"/>
      <c r="DB38" s="320"/>
      <c r="DC38" s="320"/>
      <c r="DD38" s="320"/>
      <c r="DE38" s="320"/>
      <c r="DG38" s="321" t="str">
        <f>IF('各会計、関係団体の財政状況及び健全化判断比率'!BR11="","",'各会計、関係団体の財政状況及び健全化判断比率'!BR11)</f>
        <v/>
      </c>
      <c r="DH38" s="321"/>
      <c r="DI38" s="318"/>
    </row>
    <row r="39" spans="1:113" ht="32.25" customHeight="1" x14ac:dyDescent="0.15">
      <c r="A39" s="62"/>
      <c r="B39" s="313"/>
      <c r="C39" s="319" t="str">
        <f t="shared" si="0"/>
        <v/>
      </c>
      <c r="D39" s="319"/>
      <c r="E39" s="320" t="str">
        <f>IF('各会計、関係団体の財政状況及び健全化判断比率'!B12="","",'各会計、関係団体の財政状況及び健全化判断比率'!B12)</f>
        <v/>
      </c>
      <c r="F39" s="320"/>
      <c r="G39" s="320"/>
      <c r="H39" s="320"/>
      <c r="I39" s="320"/>
      <c r="J39" s="320"/>
      <c r="K39" s="320"/>
      <c r="L39" s="320"/>
      <c r="M39" s="320"/>
      <c r="N39" s="320"/>
      <c r="O39" s="320"/>
      <c r="P39" s="320"/>
      <c r="Q39" s="320"/>
      <c r="R39" s="320"/>
      <c r="S39" s="320"/>
      <c r="T39" s="62"/>
      <c r="U39" s="319" t="str">
        <f t="shared" si="1"/>
        <v/>
      </c>
      <c r="V39" s="319"/>
      <c r="W39" s="320"/>
      <c r="X39" s="320"/>
      <c r="Y39" s="320"/>
      <c r="Z39" s="320"/>
      <c r="AA39" s="320"/>
      <c r="AB39" s="320"/>
      <c r="AC39" s="320"/>
      <c r="AD39" s="320"/>
      <c r="AE39" s="320"/>
      <c r="AF39" s="320"/>
      <c r="AG39" s="320"/>
      <c r="AH39" s="320"/>
      <c r="AI39" s="320"/>
      <c r="AJ39" s="320"/>
      <c r="AK39" s="320"/>
      <c r="AL39" s="62"/>
      <c r="AM39" s="319" t="str">
        <f t="shared" si="2"/>
        <v/>
      </c>
      <c r="AN39" s="319"/>
      <c r="AO39" s="320"/>
      <c r="AP39" s="320"/>
      <c r="AQ39" s="320"/>
      <c r="AR39" s="320"/>
      <c r="AS39" s="320"/>
      <c r="AT39" s="320"/>
      <c r="AU39" s="320"/>
      <c r="AV39" s="320"/>
      <c r="AW39" s="320"/>
      <c r="AX39" s="320"/>
      <c r="AY39" s="320"/>
      <c r="AZ39" s="320"/>
      <c r="BA39" s="320"/>
      <c r="BB39" s="320"/>
      <c r="BC39" s="320"/>
      <c r="BD39" s="62"/>
      <c r="BE39" s="319" t="str">
        <f t="shared" si="3"/>
        <v/>
      </c>
      <c r="BF39" s="319"/>
      <c r="BG39" s="320"/>
      <c r="BH39" s="320"/>
      <c r="BI39" s="320"/>
      <c r="BJ39" s="320"/>
      <c r="BK39" s="320"/>
      <c r="BL39" s="320"/>
      <c r="BM39" s="320"/>
      <c r="BN39" s="320"/>
      <c r="BO39" s="320"/>
      <c r="BP39" s="320"/>
      <c r="BQ39" s="320"/>
      <c r="BR39" s="320"/>
      <c r="BS39" s="320"/>
      <c r="BT39" s="320"/>
      <c r="BU39" s="320"/>
      <c r="BV39" s="62"/>
      <c r="BW39" s="319">
        <f t="shared" si="4"/>
        <v>13</v>
      </c>
      <c r="BX39" s="319"/>
      <c r="BY39" s="320" t="str">
        <f>IF('各会計、関係団体の財政状況及び健全化判断比率'!B73="","",'各会計、関係団体の財政状況及び健全化判断比率'!B73)</f>
        <v>京都府自治会館管理組合</v>
      </c>
      <c r="BZ39" s="320"/>
      <c r="CA39" s="320"/>
      <c r="CB39" s="320"/>
      <c r="CC39" s="320"/>
      <c r="CD39" s="320"/>
      <c r="CE39" s="320"/>
      <c r="CF39" s="320"/>
      <c r="CG39" s="320"/>
      <c r="CH39" s="320"/>
      <c r="CI39" s="320"/>
      <c r="CJ39" s="320"/>
      <c r="CK39" s="320"/>
      <c r="CL39" s="320"/>
      <c r="CM39" s="320"/>
      <c r="CN39" s="62"/>
      <c r="CO39" s="319" t="str">
        <f t="shared" si="5"/>
        <v/>
      </c>
      <c r="CP39" s="319"/>
      <c r="CQ39" s="320" t="str">
        <f>IF('各会計、関係団体の財政状況及び健全化判断比率'!BS12="","",'各会計、関係団体の財政状況及び健全化判断比率'!BS12)</f>
        <v/>
      </c>
      <c r="CR39" s="320"/>
      <c r="CS39" s="320"/>
      <c r="CT39" s="320"/>
      <c r="CU39" s="320"/>
      <c r="CV39" s="320"/>
      <c r="CW39" s="320"/>
      <c r="CX39" s="320"/>
      <c r="CY39" s="320"/>
      <c r="CZ39" s="320"/>
      <c r="DA39" s="320"/>
      <c r="DB39" s="320"/>
      <c r="DC39" s="320"/>
      <c r="DD39" s="320"/>
      <c r="DE39" s="320"/>
      <c r="DG39" s="321" t="str">
        <f>IF('各会計、関係団体の財政状況及び健全化判断比率'!BR12="","",'各会計、関係団体の財政状況及び健全化判断比率'!BR12)</f>
        <v/>
      </c>
      <c r="DH39" s="321"/>
      <c r="DI39" s="318"/>
    </row>
    <row r="40" spans="1:113" ht="32.25" customHeight="1" x14ac:dyDescent="0.15">
      <c r="A40" s="62"/>
      <c r="B40" s="313"/>
      <c r="C40" s="319" t="str">
        <f t="shared" si="0"/>
        <v/>
      </c>
      <c r="D40" s="319"/>
      <c r="E40" s="320" t="str">
        <f>IF('各会計、関係団体の財政状況及び健全化判断比率'!B13="","",'各会計、関係団体の財政状況及び健全化判断比率'!B13)</f>
        <v/>
      </c>
      <c r="F40" s="320"/>
      <c r="G40" s="320"/>
      <c r="H40" s="320"/>
      <c r="I40" s="320"/>
      <c r="J40" s="320"/>
      <c r="K40" s="320"/>
      <c r="L40" s="320"/>
      <c r="M40" s="320"/>
      <c r="N40" s="320"/>
      <c r="O40" s="320"/>
      <c r="P40" s="320"/>
      <c r="Q40" s="320"/>
      <c r="R40" s="320"/>
      <c r="S40" s="320"/>
      <c r="T40" s="62"/>
      <c r="U40" s="319" t="str">
        <f t="shared" si="1"/>
        <v/>
      </c>
      <c r="V40" s="319"/>
      <c r="W40" s="320"/>
      <c r="X40" s="320"/>
      <c r="Y40" s="320"/>
      <c r="Z40" s="320"/>
      <c r="AA40" s="320"/>
      <c r="AB40" s="320"/>
      <c r="AC40" s="320"/>
      <c r="AD40" s="320"/>
      <c r="AE40" s="320"/>
      <c r="AF40" s="320"/>
      <c r="AG40" s="320"/>
      <c r="AH40" s="320"/>
      <c r="AI40" s="320"/>
      <c r="AJ40" s="320"/>
      <c r="AK40" s="320"/>
      <c r="AL40" s="62"/>
      <c r="AM40" s="319" t="str">
        <f t="shared" si="2"/>
        <v/>
      </c>
      <c r="AN40" s="319"/>
      <c r="AO40" s="320"/>
      <c r="AP40" s="320"/>
      <c r="AQ40" s="320"/>
      <c r="AR40" s="320"/>
      <c r="AS40" s="320"/>
      <c r="AT40" s="320"/>
      <c r="AU40" s="320"/>
      <c r="AV40" s="320"/>
      <c r="AW40" s="320"/>
      <c r="AX40" s="320"/>
      <c r="AY40" s="320"/>
      <c r="AZ40" s="320"/>
      <c r="BA40" s="320"/>
      <c r="BB40" s="320"/>
      <c r="BC40" s="320"/>
      <c r="BD40" s="62"/>
      <c r="BE40" s="319" t="str">
        <f t="shared" si="3"/>
        <v/>
      </c>
      <c r="BF40" s="319"/>
      <c r="BG40" s="320"/>
      <c r="BH40" s="320"/>
      <c r="BI40" s="320"/>
      <c r="BJ40" s="320"/>
      <c r="BK40" s="320"/>
      <c r="BL40" s="320"/>
      <c r="BM40" s="320"/>
      <c r="BN40" s="320"/>
      <c r="BO40" s="320"/>
      <c r="BP40" s="320"/>
      <c r="BQ40" s="320"/>
      <c r="BR40" s="320"/>
      <c r="BS40" s="320"/>
      <c r="BT40" s="320"/>
      <c r="BU40" s="320"/>
      <c r="BV40" s="62"/>
      <c r="BW40" s="319">
        <f t="shared" si="4"/>
        <v>14</v>
      </c>
      <c r="BX40" s="319"/>
      <c r="BY40" s="320" t="str">
        <f>IF('各会計、関係団体の財政状況及び健全化判断比率'!B74="","",'各会計、関係団体の財政状況及び健全化判断比率'!B74)</f>
        <v>京都府後期高齢者医療広域連合（一般会計）</v>
      </c>
      <c r="BZ40" s="320"/>
      <c r="CA40" s="320"/>
      <c r="CB40" s="320"/>
      <c r="CC40" s="320"/>
      <c r="CD40" s="320"/>
      <c r="CE40" s="320"/>
      <c r="CF40" s="320"/>
      <c r="CG40" s="320"/>
      <c r="CH40" s="320"/>
      <c r="CI40" s="320"/>
      <c r="CJ40" s="320"/>
      <c r="CK40" s="320"/>
      <c r="CL40" s="320"/>
      <c r="CM40" s="320"/>
      <c r="CN40" s="62"/>
      <c r="CO40" s="319" t="str">
        <f t="shared" si="5"/>
        <v/>
      </c>
      <c r="CP40" s="319"/>
      <c r="CQ40" s="320" t="str">
        <f>IF('各会計、関係団体の財政状況及び健全化判断比率'!BS13="","",'各会計、関係団体の財政状況及び健全化判断比率'!BS13)</f>
        <v/>
      </c>
      <c r="CR40" s="320"/>
      <c r="CS40" s="320"/>
      <c r="CT40" s="320"/>
      <c r="CU40" s="320"/>
      <c r="CV40" s="320"/>
      <c r="CW40" s="320"/>
      <c r="CX40" s="320"/>
      <c r="CY40" s="320"/>
      <c r="CZ40" s="320"/>
      <c r="DA40" s="320"/>
      <c r="DB40" s="320"/>
      <c r="DC40" s="320"/>
      <c r="DD40" s="320"/>
      <c r="DE40" s="320"/>
      <c r="DG40" s="321" t="str">
        <f>IF('各会計、関係団体の財政状況及び健全化判断比率'!BR13="","",'各会計、関係団体の財政状況及び健全化判断比率'!BR13)</f>
        <v/>
      </c>
      <c r="DH40" s="321"/>
      <c r="DI40" s="318"/>
    </row>
    <row r="41" spans="1:113" ht="32.25" customHeight="1" x14ac:dyDescent="0.15">
      <c r="A41" s="62"/>
      <c r="B41" s="313"/>
      <c r="C41" s="319" t="str">
        <f t="shared" si="0"/>
        <v/>
      </c>
      <c r="D41" s="319"/>
      <c r="E41" s="320" t="str">
        <f>IF('各会計、関係団体の財政状況及び健全化判断比率'!B14="","",'各会計、関係団体の財政状況及び健全化判断比率'!B14)</f>
        <v/>
      </c>
      <c r="F41" s="320"/>
      <c r="G41" s="320"/>
      <c r="H41" s="320"/>
      <c r="I41" s="320"/>
      <c r="J41" s="320"/>
      <c r="K41" s="320"/>
      <c r="L41" s="320"/>
      <c r="M41" s="320"/>
      <c r="N41" s="320"/>
      <c r="O41" s="320"/>
      <c r="P41" s="320"/>
      <c r="Q41" s="320"/>
      <c r="R41" s="320"/>
      <c r="S41" s="320"/>
      <c r="T41" s="62"/>
      <c r="U41" s="319" t="str">
        <f t="shared" si="1"/>
        <v/>
      </c>
      <c r="V41" s="319"/>
      <c r="W41" s="320"/>
      <c r="X41" s="320"/>
      <c r="Y41" s="320"/>
      <c r="Z41" s="320"/>
      <c r="AA41" s="320"/>
      <c r="AB41" s="320"/>
      <c r="AC41" s="320"/>
      <c r="AD41" s="320"/>
      <c r="AE41" s="320"/>
      <c r="AF41" s="320"/>
      <c r="AG41" s="320"/>
      <c r="AH41" s="320"/>
      <c r="AI41" s="320"/>
      <c r="AJ41" s="320"/>
      <c r="AK41" s="320"/>
      <c r="AL41" s="62"/>
      <c r="AM41" s="319" t="str">
        <f t="shared" si="2"/>
        <v/>
      </c>
      <c r="AN41" s="319"/>
      <c r="AO41" s="320"/>
      <c r="AP41" s="320"/>
      <c r="AQ41" s="320"/>
      <c r="AR41" s="320"/>
      <c r="AS41" s="320"/>
      <c r="AT41" s="320"/>
      <c r="AU41" s="320"/>
      <c r="AV41" s="320"/>
      <c r="AW41" s="320"/>
      <c r="AX41" s="320"/>
      <c r="AY41" s="320"/>
      <c r="AZ41" s="320"/>
      <c r="BA41" s="320"/>
      <c r="BB41" s="320"/>
      <c r="BC41" s="320"/>
      <c r="BD41" s="62"/>
      <c r="BE41" s="319" t="str">
        <f t="shared" si="3"/>
        <v/>
      </c>
      <c r="BF41" s="319"/>
      <c r="BG41" s="320"/>
      <c r="BH41" s="320"/>
      <c r="BI41" s="320"/>
      <c r="BJ41" s="320"/>
      <c r="BK41" s="320"/>
      <c r="BL41" s="320"/>
      <c r="BM41" s="320"/>
      <c r="BN41" s="320"/>
      <c r="BO41" s="320"/>
      <c r="BP41" s="320"/>
      <c r="BQ41" s="320"/>
      <c r="BR41" s="320"/>
      <c r="BS41" s="320"/>
      <c r="BT41" s="320"/>
      <c r="BU41" s="320"/>
      <c r="BV41" s="62"/>
      <c r="BW41" s="319">
        <f t="shared" si="4"/>
        <v>15</v>
      </c>
      <c r="BX41" s="319"/>
      <c r="BY41" s="320" t="str">
        <f>IF('各会計、関係団体の財政状況及び健全化判断比率'!B75="","",'各会計、関係団体の財政状況及び健全化判断比率'!B75)</f>
        <v>京都府後期高齢者医療広域連合（後期高齢者医療特別会計）</v>
      </c>
      <c r="BZ41" s="320"/>
      <c r="CA41" s="320"/>
      <c r="CB41" s="320"/>
      <c r="CC41" s="320"/>
      <c r="CD41" s="320"/>
      <c r="CE41" s="320"/>
      <c r="CF41" s="320"/>
      <c r="CG41" s="320"/>
      <c r="CH41" s="320"/>
      <c r="CI41" s="320"/>
      <c r="CJ41" s="320"/>
      <c r="CK41" s="320"/>
      <c r="CL41" s="320"/>
      <c r="CM41" s="320"/>
      <c r="CN41" s="62"/>
      <c r="CO41" s="319" t="str">
        <f t="shared" si="5"/>
        <v/>
      </c>
      <c r="CP41" s="319"/>
      <c r="CQ41" s="320" t="str">
        <f>IF('各会計、関係団体の財政状況及び健全化判断比率'!BS14="","",'各会計、関係団体の財政状況及び健全化判断比率'!BS14)</f>
        <v/>
      </c>
      <c r="CR41" s="320"/>
      <c r="CS41" s="320"/>
      <c r="CT41" s="320"/>
      <c r="CU41" s="320"/>
      <c r="CV41" s="320"/>
      <c r="CW41" s="320"/>
      <c r="CX41" s="320"/>
      <c r="CY41" s="320"/>
      <c r="CZ41" s="320"/>
      <c r="DA41" s="320"/>
      <c r="DB41" s="320"/>
      <c r="DC41" s="320"/>
      <c r="DD41" s="320"/>
      <c r="DE41" s="320"/>
      <c r="DG41" s="321" t="str">
        <f>IF('各会計、関係団体の財政状況及び健全化判断比率'!BR14="","",'各会計、関係団体の財政状況及び健全化判断比率'!BR14)</f>
        <v/>
      </c>
      <c r="DH41" s="321"/>
      <c r="DI41" s="318"/>
    </row>
    <row r="42" spans="1:113" ht="32.25" customHeight="1" x14ac:dyDescent="0.15">
      <c r="B42" s="313"/>
      <c r="C42" s="319" t="str">
        <f t="shared" si="0"/>
        <v/>
      </c>
      <c r="D42" s="319"/>
      <c r="E42" s="320" t="str">
        <f>IF('各会計、関係団体の財政状況及び健全化判断比率'!B15="","",'各会計、関係団体の財政状況及び健全化判断比率'!B15)</f>
        <v/>
      </c>
      <c r="F42" s="320"/>
      <c r="G42" s="320"/>
      <c r="H42" s="320"/>
      <c r="I42" s="320"/>
      <c r="J42" s="320"/>
      <c r="K42" s="320"/>
      <c r="L42" s="320"/>
      <c r="M42" s="320"/>
      <c r="N42" s="320"/>
      <c r="O42" s="320"/>
      <c r="P42" s="320"/>
      <c r="Q42" s="320"/>
      <c r="R42" s="320"/>
      <c r="S42" s="320"/>
      <c r="T42" s="62"/>
      <c r="U42" s="319" t="str">
        <f t="shared" si="1"/>
        <v/>
      </c>
      <c r="V42" s="319"/>
      <c r="W42" s="320"/>
      <c r="X42" s="320"/>
      <c r="Y42" s="320"/>
      <c r="Z42" s="320"/>
      <c r="AA42" s="320"/>
      <c r="AB42" s="320"/>
      <c r="AC42" s="320"/>
      <c r="AD42" s="320"/>
      <c r="AE42" s="320"/>
      <c r="AF42" s="320"/>
      <c r="AG42" s="320"/>
      <c r="AH42" s="320"/>
      <c r="AI42" s="320"/>
      <c r="AJ42" s="320"/>
      <c r="AK42" s="320"/>
      <c r="AL42" s="62"/>
      <c r="AM42" s="319" t="str">
        <f t="shared" si="2"/>
        <v/>
      </c>
      <c r="AN42" s="319"/>
      <c r="AO42" s="320"/>
      <c r="AP42" s="320"/>
      <c r="AQ42" s="320"/>
      <c r="AR42" s="320"/>
      <c r="AS42" s="320"/>
      <c r="AT42" s="320"/>
      <c r="AU42" s="320"/>
      <c r="AV42" s="320"/>
      <c r="AW42" s="320"/>
      <c r="AX42" s="320"/>
      <c r="AY42" s="320"/>
      <c r="AZ42" s="320"/>
      <c r="BA42" s="320"/>
      <c r="BB42" s="320"/>
      <c r="BC42" s="320"/>
      <c r="BD42" s="62"/>
      <c r="BE42" s="319" t="str">
        <f t="shared" si="3"/>
        <v/>
      </c>
      <c r="BF42" s="319"/>
      <c r="BG42" s="320"/>
      <c r="BH42" s="320"/>
      <c r="BI42" s="320"/>
      <c r="BJ42" s="320"/>
      <c r="BK42" s="320"/>
      <c r="BL42" s="320"/>
      <c r="BM42" s="320"/>
      <c r="BN42" s="320"/>
      <c r="BO42" s="320"/>
      <c r="BP42" s="320"/>
      <c r="BQ42" s="320"/>
      <c r="BR42" s="320"/>
      <c r="BS42" s="320"/>
      <c r="BT42" s="320"/>
      <c r="BU42" s="320"/>
      <c r="BV42" s="62"/>
      <c r="BW42" s="319">
        <f t="shared" si="4"/>
        <v>16</v>
      </c>
      <c r="BX42" s="319"/>
      <c r="BY42" s="320" t="str">
        <f>IF('各会計、関係団体の財政状況及び健全化判断比率'!B76="","",'各会計、関係団体の財政状況及び健全化判断比率'!B76)</f>
        <v>京都地方税機構</v>
      </c>
      <c r="BZ42" s="320"/>
      <c r="CA42" s="320"/>
      <c r="CB42" s="320"/>
      <c r="CC42" s="320"/>
      <c r="CD42" s="320"/>
      <c r="CE42" s="320"/>
      <c r="CF42" s="320"/>
      <c r="CG42" s="320"/>
      <c r="CH42" s="320"/>
      <c r="CI42" s="320"/>
      <c r="CJ42" s="320"/>
      <c r="CK42" s="320"/>
      <c r="CL42" s="320"/>
      <c r="CM42" s="320"/>
      <c r="CN42" s="62"/>
      <c r="CO42" s="319" t="str">
        <f t="shared" si="5"/>
        <v/>
      </c>
      <c r="CP42" s="319"/>
      <c r="CQ42" s="320" t="str">
        <f>IF('各会計、関係団体の財政状況及び健全化判断比率'!BS15="","",'各会計、関係団体の財政状況及び健全化判断比率'!BS15)</f>
        <v/>
      </c>
      <c r="CR42" s="320"/>
      <c r="CS42" s="320"/>
      <c r="CT42" s="320"/>
      <c r="CU42" s="320"/>
      <c r="CV42" s="320"/>
      <c r="CW42" s="320"/>
      <c r="CX42" s="320"/>
      <c r="CY42" s="320"/>
      <c r="CZ42" s="320"/>
      <c r="DA42" s="320"/>
      <c r="DB42" s="320"/>
      <c r="DC42" s="320"/>
      <c r="DD42" s="320"/>
      <c r="DE42" s="320"/>
      <c r="DG42" s="321" t="str">
        <f>IF('各会計、関係団体の財政状況及び健全化判断比率'!BR15="","",'各会計、関係団体の財政状況及び健全化判断比率'!BR15)</f>
        <v/>
      </c>
      <c r="DH42" s="321"/>
      <c r="DI42" s="318"/>
    </row>
    <row r="43" spans="1:113" ht="32.25" customHeight="1" x14ac:dyDescent="0.15">
      <c r="B43" s="313"/>
      <c r="C43" s="319" t="str">
        <f t="shared" si="0"/>
        <v/>
      </c>
      <c r="D43" s="319"/>
      <c r="E43" s="320" t="str">
        <f>IF('各会計、関係団体の財政状況及び健全化判断比率'!B16="","",'各会計、関係団体の財政状況及び健全化判断比率'!B16)</f>
        <v/>
      </c>
      <c r="F43" s="320"/>
      <c r="G43" s="320"/>
      <c r="H43" s="320"/>
      <c r="I43" s="320"/>
      <c r="J43" s="320"/>
      <c r="K43" s="320"/>
      <c r="L43" s="320"/>
      <c r="M43" s="320"/>
      <c r="N43" s="320"/>
      <c r="O43" s="320"/>
      <c r="P43" s="320"/>
      <c r="Q43" s="320"/>
      <c r="R43" s="320"/>
      <c r="S43" s="320"/>
      <c r="T43" s="62"/>
      <c r="U43" s="319" t="str">
        <f t="shared" si="1"/>
        <v/>
      </c>
      <c r="V43" s="319"/>
      <c r="W43" s="320"/>
      <c r="X43" s="320"/>
      <c r="Y43" s="320"/>
      <c r="Z43" s="320"/>
      <c r="AA43" s="320"/>
      <c r="AB43" s="320"/>
      <c r="AC43" s="320"/>
      <c r="AD43" s="320"/>
      <c r="AE43" s="320"/>
      <c r="AF43" s="320"/>
      <c r="AG43" s="320"/>
      <c r="AH43" s="320"/>
      <c r="AI43" s="320"/>
      <c r="AJ43" s="320"/>
      <c r="AK43" s="320"/>
      <c r="AL43" s="62"/>
      <c r="AM43" s="319" t="str">
        <f t="shared" si="2"/>
        <v/>
      </c>
      <c r="AN43" s="319"/>
      <c r="AO43" s="320"/>
      <c r="AP43" s="320"/>
      <c r="AQ43" s="320"/>
      <c r="AR43" s="320"/>
      <c r="AS43" s="320"/>
      <c r="AT43" s="320"/>
      <c r="AU43" s="320"/>
      <c r="AV43" s="320"/>
      <c r="AW43" s="320"/>
      <c r="AX43" s="320"/>
      <c r="AY43" s="320"/>
      <c r="AZ43" s="320"/>
      <c r="BA43" s="320"/>
      <c r="BB43" s="320"/>
      <c r="BC43" s="320"/>
      <c r="BD43" s="62"/>
      <c r="BE43" s="319" t="str">
        <f t="shared" si="3"/>
        <v/>
      </c>
      <c r="BF43" s="319"/>
      <c r="BG43" s="320"/>
      <c r="BH43" s="320"/>
      <c r="BI43" s="320"/>
      <c r="BJ43" s="320"/>
      <c r="BK43" s="320"/>
      <c r="BL43" s="320"/>
      <c r="BM43" s="320"/>
      <c r="BN43" s="320"/>
      <c r="BO43" s="320"/>
      <c r="BP43" s="320"/>
      <c r="BQ43" s="320"/>
      <c r="BR43" s="320"/>
      <c r="BS43" s="320"/>
      <c r="BT43" s="320"/>
      <c r="BU43" s="320"/>
      <c r="BV43" s="62"/>
      <c r="BW43" s="319" t="str">
        <f t="shared" si="4"/>
        <v/>
      </c>
      <c r="BX43" s="319"/>
      <c r="BY43" s="320" t="str">
        <f>IF('各会計、関係団体の財政状況及び健全化判断比率'!B77="","",'各会計、関係団体の財政状況及び健全化判断比率'!B77)</f>
        <v/>
      </c>
      <c r="BZ43" s="320"/>
      <c r="CA43" s="320"/>
      <c r="CB43" s="320"/>
      <c r="CC43" s="320"/>
      <c r="CD43" s="320"/>
      <c r="CE43" s="320"/>
      <c r="CF43" s="320"/>
      <c r="CG43" s="320"/>
      <c r="CH43" s="320"/>
      <c r="CI43" s="320"/>
      <c r="CJ43" s="320"/>
      <c r="CK43" s="320"/>
      <c r="CL43" s="320"/>
      <c r="CM43" s="320"/>
      <c r="CN43" s="62"/>
      <c r="CO43" s="319" t="str">
        <f t="shared" si="5"/>
        <v/>
      </c>
      <c r="CP43" s="319"/>
      <c r="CQ43" s="320" t="str">
        <f>IF('各会計、関係団体の財政状況及び健全化判断比率'!BS16="","",'各会計、関係団体の財政状況及び健全化判断比率'!BS16)</f>
        <v/>
      </c>
      <c r="CR43" s="320"/>
      <c r="CS43" s="320"/>
      <c r="CT43" s="320"/>
      <c r="CU43" s="320"/>
      <c r="CV43" s="320"/>
      <c r="CW43" s="320"/>
      <c r="CX43" s="320"/>
      <c r="CY43" s="320"/>
      <c r="CZ43" s="320"/>
      <c r="DA43" s="320"/>
      <c r="DB43" s="320"/>
      <c r="DC43" s="320"/>
      <c r="DD43" s="320"/>
      <c r="DE43" s="320"/>
      <c r="DG43" s="321" t="str">
        <f>IF('各会計、関係団体の財政状況及び健全化判断比率'!BR16="","",'各会計、関係団体の財政状況及び健全化判断比率'!BR16)</f>
        <v/>
      </c>
      <c r="DH43" s="321"/>
      <c r="DI43" s="318"/>
    </row>
    <row r="44" spans="1:113" ht="13.5" customHeight="1" thickBot="1" x14ac:dyDescent="0.2">
      <c r="B44" s="322"/>
      <c r="C44" s="323"/>
      <c r="D44" s="323"/>
      <c r="E44" s="323"/>
      <c r="F44" s="323"/>
      <c r="G44" s="323"/>
      <c r="H44" s="323"/>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3"/>
      <c r="AG44" s="323"/>
      <c r="AH44" s="323"/>
      <c r="AI44" s="323"/>
      <c r="AJ44" s="323"/>
      <c r="AK44" s="323"/>
      <c r="AL44" s="323"/>
      <c r="AM44" s="323"/>
      <c r="AN44" s="323"/>
      <c r="AO44" s="323"/>
      <c r="AP44" s="323"/>
      <c r="AQ44" s="323"/>
      <c r="AR44" s="323"/>
      <c r="AS44" s="323"/>
      <c r="AT44" s="323"/>
      <c r="AU44" s="323"/>
      <c r="AV44" s="323"/>
      <c r="AW44" s="323"/>
      <c r="AX44" s="323"/>
      <c r="AY44" s="323"/>
      <c r="AZ44" s="323"/>
      <c r="BA44" s="323"/>
      <c r="BB44" s="323"/>
      <c r="BC44" s="323"/>
      <c r="BD44" s="323"/>
      <c r="BE44" s="323"/>
      <c r="BF44" s="323"/>
      <c r="BG44" s="323"/>
      <c r="BH44" s="323"/>
      <c r="BI44" s="323"/>
      <c r="BJ44" s="323"/>
      <c r="BK44" s="323"/>
      <c r="BL44" s="323"/>
      <c r="BM44" s="323"/>
      <c r="BN44" s="323"/>
      <c r="BO44" s="323"/>
      <c r="BP44" s="323"/>
      <c r="BQ44" s="323"/>
      <c r="BR44" s="323"/>
      <c r="BS44" s="323"/>
      <c r="BT44" s="323"/>
      <c r="BU44" s="323"/>
      <c r="BV44" s="323"/>
      <c r="BW44" s="323"/>
      <c r="BX44" s="323"/>
      <c r="BY44" s="323"/>
      <c r="BZ44" s="323"/>
      <c r="CA44" s="323"/>
      <c r="CB44" s="323"/>
      <c r="CC44" s="323"/>
      <c r="CD44" s="323"/>
      <c r="CE44" s="323"/>
      <c r="CF44" s="323"/>
      <c r="CG44" s="323"/>
      <c r="CH44" s="323"/>
      <c r="CI44" s="323"/>
      <c r="CJ44" s="323"/>
      <c r="CK44" s="323"/>
      <c r="CL44" s="323"/>
      <c r="CM44" s="323"/>
      <c r="CN44" s="323"/>
      <c r="CO44" s="323"/>
      <c r="CP44" s="323"/>
      <c r="CQ44" s="323"/>
      <c r="CR44" s="323"/>
      <c r="CS44" s="323"/>
      <c r="CT44" s="323"/>
      <c r="CU44" s="323"/>
      <c r="CV44" s="323"/>
      <c r="CW44" s="323"/>
      <c r="CX44" s="323"/>
      <c r="CY44" s="323"/>
      <c r="CZ44" s="323"/>
      <c r="DA44" s="323"/>
      <c r="DB44" s="323"/>
      <c r="DC44" s="323"/>
      <c r="DD44" s="323"/>
      <c r="DE44" s="323"/>
      <c r="DF44" s="323"/>
      <c r="DG44" s="323"/>
      <c r="DH44" s="323"/>
      <c r="DI44" s="324"/>
    </row>
    <row r="45" spans="1:113" x14ac:dyDescent="0.15"/>
    <row r="46" spans="1:113" x14ac:dyDescent="0.15">
      <c r="B46" s="60" t="s">
        <v>137</v>
      </c>
      <c r="E46" s="325" t="s">
        <v>138</v>
      </c>
      <c r="F46" s="325"/>
      <c r="G46" s="325"/>
      <c r="H46" s="325"/>
      <c r="I46" s="325"/>
      <c r="J46" s="325"/>
      <c r="K46" s="325"/>
      <c r="L46" s="325"/>
      <c r="M46" s="325"/>
      <c r="N46" s="325"/>
      <c r="O46" s="325"/>
      <c r="P46" s="325"/>
      <c r="Q46" s="325"/>
      <c r="R46" s="325"/>
      <c r="S46" s="325"/>
      <c r="T46" s="325"/>
      <c r="U46" s="325"/>
      <c r="V46" s="325"/>
      <c r="W46" s="325"/>
      <c r="X46" s="325"/>
      <c r="Y46" s="325"/>
      <c r="Z46" s="325"/>
      <c r="AA46" s="325"/>
      <c r="AB46" s="325"/>
      <c r="AC46" s="325"/>
      <c r="AD46" s="325"/>
      <c r="AE46" s="325"/>
      <c r="AF46" s="325"/>
      <c r="AG46" s="325"/>
      <c r="AH46" s="325"/>
      <c r="AI46" s="325"/>
      <c r="AJ46" s="325"/>
      <c r="AK46" s="325"/>
      <c r="AL46" s="325"/>
      <c r="AM46" s="325"/>
      <c r="AN46" s="325"/>
      <c r="AO46" s="325"/>
      <c r="AP46" s="325"/>
      <c r="AQ46" s="325"/>
      <c r="AR46" s="325"/>
      <c r="AS46" s="325"/>
      <c r="AT46" s="325"/>
      <c r="AU46" s="325"/>
      <c r="AV46" s="325"/>
      <c r="AW46" s="325"/>
      <c r="AX46" s="325"/>
      <c r="AY46" s="325"/>
      <c r="AZ46" s="325"/>
      <c r="BA46" s="325"/>
      <c r="BB46" s="325"/>
      <c r="BC46" s="325"/>
      <c r="BD46" s="325"/>
      <c r="BE46" s="325"/>
      <c r="BF46" s="325"/>
      <c r="BG46" s="325"/>
      <c r="BH46" s="325"/>
      <c r="BI46" s="325"/>
      <c r="BJ46" s="325"/>
      <c r="BK46" s="325"/>
      <c r="BL46" s="325"/>
      <c r="BM46" s="325"/>
      <c r="BN46" s="325"/>
      <c r="BO46" s="325"/>
      <c r="BP46" s="325"/>
      <c r="BQ46" s="325"/>
      <c r="BR46" s="325"/>
      <c r="BS46" s="325"/>
      <c r="BT46" s="325"/>
      <c r="BU46" s="325"/>
      <c r="BV46" s="325"/>
      <c r="BW46" s="325"/>
      <c r="BX46" s="325"/>
      <c r="BY46" s="325"/>
      <c r="BZ46" s="325"/>
      <c r="CA46" s="325"/>
      <c r="CB46" s="325"/>
      <c r="CC46" s="325"/>
      <c r="CD46" s="325"/>
      <c r="CE46" s="325"/>
      <c r="CF46" s="325"/>
      <c r="CG46" s="325"/>
      <c r="CH46" s="325"/>
      <c r="CI46" s="325"/>
      <c r="CJ46" s="325"/>
      <c r="CK46" s="325"/>
      <c r="CL46" s="325"/>
      <c r="CM46" s="325"/>
      <c r="CN46" s="325"/>
      <c r="CO46" s="325"/>
      <c r="CP46" s="325"/>
      <c r="CQ46" s="325"/>
      <c r="CR46" s="325"/>
      <c r="CS46" s="325"/>
      <c r="CT46" s="325"/>
      <c r="CU46" s="325"/>
      <c r="CV46" s="325"/>
      <c r="CW46" s="325"/>
      <c r="CX46" s="325"/>
      <c r="CY46" s="325"/>
      <c r="CZ46" s="325"/>
      <c r="DA46" s="325"/>
      <c r="DB46" s="325"/>
      <c r="DC46" s="325"/>
      <c r="DD46" s="325"/>
      <c r="DE46" s="325"/>
      <c r="DF46" s="325"/>
      <c r="DG46" s="325"/>
      <c r="DH46" s="325"/>
      <c r="DI46" s="325"/>
    </row>
    <row r="47" spans="1:113" x14ac:dyDescent="0.15">
      <c r="E47" s="325" t="s">
        <v>139</v>
      </c>
      <c r="F47" s="325"/>
      <c r="G47" s="325"/>
      <c r="H47" s="325"/>
      <c r="I47" s="325"/>
      <c r="J47" s="325"/>
      <c r="K47" s="325"/>
      <c r="L47" s="325"/>
      <c r="M47" s="325"/>
      <c r="N47" s="325"/>
      <c r="O47" s="325"/>
      <c r="P47" s="325"/>
      <c r="Q47" s="325"/>
      <c r="R47" s="325"/>
      <c r="S47" s="325"/>
      <c r="T47" s="325"/>
      <c r="U47" s="325"/>
      <c r="V47" s="325"/>
      <c r="W47" s="325"/>
      <c r="X47" s="325"/>
      <c r="Y47" s="325"/>
      <c r="Z47" s="325"/>
      <c r="AA47" s="325"/>
      <c r="AB47" s="325"/>
      <c r="AC47" s="325"/>
      <c r="AD47" s="325"/>
      <c r="AE47" s="325"/>
      <c r="AF47" s="325"/>
      <c r="AG47" s="325"/>
      <c r="AH47" s="325"/>
      <c r="AI47" s="325"/>
      <c r="AJ47" s="325"/>
      <c r="AK47" s="325"/>
      <c r="AL47" s="325"/>
      <c r="AM47" s="325"/>
      <c r="AN47" s="325"/>
      <c r="AO47" s="325"/>
      <c r="AP47" s="325"/>
      <c r="AQ47" s="325"/>
      <c r="AR47" s="325"/>
      <c r="AS47" s="325"/>
      <c r="AT47" s="325"/>
      <c r="AU47" s="325"/>
      <c r="AV47" s="325"/>
      <c r="AW47" s="325"/>
      <c r="AX47" s="325"/>
      <c r="AY47" s="325"/>
      <c r="AZ47" s="325"/>
      <c r="BA47" s="325"/>
      <c r="BB47" s="325"/>
      <c r="BC47" s="325"/>
      <c r="BD47" s="325"/>
      <c r="BE47" s="325"/>
      <c r="BF47" s="325"/>
      <c r="BG47" s="325"/>
      <c r="BH47" s="325"/>
      <c r="BI47" s="325"/>
      <c r="BJ47" s="325"/>
      <c r="BK47" s="325"/>
      <c r="BL47" s="325"/>
      <c r="BM47" s="325"/>
      <c r="BN47" s="325"/>
      <c r="BO47" s="325"/>
      <c r="BP47" s="325"/>
      <c r="BQ47" s="325"/>
      <c r="BR47" s="325"/>
      <c r="BS47" s="325"/>
      <c r="BT47" s="325"/>
      <c r="BU47" s="325"/>
      <c r="BV47" s="325"/>
      <c r="BW47" s="325"/>
      <c r="BX47" s="325"/>
      <c r="BY47" s="325"/>
      <c r="BZ47" s="325"/>
      <c r="CA47" s="325"/>
      <c r="CB47" s="325"/>
      <c r="CC47" s="325"/>
      <c r="CD47" s="325"/>
      <c r="CE47" s="325"/>
      <c r="CF47" s="325"/>
      <c r="CG47" s="325"/>
      <c r="CH47" s="325"/>
      <c r="CI47" s="325"/>
      <c r="CJ47" s="325"/>
      <c r="CK47" s="325"/>
      <c r="CL47" s="325"/>
      <c r="CM47" s="325"/>
      <c r="CN47" s="325"/>
      <c r="CO47" s="325"/>
      <c r="CP47" s="325"/>
      <c r="CQ47" s="325"/>
      <c r="CR47" s="325"/>
      <c r="CS47" s="325"/>
      <c r="CT47" s="325"/>
      <c r="CU47" s="325"/>
      <c r="CV47" s="325"/>
      <c r="CW47" s="325"/>
      <c r="CX47" s="325"/>
      <c r="CY47" s="325"/>
      <c r="CZ47" s="325"/>
      <c r="DA47" s="325"/>
      <c r="DB47" s="325"/>
      <c r="DC47" s="325"/>
      <c r="DD47" s="325"/>
      <c r="DE47" s="325"/>
      <c r="DF47" s="325"/>
      <c r="DG47" s="325"/>
      <c r="DH47" s="325"/>
      <c r="DI47" s="325"/>
    </row>
    <row r="48" spans="1:113" x14ac:dyDescent="0.15">
      <c r="E48" s="325" t="s">
        <v>140</v>
      </c>
      <c r="F48" s="325"/>
      <c r="G48" s="325"/>
      <c r="H48" s="325"/>
      <c r="I48" s="325"/>
      <c r="J48" s="325"/>
      <c r="K48" s="325"/>
      <c r="L48" s="325"/>
      <c r="M48" s="325"/>
      <c r="N48" s="325"/>
      <c r="O48" s="325"/>
      <c r="P48" s="325"/>
      <c r="Q48" s="325"/>
      <c r="R48" s="325"/>
      <c r="S48" s="325"/>
      <c r="T48" s="325"/>
      <c r="U48" s="325"/>
      <c r="V48" s="325"/>
      <c r="W48" s="325"/>
      <c r="X48" s="325"/>
      <c r="Y48" s="325"/>
      <c r="Z48" s="325"/>
      <c r="AA48" s="325"/>
      <c r="AB48" s="325"/>
      <c r="AC48" s="325"/>
      <c r="AD48" s="325"/>
      <c r="AE48" s="325"/>
      <c r="AF48" s="325"/>
      <c r="AG48" s="325"/>
      <c r="AH48" s="325"/>
      <c r="AI48" s="325"/>
      <c r="AJ48" s="325"/>
      <c r="AK48" s="325"/>
      <c r="AL48" s="325"/>
      <c r="AM48" s="325"/>
      <c r="AN48" s="325"/>
      <c r="AO48" s="325"/>
      <c r="AP48" s="325"/>
      <c r="AQ48" s="325"/>
      <c r="AR48" s="325"/>
      <c r="AS48" s="325"/>
      <c r="AT48" s="325"/>
      <c r="AU48" s="325"/>
      <c r="AV48" s="325"/>
      <c r="AW48" s="325"/>
      <c r="AX48" s="325"/>
      <c r="AY48" s="325"/>
      <c r="AZ48" s="325"/>
      <c r="BA48" s="325"/>
      <c r="BB48" s="325"/>
      <c r="BC48" s="325"/>
      <c r="BD48" s="325"/>
      <c r="BE48" s="325"/>
      <c r="BF48" s="325"/>
      <c r="BG48" s="325"/>
      <c r="BH48" s="325"/>
      <c r="BI48" s="325"/>
      <c r="BJ48" s="325"/>
      <c r="BK48" s="325"/>
      <c r="BL48" s="325"/>
      <c r="BM48" s="325"/>
      <c r="BN48" s="325"/>
      <c r="BO48" s="325"/>
      <c r="BP48" s="325"/>
      <c r="BQ48" s="325"/>
      <c r="BR48" s="325"/>
      <c r="BS48" s="325"/>
      <c r="BT48" s="325"/>
      <c r="BU48" s="325"/>
      <c r="BV48" s="325"/>
      <c r="BW48" s="325"/>
      <c r="BX48" s="325"/>
      <c r="BY48" s="325"/>
      <c r="BZ48" s="325"/>
      <c r="CA48" s="325"/>
      <c r="CB48" s="325"/>
      <c r="CC48" s="325"/>
      <c r="CD48" s="325"/>
      <c r="CE48" s="325"/>
      <c r="CF48" s="325"/>
      <c r="CG48" s="325"/>
      <c r="CH48" s="325"/>
      <c r="CI48" s="325"/>
      <c r="CJ48" s="325"/>
      <c r="CK48" s="325"/>
      <c r="CL48" s="325"/>
      <c r="CM48" s="325"/>
      <c r="CN48" s="325"/>
      <c r="CO48" s="325"/>
      <c r="CP48" s="325"/>
      <c r="CQ48" s="325"/>
      <c r="CR48" s="325"/>
      <c r="CS48" s="325"/>
      <c r="CT48" s="325"/>
      <c r="CU48" s="325"/>
      <c r="CV48" s="325"/>
      <c r="CW48" s="325"/>
      <c r="CX48" s="325"/>
      <c r="CY48" s="325"/>
      <c r="CZ48" s="325"/>
      <c r="DA48" s="325"/>
      <c r="DB48" s="325"/>
      <c r="DC48" s="325"/>
      <c r="DD48" s="325"/>
      <c r="DE48" s="325"/>
      <c r="DF48" s="325"/>
      <c r="DG48" s="325"/>
      <c r="DH48" s="325"/>
      <c r="DI48" s="325"/>
    </row>
    <row r="49" spans="5:113" x14ac:dyDescent="0.15">
      <c r="E49" s="325" t="s">
        <v>141</v>
      </c>
      <c r="F49" s="325"/>
      <c r="G49" s="325"/>
      <c r="H49" s="325"/>
      <c r="I49" s="325"/>
      <c r="J49" s="325"/>
      <c r="K49" s="325"/>
      <c r="L49" s="325"/>
      <c r="M49" s="325"/>
      <c r="N49" s="325"/>
      <c r="O49" s="325"/>
      <c r="P49" s="325"/>
      <c r="Q49" s="325"/>
      <c r="R49" s="325"/>
      <c r="S49" s="325"/>
      <c r="T49" s="325"/>
      <c r="U49" s="325"/>
      <c r="V49" s="325"/>
      <c r="W49" s="325"/>
      <c r="X49" s="325"/>
      <c r="Y49" s="325"/>
      <c r="Z49" s="325"/>
      <c r="AA49" s="325"/>
      <c r="AB49" s="325"/>
      <c r="AC49" s="325"/>
      <c r="AD49" s="325"/>
      <c r="AE49" s="325"/>
      <c r="AF49" s="325"/>
      <c r="AG49" s="325"/>
      <c r="AH49" s="325"/>
      <c r="AI49" s="325"/>
      <c r="AJ49" s="325"/>
      <c r="AK49" s="325"/>
      <c r="AL49" s="325"/>
      <c r="AM49" s="325"/>
      <c r="AN49" s="325"/>
      <c r="AO49" s="325"/>
      <c r="AP49" s="325"/>
      <c r="AQ49" s="325"/>
      <c r="AR49" s="325"/>
      <c r="AS49" s="325"/>
      <c r="AT49" s="325"/>
      <c r="AU49" s="325"/>
      <c r="AV49" s="325"/>
      <c r="AW49" s="325"/>
      <c r="AX49" s="325"/>
      <c r="AY49" s="325"/>
      <c r="AZ49" s="325"/>
      <c r="BA49" s="325"/>
      <c r="BB49" s="325"/>
      <c r="BC49" s="325"/>
      <c r="BD49" s="325"/>
      <c r="BE49" s="325"/>
      <c r="BF49" s="325"/>
      <c r="BG49" s="325"/>
      <c r="BH49" s="325"/>
      <c r="BI49" s="325"/>
      <c r="BJ49" s="325"/>
      <c r="BK49" s="325"/>
      <c r="BL49" s="325"/>
      <c r="BM49" s="325"/>
      <c r="BN49" s="325"/>
      <c r="BO49" s="325"/>
      <c r="BP49" s="325"/>
      <c r="BQ49" s="325"/>
      <c r="BR49" s="325"/>
      <c r="BS49" s="325"/>
      <c r="BT49" s="325"/>
      <c r="BU49" s="325"/>
      <c r="BV49" s="325"/>
      <c r="BW49" s="325"/>
      <c r="BX49" s="325"/>
      <c r="BY49" s="325"/>
      <c r="BZ49" s="325"/>
      <c r="CA49" s="325"/>
      <c r="CB49" s="325"/>
      <c r="CC49" s="325"/>
      <c r="CD49" s="325"/>
      <c r="CE49" s="325"/>
      <c r="CF49" s="325"/>
      <c r="CG49" s="325"/>
      <c r="CH49" s="325"/>
      <c r="CI49" s="325"/>
      <c r="CJ49" s="325"/>
      <c r="CK49" s="325"/>
      <c r="CL49" s="325"/>
      <c r="CM49" s="325"/>
      <c r="CN49" s="325"/>
      <c r="CO49" s="325"/>
      <c r="CP49" s="325"/>
      <c r="CQ49" s="325"/>
      <c r="CR49" s="325"/>
      <c r="CS49" s="325"/>
      <c r="CT49" s="325"/>
      <c r="CU49" s="325"/>
      <c r="CV49" s="325"/>
      <c r="CW49" s="325"/>
      <c r="CX49" s="325"/>
      <c r="CY49" s="325"/>
      <c r="CZ49" s="325"/>
      <c r="DA49" s="325"/>
      <c r="DB49" s="325"/>
      <c r="DC49" s="325"/>
      <c r="DD49" s="325"/>
      <c r="DE49" s="325"/>
      <c r="DF49" s="325"/>
      <c r="DG49" s="325"/>
      <c r="DH49" s="325"/>
      <c r="DI49" s="325"/>
    </row>
    <row r="50" spans="5:113" x14ac:dyDescent="0.15">
      <c r="E50" s="325" t="s">
        <v>142</v>
      </c>
      <c r="F50" s="325"/>
      <c r="G50" s="325"/>
      <c r="H50" s="325"/>
      <c r="I50" s="325"/>
      <c r="J50" s="325"/>
      <c r="K50" s="325"/>
      <c r="L50" s="325"/>
      <c r="M50" s="325"/>
      <c r="N50" s="325"/>
      <c r="O50" s="325"/>
      <c r="P50" s="325"/>
      <c r="Q50" s="325"/>
      <c r="R50" s="325"/>
      <c r="S50" s="325"/>
      <c r="T50" s="325"/>
      <c r="U50" s="325"/>
      <c r="V50" s="325"/>
      <c r="W50" s="325"/>
      <c r="X50" s="325"/>
      <c r="Y50" s="325"/>
      <c r="Z50" s="325"/>
      <c r="AA50" s="325"/>
      <c r="AB50" s="325"/>
      <c r="AC50" s="325"/>
      <c r="AD50" s="325"/>
      <c r="AE50" s="325"/>
      <c r="AF50" s="325"/>
      <c r="AG50" s="325"/>
      <c r="AH50" s="325"/>
      <c r="AI50" s="325"/>
      <c r="AJ50" s="325"/>
      <c r="AK50" s="325"/>
      <c r="AL50" s="325"/>
      <c r="AM50" s="325"/>
      <c r="AN50" s="325"/>
      <c r="AO50" s="325"/>
      <c r="AP50" s="325"/>
      <c r="AQ50" s="325"/>
      <c r="AR50" s="325"/>
      <c r="AS50" s="325"/>
      <c r="AT50" s="325"/>
      <c r="AU50" s="325"/>
      <c r="AV50" s="325"/>
      <c r="AW50" s="325"/>
      <c r="AX50" s="325"/>
      <c r="AY50" s="325"/>
      <c r="AZ50" s="325"/>
      <c r="BA50" s="325"/>
      <c r="BB50" s="325"/>
      <c r="BC50" s="325"/>
      <c r="BD50" s="325"/>
      <c r="BE50" s="325"/>
      <c r="BF50" s="325"/>
      <c r="BG50" s="325"/>
      <c r="BH50" s="325"/>
      <c r="BI50" s="325"/>
      <c r="BJ50" s="325"/>
      <c r="BK50" s="325"/>
      <c r="BL50" s="325"/>
      <c r="BM50" s="325"/>
      <c r="BN50" s="325"/>
      <c r="BO50" s="325"/>
      <c r="BP50" s="325"/>
      <c r="BQ50" s="325"/>
      <c r="BR50" s="325"/>
      <c r="BS50" s="325"/>
      <c r="BT50" s="325"/>
      <c r="BU50" s="325"/>
      <c r="BV50" s="325"/>
      <c r="BW50" s="325"/>
      <c r="BX50" s="325"/>
      <c r="BY50" s="325"/>
      <c r="BZ50" s="325"/>
      <c r="CA50" s="325"/>
      <c r="CB50" s="325"/>
      <c r="CC50" s="325"/>
      <c r="CD50" s="325"/>
      <c r="CE50" s="325"/>
      <c r="CF50" s="325"/>
      <c r="CG50" s="325"/>
      <c r="CH50" s="325"/>
      <c r="CI50" s="325"/>
      <c r="CJ50" s="325"/>
      <c r="CK50" s="325"/>
      <c r="CL50" s="325"/>
      <c r="CM50" s="325"/>
      <c r="CN50" s="325"/>
      <c r="CO50" s="325"/>
      <c r="CP50" s="325"/>
      <c r="CQ50" s="325"/>
      <c r="CR50" s="325"/>
      <c r="CS50" s="325"/>
      <c r="CT50" s="325"/>
      <c r="CU50" s="325"/>
      <c r="CV50" s="325"/>
      <c r="CW50" s="325"/>
      <c r="CX50" s="325"/>
      <c r="CY50" s="325"/>
      <c r="CZ50" s="325"/>
      <c r="DA50" s="325"/>
      <c r="DB50" s="325"/>
      <c r="DC50" s="325"/>
      <c r="DD50" s="325"/>
      <c r="DE50" s="325"/>
      <c r="DF50" s="325"/>
      <c r="DG50" s="325"/>
      <c r="DH50" s="325"/>
      <c r="DI50" s="325"/>
    </row>
    <row r="51" spans="5:113" x14ac:dyDescent="0.15">
      <c r="E51" s="325" t="s">
        <v>143</v>
      </c>
      <c r="F51" s="325"/>
      <c r="G51" s="325"/>
      <c r="H51" s="325"/>
      <c r="I51" s="325"/>
      <c r="J51" s="325"/>
      <c r="K51" s="325"/>
      <c r="L51" s="325"/>
      <c r="M51" s="325"/>
      <c r="N51" s="325"/>
      <c r="O51" s="325"/>
      <c r="P51" s="325"/>
      <c r="Q51" s="325"/>
      <c r="R51" s="325"/>
      <c r="S51" s="325"/>
      <c r="T51" s="325"/>
      <c r="U51" s="325"/>
      <c r="V51" s="325"/>
      <c r="W51" s="325"/>
      <c r="X51" s="325"/>
      <c r="Y51" s="325"/>
      <c r="Z51" s="325"/>
      <c r="AA51" s="325"/>
      <c r="AB51" s="325"/>
      <c r="AC51" s="325"/>
      <c r="AD51" s="325"/>
      <c r="AE51" s="325"/>
      <c r="AF51" s="325"/>
      <c r="AG51" s="325"/>
      <c r="AH51" s="325"/>
      <c r="AI51" s="325"/>
      <c r="AJ51" s="325"/>
      <c r="AK51" s="325"/>
      <c r="AL51" s="325"/>
      <c r="AM51" s="325"/>
      <c r="AN51" s="325"/>
      <c r="AO51" s="325"/>
      <c r="AP51" s="325"/>
      <c r="AQ51" s="325"/>
      <c r="AR51" s="325"/>
      <c r="AS51" s="325"/>
      <c r="AT51" s="325"/>
      <c r="AU51" s="325"/>
      <c r="AV51" s="325"/>
      <c r="AW51" s="325"/>
      <c r="AX51" s="325"/>
      <c r="AY51" s="325"/>
      <c r="AZ51" s="325"/>
      <c r="BA51" s="325"/>
      <c r="BB51" s="325"/>
      <c r="BC51" s="325"/>
      <c r="BD51" s="325"/>
      <c r="BE51" s="325"/>
      <c r="BF51" s="325"/>
      <c r="BG51" s="325"/>
      <c r="BH51" s="325"/>
      <c r="BI51" s="325"/>
      <c r="BJ51" s="325"/>
      <c r="BK51" s="325"/>
      <c r="BL51" s="325"/>
      <c r="BM51" s="325"/>
      <c r="BN51" s="325"/>
      <c r="BO51" s="325"/>
      <c r="BP51" s="325"/>
      <c r="BQ51" s="325"/>
      <c r="BR51" s="325"/>
      <c r="BS51" s="325"/>
      <c r="BT51" s="325"/>
      <c r="BU51" s="325"/>
      <c r="BV51" s="325"/>
      <c r="BW51" s="325"/>
      <c r="BX51" s="325"/>
      <c r="BY51" s="325"/>
      <c r="BZ51" s="325"/>
      <c r="CA51" s="325"/>
      <c r="CB51" s="325"/>
      <c r="CC51" s="325"/>
      <c r="CD51" s="325"/>
      <c r="CE51" s="325"/>
      <c r="CF51" s="325"/>
      <c r="CG51" s="325"/>
      <c r="CH51" s="325"/>
      <c r="CI51" s="325"/>
      <c r="CJ51" s="325"/>
      <c r="CK51" s="325"/>
      <c r="CL51" s="325"/>
      <c r="CM51" s="325"/>
      <c r="CN51" s="325"/>
      <c r="CO51" s="325"/>
      <c r="CP51" s="325"/>
      <c r="CQ51" s="325"/>
      <c r="CR51" s="325"/>
      <c r="CS51" s="325"/>
      <c r="CT51" s="325"/>
      <c r="CU51" s="325"/>
      <c r="CV51" s="325"/>
      <c r="CW51" s="325"/>
      <c r="CX51" s="325"/>
      <c r="CY51" s="325"/>
      <c r="CZ51" s="325"/>
      <c r="DA51" s="325"/>
      <c r="DB51" s="325"/>
      <c r="DC51" s="325"/>
      <c r="DD51" s="325"/>
      <c r="DE51" s="325"/>
      <c r="DF51" s="325"/>
      <c r="DG51" s="325"/>
      <c r="DH51" s="325"/>
      <c r="DI51" s="325"/>
    </row>
    <row r="52" spans="5:113" x14ac:dyDescent="0.15">
      <c r="E52" s="325" t="s">
        <v>144</v>
      </c>
      <c r="F52" s="325"/>
      <c r="G52" s="325"/>
      <c r="H52" s="325"/>
      <c r="I52" s="325"/>
      <c r="J52" s="325"/>
      <c r="K52" s="325"/>
      <c r="L52" s="325"/>
      <c r="M52" s="325"/>
      <c r="N52" s="325"/>
      <c r="O52" s="325"/>
      <c r="P52" s="325"/>
      <c r="Q52" s="325"/>
      <c r="R52" s="325"/>
      <c r="S52" s="325"/>
      <c r="T52" s="325"/>
      <c r="U52" s="325"/>
      <c r="V52" s="325"/>
      <c r="W52" s="325"/>
      <c r="X52" s="325"/>
      <c r="Y52" s="325"/>
      <c r="Z52" s="325"/>
      <c r="AA52" s="325"/>
      <c r="AB52" s="325"/>
      <c r="AC52" s="325"/>
      <c r="AD52" s="325"/>
      <c r="AE52" s="325"/>
      <c r="AF52" s="325"/>
      <c r="AG52" s="325"/>
      <c r="AH52" s="325"/>
      <c r="AI52" s="325"/>
      <c r="AJ52" s="325"/>
      <c r="AK52" s="325"/>
      <c r="AL52" s="325"/>
      <c r="AM52" s="325"/>
      <c r="AN52" s="325"/>
      <c r="AO52" s="325"/>
      <c r="AP52" s="325"/>
      <c r="AQ52" s="325"/>
      <c r="AR52" s="325"/>
      <c r="AS52" s="325"/>
      <c r="AT52" s="325"/>
      <c r="AU52" s="325"/>
      <c r="AV52" s="325"/>
      <c r="AW52" s="325"/>
      <c r="AX52" s="325"/>
      <c r="AY52" s="325"/>
      <c r="AZ52" s="325"/>
      <c r="BA52" s="325"/>
      <c r="BB52" s="325"/>
      <c r="BC52" s="325"/>
      <c r="BD52" s="325"/>
      <c r="BE52" s="325"/>
      <c r="BF52" s="325"/>
      <c r="BG52" s="325"/>
      <c r="BH52" s="325"/>
      <c r="BI52" s="325"/>
      <c r="BJ52" s="325"/>
      <c r="BK52" s="325"/>
      <c r="BL52" s="325"/>
      <c r="BM52" s="325"/>
      <c r="BN52" s="325"/>
      <c r="BO52" s="325"/>
      <c r="BP52" s="325"/>
      <c r="BQ52" s="325"/>
      <c r="BR52" s="325"/>
      <c r="BS52" s="325"/>
      <c r="BT52" s="325"/>
      <c r="BU52" s="325"/>
      <c r="BV52" s="325"/>
      <c r="BW52" s="325"/>
      <c r="BX52" s="325"/>
      <c r="BY52" s="325"/>
      <c r="BZ52" s="325"/>
      <c r="CA52" s="325"/>
      <c r="CB52" s="325"/>
      <c r="CC52" s="325"/>
      <c r="CD52" s="325"/>
      <c r="CE52" s="325"/>
      <c r="CF52" s="325"/>
      <c r="CG52" s="325"/>
      <c r="CH52" s="325"/>
      <c r="CI52" s="325"/>
      <c r="CJ52" s="325"/>
      <c r="CK52" s="325"/>
      <c r="CL52" s="325"/>
      <c r="CM52" s="325"/>
      <c r="CN52" s="325"/>
      <c r="CO52" s="325"/>
      <c r="CP52" s="325"/>
      <c r="CQ52" s="325"/>
      <c r="CR52" s="325"/>
      <c r="CS52" s="325"/>
      <c r="CT52" s="325"/>
      <c r="CU52" s="325"/>
      <c r="CV52" s="325"/>
      <c r="CW52" s="325"/>
      <c r="CX52" s="325"/>
      <c r="CY52" s="325"/>
      <c r="CZ52" s="325"/>
      <c r="DA52" s="325"/>
      <c r="DB52" s="325"/>
      <c r="DC52" s="325"/>
      <c r="DD52" s="325"/>
      <c r="DE52" s="325"/>
      <c r="DF52" s="325"/>
      <c r="DG52" s="325"/>
      <c r="DH52" s="325"/>
      <c r="DI52" s="325"/>
    </row>
    <row r="53" spans="5:113" x14ac:dyDescent="0.15">
      <c r="E53" s="325" t="s">
        <v>145</v>
      </c>
      <c r="F53" s="325"/>
      <c r="G53" s="325"/>
      <c r="H53" s="325"/>
      <c r="I53" s="325"/>
      <c r="J53" s="325"/>
      <c r="K53" s="325"/>
      <c r="L53" s="325"/>
      <c r="M53" s="325"/>
      <c r="N53" s="325"/>
      <c r="O53" s="325"/>
      <c r="P53" s="325"/>
      <c r="Q53" s="325"/>
      <c r="R53" s="325"/>
      <c r="S53" s="325"/>
      <c r="T53" s="325"/>
      <c r="U53" s="325"/>
      <c r="V53" s="325"/>
      <c r="W53" s="325"/>
      <c r="X53" s="325"/>
      <c r="Y53" s="325"/>
      <c r="Z53" s="325"/>
      <c r="AA53" s="325"/>
      <c r="AB53" s="325"/>
      <c r="AC53" s="325"/>
      <c r="AD53" s="325"/>
      <c r="AE53" s="325"/>
      <c r="AF53" s="325"/>
      <c r="AG53" s="325"/>
      <c r="AH53" s="325"/>
      <c r="AI53" s="325"/>
      <c r="AJ53" s="325"/>
      <c r="AK53" s="325"/>
      <c r="AL53" s="325"/>
      <c r="AM53" s="325"/>
      <c r="AN53" s="325"/>
      <c r="AO53" s="325"/>
      <c r="AP53" s="325"/>
      <c r="AQ53" s="325"/>
      <c r="AR53" s="325"/>
      <c r="AS53" s="325"/>
      <c r="AT53" s="325"/>
      <c r="AU53" s="325"/>
      <c r="AV53" s="325"/>
      <c r="AW53" s="325"/>
      <c r="AX53" s="325"/>
      <c r="AY53" s="325"/>
      <c r="AZ53" s="325"/>
      <c r="BA53" s="325"/>
      <c r="BB53" s="325"/>
      <c r="BC53" s="325"/>
      <c r="BD53" s="325"/>
      <c r="BE53" s="325"/>
      <c r="BF53" s="325"/>
      <c r="BG53" s="325"/>
      <c r="BH53" s="325"/>
      <c r="BI53" s="325"/>
      <c r="BJ53" s="325"/>
      <c r="BK53" s="325"/>
      <c r="BL53" s="325"/>
      <c r="BM53" s="325"/>
      <c r="BN53" s="325"/>
      <c r="BO53" s="325"/>
      <c r="BP53" s="325"/>
      <c r="BQ53" s="325"/>
      <c r="BR53" s="325"/>
      <c r="BS53" s="325"/>
      <c r="BT53" s="325"/>
      <c r="BU53" s="325"/>
      <c r="BV53" s="325"/>
      <c r="BW53" s="325"/>
      <c r="BX53" s="325"/>
      <c r="BY53" s="325"/>
      <c r="BZ53" s="325"/>
      <c r="CA53" s="325"/>
      <c r="CB53" s="325"/>
      <c r="CC53" s="325"/>
      <c r="CD53" s="325"/>
      <c r="CE53" s="325"/>
      <c r="CF53" s="325"/>
      <c r="CG53" s="325"/>
      <c r="CH53" s="325"/>
      <c r="CI53" s="325"/>
      <c r="CJ53" s="325"/>
      <c r="CK53" s="325"/>
      <c r="CL53" s="325"/>
      <c r="CM53" s="325"/>
      <c r="CN53" s="325"/>
      <c r="CO53" s="325"/>
      <c r="CP53" s="325"/>
      <c r="CQ53" s="325"/>
      <c r="CR53" s="325"/>
      <c r="CS53" s="325"/>
      <c r="CT53" s="325"/>
      <c r="CU53" s="325"/>
      <c r="CV53" s="325"/>
      <c r="CW53" s="325"/>
      <c r="CX53" s="325"/>
      <c r="CY53" s="325"/>
      <c r="CZ53" s="325"/>
      <c r="DA53" s="325"/>
      <c r="DB53" s="325"/>
      <c r="DC53" s="325"/>
      <c r="DD53" s="325"/>
      <c r="DE53" s="325"/>
      <c r="DF53" s="325"/>
      <c r="DG53" s="325"/>
      <c r="DH53" s="325"/>
      <c r="DI53" s="325"/>
    </row>
    <row r="54" spans="5:113" x14ac:dyDescent="0.15"/>
    <row r="55" spans="5:113" x14ac:dyDescent="0.15"/>
    <row r="56" spans="5:113" x14ac:dyDescent="0.15"/>
  </sheetData>
  <sheetProtection algorithmName="SHA-512" hashValue="AcQix6glDhC/wafsXqortx+1juuguZXql+HP4Q/rA/OZqBGzxHruB3WaOu44grKJGTEoT0tNdslAnis51UdgOw==" saltValue="/mvG8SYAc2XoGxX0ADEME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9"/>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6CEB0-02FA-4B0C-A103-9965C452D657}">
  <sheetPr>
    <pageSetUpPr fitToPage="1"/>
  </sheetPr>
  <dimension ref="B1:EM49"/>
  <sheetViews>
    <sheetView showGridLines="0" workbookViewId="0"/>
  </sheetViews>
  <sheetFormatPr defaultColWidth="0" defaultRowHeight="11.25" customHeight="1" zeroHeight="1" x14ac:dyDescent="0.15"/>
  <cols>
    <col min="1" max="1" width="1.625" style="60" customWidth="1"/>
    <col min="2" max="2" width="2.375" style="60" customWidth="1"/>
    <col min="3" max="16" width="2.625" style="60" customWidth="1"/>
    <col min="17" max="17" width="2.375" style="60" customWidth="1"/>
    <col min="18" max="95" width="1.625" style="60" customWidth="1"/>
    <col min="96" max="133" width="1.625" style="439" customWidth="1"/>
    <col min="134" max="143" width="1.625" style="60" customWidth="1"/>
    <col min="144" max="144" width="0" style="60" hidden="1" customWidth="1"/>
    <col min="145" max="16384" width="0" style="60" hidden="1"/>
  </cols>
  <sheetData>
    <row r="1" spans="2:143" ht="22.5" customHeight="1" thickBot="1" x14ac:dyDescent="0.2">
      <c r="B1" s="326"/>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327" t="s">
        <v>146</v>
      </c>
      <c r="DI1" s="328"/>
      <c r="DJ1" s="328"/>
      <c r="DK1" s="328"/>
      <c r="DL1" s="328"/>
      <c r="DM1" s="328"/>
      <c r="DN1" s="329"/>
      <c r="DO1" s="60"/>
      <c r="DP1" s="327" t="s">
        <v>147</v>
      </c>
      <c r="DQ1" s="328"/>
      <c r="DR1" s="328"/>
      <c r="DS1" s="328"/>
      <c r="DT1" s="328"/>
      <c r="DU1" s="328"/>
      <c r="DV1" s="328"/>
      <c r="DW1" s="328"/>
      <c r="DX1" s="328"/>
      <c r="DY1" s="328"/>
      <c r="DZ1" s="328"/>
      <c r="EA1" s="328"/>
      <c r="EB1" s="328"/>
      <c r="EC1" s="329"/>
      <c r="ED1" s="62"/>
      <c r="EE1" s="62"/>
      <c r="EF1" s="62"/>
      <c r="EG1" s="62"/>
      <c r="EH1" s="62"/>
      <c r="EI1" s="62"/>
      <c r="EJ1" s="62"/>
      <c r="EK1" s="62"/>
      <c r="EL1" s="62"/>
      <c r="EM1" s="62"/>
    </row>
    <row r="2" spans="2:143" ht="22.5" customHeight="1" x14ac:dyDescent="0.15">
      <c r="B2" s="330" t="s">
        <v>148</v>
      </c>
      <c r="R2" s="331"/>
      <c r="S2" s="331"/>
      <c r="T2" s="331"/>
      <c r="U2" s="331"/>
      <c r="V2" s="331"/>
      <c r="W2" s="331"/>
      <c r="X2" s="331"/>
      <c r="Y2" s="331"/>
      <c r="Z2" s="331"/>
      <c r="AA2" s="331"/>
      <c r="AB2" s="331"/>
      <c r="AC2" s="331"/>
      <c r="AE2" s="332"/>
      <c r="AF2" s="332"/>
      <c r="AG2" s="332"/>
      <c r="AH2" s="332"/>
      <c r="AI2" s="332"/>
      <c r="AJ2" s="331"/>
      <c r="AK2" s="331"/>
      <c r="AL2" s="331"/>
      <c r="AM2" s="331"/>
      <c r="AN2" s="331"/>
      <c r="AO2" s="331"/>
      <c r="AP2" s="331"/>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row>
    <row r="3" spans="2:143" ht="11.25" customHeight="1" x14ac:dyDescent="0.15">
      <c r="B3" s="107" t="s">
        <v>149</v>
      </c>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7" t="s">
        <v>150</v>
      </c>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83"/>
      <c r="CD3" s="107" t="s">
        <v>151</v>
      </c>
      <c r="CE3" s="108"/>
      <c r="CF3" s="108"/>
      <c r="CG3" s="108"/>
      <c r="CH3" s="108"/>
      <c r="CI3" s="108"/>
      <c r="CJ3" s="108"/>
      <c r="CK3" s="108"/>
      <c r="CL3" s="108"/>
      <c r="CM3" s="108"/>
      <c r="CN3" s="108"/>
      <c r="CO3" s="108"/>
      <c r="CP3" s="108"/>
      <c r="CQ3" s="108"/>
      <c r="CR3" s="108"/>
      <c r="CS3" s="108"/>
      <c r="CT3" s="108"/>
      <c r="CU3" s="108"/>
      <c r="CV3" s="108"/>
      <c r="CW3" s="108"/>
      <c r="CX3" s="108"/>
      <c r="CY3" s="108"/>
      <c r="CZ3" s="108"/>
      <c r="DA3" s="108"/>
      <c r="DB3" s="108"/>
      <c r="DC3" s="108"/>
      <c r="DD3" s="108"/>
      <c r="DE3" s="108"/>
      <c r="DF3" s="108"/>
      <c r="DG3" s="108"/>
      <c r="DH3" s="108"/>
      <c r="DI3" s="108"/>
      <c r="DJ3" s="108"/>
      <c r="DK3" s="108"/>
      <c r="DL3" s="108"/>
      <c r="DM3" s="108"/>
      <c r="DN3" s="108"/>
      <c r="DO3" s="108"/>
      <c r="DP3" s="108"/>
      <c r="DQ3" s="108"/>
      <c r="DR3" s="108"/>
      <c r="DS3" s="108"/>
      <c r="DT3" s="108"/>
      <c r="DU3" s="108"/>
      <c r="DV3" s="108"/>
      <c r="DW3" s="108"/>
      <c r="DX3" s="108"/>
      <c r="DY3" s="108"/>
      <c r="DZ3" s="108"/>
      <c r="EA3" s="108"/>
      <c r="EB3" s="108"/>
      <c r="EC3" s="183"/>
    </row>
    <row r="4" spans="2:143" ht="11.25" customHeight="1" x14ac:dyDescent="0.15">
      <c r="B4" s="107" t="s">
        <v>24</v>
      </c>
      <c r="C4" s="108"/>
      <c r="D4" s="108"/>
      <c r="E4" s="108"/>
      <c r="F4" s="108"/>
      <c r="G4" s="108"/>
      <c r="H4" s="108"/>
      <c r="I4" s="108"/>
      <c r="J4" s="108"/>
      <c r="K4" s="108"/>
      <c r="L4" s="108"/>
      <c r="M4" s="108"/>
      <c r="N4" s="108"/>
      <c r="O4" s="108"/>
      <c r="P4" s="108"/>
      <c r="Q4" s="183"/>
      <c r="R4" s="107" t="s">
        <v>152</v>
      </c>
      <c r="S4" s="108"/>
      <c r="T4" s="108"/>
      <c r="U4" s="108"/>
      <c r="V4" s="108"/>
      <c r="W4" s="108"/>
      <c r="X4" s="108"/>
      <c r="Y4" s="183"/>
      <c r="Z4" s="107" t="s">
        <v>153</v>
      </c>
      <c r="AA4" s="108"/>
      <c r="AB4" s="108"/>
      <c r="AC4" s="183"/>
      <c r="AD4" s="107" t="s">
        <v>154</v>
      </c>
      <c r="AE4" s="108"/>
      <c r="AF4" s="108"/>
      <c r="AG4" s="108"/>
      <c r="AH4" s="108"/>
      <c r="AI4" s="108"/>
      <c r="AJ4" s="108"/>
      <c r="AK4" s="183"/>
      <c r="AL4" s="107" t="s">
        <v>153</v>
      </c>
      <c r="AM4" s="108"/>
      <c r="AN4" s="108"/>
      <c r="AO4" s="183"/>
      <c r="AP4" s="333" t="s">
        <v>155</v>
      </c>
      <c r="AQ4" s="333"/>
      <c r="AR4" s="333"/>
      <c r="AS4" s="333"/>
      <c r="AT4" s="333"/>
      <c r="AU4" s="333"/>
      <c r="AV4" s="333"/>
      <c r="AW4" s="333"/>
      <c r="AX4" s="333"/>
      <c r="AY4" s="333"/>
      <c r="AZ4" s="333"/>
      <c r="BA4" s="333"/>
      <c r="BB4" s="333"/>
      <c r="BC4" s="333"/>
      <c r="BD4" s="333"/>
      <c r="BE4" s="333"/>
      <c r="BF4" s="333"/>
      <c r="BG4" s="333" t="s">
        <v>156</v>
      </c>
      <c r="BH4" s="333"/>
      <c r="BI4" s="333"/>
      <c r="BJ4" s="333"/>
      <c r="BK4" s="333"/>
      <c r="BL4" s="333"/>
      <c r="BM4" s="333"/>
      <c r="BN4" s="333"/>
      <c r="BO4" s="333" t="s">
        <v>153</v>
      </c>
      <c r="BP4" s="333"/>
      <c r="BQ4" s="333"/>
      <c r="BR4" s="333"/>
      <c r="BS4" s="333" t="s">
        <v>157</v>
      </c>
      <c r="BT4" s="333"/>
      <c r="BU4" s="333"/>
      <c r="BV4" s="333"/>
      <c r="BW4" s="333"/>
      <c r="BX4" s="333"/>
      <c r="BY4" s="333"/>
      <c r="BZ4" s="333"/>
      <c r="CA4" s="333"/>
      <c r="CB4" s="333"/>
      <c r="CD4" s="107" t="s">
        <v>158</v>
      </c>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08"/>
      <c r="EB4" s="108"/>
      <c r="EC4" s="183"/>
    </row>
    <row r="5" spans="2:143" ht="11.25" customHeight="1" x14ac:dyDescent="0.15">
      <c r="B5" s="334" t="s">
        <v>159</v>
      </c>
      <c r="C5" s="335"/>
      <c r="D5" s="335"/>
      <c r="E5" s="335"/>
      <c r="F5" s="335"/>
      <c r="G5" s="335"/>
      <c r="H5" s="335"/>
      <c r="I5" s="335"/>
      <c r="J5" s="335"/>
      <c r="K5" s="335"/>
      <c r="L5" s="335"/>
      <c r="M5" s="335"/>
      <c r="N5" s="335"/>
      <c r="O5" s="335"/>
      <c r="P5" s="335"/>
      <c r="Q5" s="336"/>
      <c r="R5" s="337">
        <v>5334148</v>
      </c>
      <c r="S5" s="338"/>
      <c r="T5" s="338"/>
      <c r="U5" s="338"/>
      <c r="V5" s="338"/>
      <c r="W5" s="338"/>
      <c r="X5" s="338"/>
      <c r="Y5" s="339"/>
      <c r="Z5" s="340">
        <v>53.6</v>
      </c>
      <c r="AA5" s="340"/>
      <c r="AB5" s="340"/>
      <c r="AC5" s="340"/>
      <c r="AD5" s="341">
        <v>4971478</v>
      </c>
      <c r="AE5" s="341"/>
      <c r="AF5" s="341"/>
      <c r="AG5" s="341"/>
      <c r="AH5" s="341"/>
      <c r="AI5" s="341"/>
      <c r="AJ5" s="341"/>
      <c r="AK5" s="341"/>
      <c r="AL5" s="342">
        <v>83.3</v>
      </c>
      <c r="AM5" s="343"/>
      <c r="AN5" s="343"/>
      <c r="AO5" s="344"/>
      <c r="AP5" s="334" t="s">
        <v>160</v>
      </c>
      <c r="AQ5" s="335"/>
      <c r="AR5" s="335"/>
      <c r="AS5" s="335"/>
      <c r="AT5" s="335"/>
      <c r="AU5" s="335"/>
      <c r="AV5" s="335"/>
      <c r="AW5" s="335"/>
      <c r="AX5" s="335"/>
      <c r="AY5" s="335"/>
      <c r="AZ5" s="335"/>
      <c r="BA5" s="335"/>
      <c r="BB5" s="335"/>
      <c r="BC5" s="335"/>
      <c r="BD5" s="335"/>
      <c r="BE5" s="335"/>
      <c r="BF5" s="336"/>
      <c r="BG5" s="345">
        <v>4971478</v>
      </c>
      <c r="BH5" s="113"/>
      <c r="BI5" s="113"/>
      <c r="BJ5" s="113"/>
      <c r="BK5" s="113"/>
      <c r="BL5" s="113"/>
      <c r="BM5" s="113"/>
      <c r="BN5" s="346"/>
      <c r="BO5" s="347">
        <v>93.2</v>
      </c>
      <c r="BP5" s="347"/>
      <c r="BQ5" s="347"/>
      <c r="BR5" s="347"/>
      <c r="BS5" s="348">
        <v>186630</v>
      </c>
      <c r="BT5" s="348"/>
      <c r="BU5" s="348"/>
      <c r="BV5" s="348"/>
      <c r="BW5" s="348"/>
      <c r="BX5" s="348"/>
      <c r="BY5" s="348"/>
      <c r="BZ5" s="348"/>
      <c r="CA5" s="348"/>
      <c r="CB5" s="349"/>
      <c r="CD5" s="107" t="s">
        <v>155</v>
      </c>
      <c r="CE5" s="108"/>
      <c r="CF5" s="108"/>
      <c r="CG5" s="108"/>
      <c r="CH5" s="108"/>
      <c r="CI5" s="108"/>
      <c r="CJ5" s="108"/>
      <c r="CK5" s="108"/>
      <c r="CL5" s="108"/>
      <c r="CM5" s="108"/>
      <c r="CN5" s="108"/>
      <c r="CO5" s="108"/>
      <c r="CP5" s="108"/>
      <c r="CQ5" s="183"/>
      <c r="CR5" s="107" t="s">
        <v>161</v>
      </c>
      <c r="CS5" s="108"/>
      <c r="CT5" s="108"/>
      <c r="CU5" s="108"/>
      <c r="CV5" s="108"/>
      <c r="CW5" s="108"/>
      <c r="CX5" s="108"/>
      <c r="CY5" s="183"/>
      <c r="CZ5" s="107" t="s">
        <v>153</v>
      </c>
      <c r="DA5" s="108"/>
      <c r="DB5" s="108"/>
      <c r="DC5" s="183"/>
      <c r="DD5" s="107" t="s">
        <v>162</v>
      </c>
      <c r="DE5" s="108"/>
      <c r="DF5" s="108"/>
      <c r="DG5" s="108"/>
      <c r="DH5" s="108"/>
      <c r="DI5" s="108"/>
      <c r="DJ5" s="108"/>
      <c r="DK5" s="108"/>
      <c r="DL5" s="108"/>
      <c r="DM5" s="108"/>
      <c r="DN5" s="108"/>
      <c r="DO5" s="108"/>
      <c r="DP5" s="183"/>
      <c r="DQ5" s="107" t="s">
        <v>163</v>
      </c>
      <c r="DR5" s="108"/>
      <c r="DS5" s="108"/>
      <c r="DT5" s="108"/>
      <c r="DU5" s="108"/>
      <c r="DV5" s="108"/>
      <c r="DW5" s="108"/>
      <c r="DX5" s="108"/>
      <c r="DY5" s="108"/>
      <c r="DZ5" s="108"/>
      <c r="EA5" s="108"/>
      <c r="EB5" s="108"/>
      <c r="EC5" s="183"/>
    </row>
    <row r="6" spans="2:143" ht="11.25" customHeight="1" x14ac:dyDescent="0.15">
      <c r="B6" s="350" t="s">
        <v>164</v>
      </c>
      <c r="C6" s="325"/>
      <c r="D6" s="325"/>
      <c r="E6" s="325"/>
      <c r="F6" s="325"/>
      <c r="G6" s="325"/>
      <c r="H6" s="325"/>
      <c r="I6" s="325"/>
      <c r="J6" s="325"/>
      <c r="K6" s="325"/>
      <c r="L6" s="325"/>
      <c r="M6" s="325"/>
      <c r="N6" s="325"/>
      <c r="O6" s="325"/>
      <c r="P6" s="325"/>
      <c r="Q6" s="351"/>
      <c r="R6" s="345">
        <v>54160</v>
      </c>
      <c r="S6" s="113"/>
      <c r="T6" s="113"/>
      <c r="U6" s="113"/>
      <c r="V6" s="113"/>
      <c r="W6" s="113"/>
      <c r="X6" s="113"/>
      <c r="Y6" s="346"/>
      <c r="Z6" s="347">
        <v>0.5</v>
      </c>
      <c r="AA6" s="347"/>
      <c r="AB6" s="347"/>
      <c r="AC6" s="347"/>
      <c r="AD6" s="348">
        <v>54160</v>
      </c>
      <c r="AE6" s="348"/>
      <c r="AF6" s="348"/>
      <c r="AG6" s="348"/>
      <c r="AH6" s="348"/>
      <c r="AI6" s="348"/>
      <c r="AJ6" s="348"/>
      <c r="AK6" s="348"/>
      <c r="AL6" s="352">
        <v>0.9</v>
      </c>
      <c r="AM6" s="119"/>
      <c r="AN6" s="119"/>
      <c r="AO6" s="353"/>
      <c r="AP6" s="350" t="s">
        <v>165</v>
      </c>
      <c r="AQ6" s="325"/>
      <c r="AR6" s="325"/>
      <c r="AS6" s="325"/>
      <c r="AT6" s="325"/>
      <c r="AU6" s="325"/>
      <c r="AV6" s="325"/>
      <c r="AW6" s="325"/>
      <c r="AX6" s="325"/>
      <c r="AY6" s="325"/>
      <c r="AZ6" s="325"/>
      <c r="BA6" s="325"/>
      <c r="BB6" s="325"/>
      <c r="BC6" s="325"/>
      <c r="BD6" s="325"/>
      <c r="BE6" s="325"/>
      <c r="BF6" s="351"/>
      <c r="BG6" s="345">
        <v>4971478</v>
      </c>
      <c r="BH6" s="113"/>
      <c r="BI6" s="113"/>
      <c r="BJ6" s="113"/>
      <c r="BK6" s="113"/>
      <c r="BL6" s="113"/>
      <c r="BM6" s="113"/>
      <c r="BN6" s="346"/>
      <c r="BO6" s="347">
        <v>93.2</v>
      </c>
      <c r="BP6" s="347"/>
      <c r="BQ6" s="347"/>
      <c r="BR6" s="347"/>
      <c r="BS6" s="348">
        <v>186630</v>
      </c>
      <c r="BT6" s="348"/>
      <c r="BU6" s="348"/>
      <c r="BV6" s="348"/>
      <c r="BW6" s="348"/>
      <c r="BX6" s="348"/>
      <c r="BY6" s="348"/>
      <c r="BZ6" s="348"/>
      <c r="CA6" s="348"/>
      <c r="CB6" s="349"/>
      <c r="CD6" s="334" t="s">
        <v>166</v>
      </c>
      <c r="CE6" s="335"/>
      <c r="CF6" s="335"/>
      <c r="CG6" s="335"/>
      <c r="CH6" s="335"/>
      <c r="CI6" s="335"/>
      <c r="CJ6" s="335"/>
      <c r="CK6" s="335"/>
      <c r="CL6" s="335"/>
      <c r="CM6" s="335"/>
      <c r="CN6" s="335"/>
      <c r="CO6" s="335"/>
      <c r="CP6" s="335"/>
      <c r="CQ6" s="336"/>
      <c r="CR6" s="345">
        <v>136793</v>
      </c>
      <c r="CS6" s="113"/>
      <c r="CT6" s="113"/>
      <c r="CU6" s="113"/>
      <c r="CV6" s="113"/>
      <c r="CW6" s="113"/>
      <c r="CX6" s="113"/>
      <c r="CY6" s="346"/>
      <c r="CZ6" s="342">
        <v>1.5</v>
      </c>
      <c r="DA6" s="343"/>
      <c r="DB6" s="343"/>
      <c r="DC6" s="354"/>
      <c r="DD6" s="355">
        <v>14566</v>
      </c>
      <c r="DE6" s="113"/>
      <c r="DF6" s="113"/>
      <c r="DG6" s="113"/>
      <c r="DH6" s="113"/>
      <c r="DI6" s="113"/>
      <c r="DJ6" s="113"/>
      <c r="DK6" s="113"/>
      <c r="DL6" s="113"/>
      <c r="DM6" s="113"/>
      <c r="DN6" s="113"/>
      <c r="DO6" s="113"/>
      <c r="DP6" s="346"/>
      <c r="DQ6" s="355">
        <v>136793</v>
      </c>
      <c r="DR6" s="113"/>
      <c r="DS6" s="113"/>
      <c r="DT6" s="113"/>
      <c r="DU6" s="113"/>
      <c r="DV6" s="113"/>
      <c r="DW6" s="113"/>
      <c r="DX6" s="113"/>
      <c r="DY6" s="113"/>
      <c r="DZ6" s="113"/>
      <c r="EA6" s="113"/>
      <c r="EB6" s="113"/>
      <c r="EC6" s="356"/>
    </row>
    <row r="7" spans="2:143" ht="11.25" customHeight="1" x14ac:dyDescent="0.15">
      <c r="B7" s="350" t="s">
        <v>167</v>
      </c>
      <c r="C7" s="325"/>
      <c r="D7" s="325"/>
      <c r="E7" s="325"/>
      <c r="F7" s="325"/>
      <c r="G7" s="325"/>
      <c r="H7" s="325"/>
      <c r="I7" s="325"/>
      <c r="J7" s="325"/>
      <c r="K7" s="325"/>
      <c r="L7" s="325"/>
      <c r="M7" s="325"/>
      <c r="N7" s="325"/>
      <c r="O7" s="325"/>
      <c r="P7" s="325"/>
      <c r="Q7" s="351"/>
      <c r="R7" s="345">
        <v>1159</v>
      </c>
      <c r="S7" s="113"/>
      <c r="T7" s="113"/>
      <c r="U7" s="113"/>
      <c r="V7" s="113"/>
      <c r="W7" s="113"/>
      <c r="X7" s="113"/>
      <c r="Y7" s="346"/>
      <c r="Z7" s="347">
        <v>0</v>
      </c>
      <c r="AA7" s="347"/>
      <c r="AB7" s="347"/>
      <c r="AC7" s="347"/>
      <c r="AD7" s="348">
        <v>1159</v>
      </c>
      <c r="AE7" s="348"/>
      <c r="AF7" s="348"/>
      <c r="AG7" s="348"/>
      <c r="AH7" s="348"/>
      <c r="AI7" s="348"/>
      <c r="AJ7" s="348"/>
      <c r="AK7" s="348"/>
      <c r="AL7" s="352">
        <v>0</v>
      </c>
      <c r="AM7" s="119"/>
      <c r="AN7" s="119"/>
      <c r="AO7" s="353"/>
      <c r="AP7" s="350" t="s">
        <v>168</v>
      </c>
      <c r="AQ7" s="325"/>
      <c r="AR7" s="325"/>
      <c r="AS7" s="325"/>
      <c r="AT7" s="325"/>
      <c r="AU7" s="325"/>
      <c r="AV7" s="325"/>
      <c r="AW7" s="325"/>
      <c r="AX7" s="325"/>
      <c r="AY7" s="325"/>
      <c r="AZ7" s="325"/>
      <c r="BA7" s="325"/>
      <c r="BB7" s="325"/>
      <c r="BC7" s="325"/>
      <c r="BD7" s="325"/>
      <c r="BE7" s="325"/>
      <c r="BF7" s="351"/>
      <c r="BG7" s="345">
        <v>1479812</v>
      </c>
      <c r="BH7" s="113"/>
      <c r="BI7" s="113"/>
      <c r="BJ7" s="113"/>
      <c r="BK7" s="113"/>
      <c r="BL7" s="113"/>
      <c r="BM7" s="113"/>
      <c r="BN7" s="346"/>
      <c r="BO7" s="347">
        <v>27.7</v>
      </c>
      <c r="BP7" s="347"/>
      <c r="BQ7" s="347"/>
      <c r="BR7" s="347"/>
      <c r="BS7" s="348">
        <v>186630</v>
      </c>
      <c r="BT7" s="348"/>
      <c r="BU7" s="348"/>
      <c r="BV7" s="348"/>
      <c r="BW7" s="348"/>
      <c r="BX7" s="348"/>
      <c r="BY7" s="348"/>
      <c r="BZ7" s="348"/>
      <c r="CA7" s="348"/>
      <c r="CB7" s="349"/>
      <c r="CD7" s="350" t="s">
        <v>169</v>
      </c>
      <c r="CE7" s="325"/>
      <c r="CF7" s="325"/>
      <c r="CG7" s="325"/>
      <c r="CH7" s="325"/>
      <c r="CI7" s="325"/>
      <c r="CJ7" s="325"/>
      <c r="CK7" s="325"/>
      <c r="CL7" s="325"/>
      <c r="CM7" s="325"/>
      <c r="CN7" s="325"/>
      <c r="CO7" s="325"/>
      <c r="CP7" s="325"/>
      <c r="CQ7" s="351"/>
      <c r="CR7" s="345">
        <v>2747401</v>
      </c>
      <c r="CS7" s="113"/>
      <c r="CT7" s="113"/>
      <c r="CU7" s="113"/>
      <c r="CV7" s="113"/>
      <c r="CW7" s="113"/>
      <c r="CX7" s="113"/>
      <c r="CY7" s="346"/>
      <c r="CZ7" s="347">
        <v>29.3</v>
      </c>
      <c r="DA7" s="347"/>
      <c r="DB7" s="347"/>
      <c r="DC7" s="347"/>
      <c r="DD7" s="355">
        <v>1099123</v>
      </c>
      <c r="DE7" s="113"/>
      <c r="DF7" s="113"/>
      <c r="DG7" s="113"/>
      <c r="DH7" s="113"/>
      <c r="DI7" s="113"/>
      <c r="DJ7" s="113"/>
      <c r="DK7" s="113"/>
      <c r="DL7" s="113"/>
      <c r="DM7" s="113"/>
      <c r="DN7" s="113"/>
      <c r="DO7" s="113"/>
      <c r="DP7" s="346"/>
      <c r="DQ7" s="355">
        <v>1438764</v>
      </c>
      <c r="DR7" s="113"/>
      <c r="DS7" s="113"/>
      <c r="DT7" s="113"/>
      <c r="DU7" s="113"/>
      <c r="DV7" s="113"/>
      <c r="DW7" s="113"/>
      <c r="DX7" s="113"/>
      <c r="DY7" s="113"/>
      <c r="DZ7" s="113"/>
      <c r="EA7" s="113"/>
      <c r="EB7" s="113"/>
      <c r="EC7" s="356"/>
    </row>
    <row r="8" spans="2:143" ht="11.25" customHeight="1" x14ac:dyDescent="0.15">
      <c r="B8" s="350" t="s">
        <v>170</v>
      </c>
      <c r="C8" s="325"/>
      <c r="D8" s="325"/>
      <c r="E8" s="325"/>
      <c r="F8" s="325"/>
      <c r="G8" s="325"/>
      <c r="H8" s="325"/>
      <c r="I8" s="325"/>
      <c r="J8" s="325"/>
      <c r="K8" s="325"/>
      <c r="L8" s="325"/>
      <c r="M8" s="325"/>
      <c r="N8" s="325"/>
      <c r="O8" s="325"/>
      <c r="P8" s="325"/>
      <c r="Q8" s="351"/>
      <c r="R8" s="345">
        <v>24937</v>
      </c>
      <c r="S8" s="113"/>
      <c r="T8" s="113"/>
      <c r="U8" s="113"/>
      <c r="V8" s="113"/>
      <c r="W8" s="113"/>
      <c r="X8" s="113"/>
      <c r="Y8" s="346"/>
      <c r="Z8" s="347">
        <v>0.3</v>
      </c>
      <c r="AA8" s="347"/>
      <c r="AB8" s="347"/>
      <c r="AC8" s="347"/>
      <c r="AD8" s="348">
        <v>24937</v>
      </c>
      <c r="AE8" s="348"/>
      <c r="AF8" s="348"/>
      <c r="AG8" s="348"/>
      <c r="AH8" s="348"/>
      <c r="AI8" s="348"/>
      <c r="AJ8" s="348"/>
      <c r="AK8" s="348"/>
      <c r="AL8" s="352">
        <v>0.4</v>
      </c>
      <c r="AM8" s="119"/>
      <c r="AN8" s="119"/>
      <c r="AO8" s="353"/>
      <c r="AP8" s="350" t="s">
        <v>171</v>
      </c>
      <c r="AQ8" s="325"/>
      <c r="AR8" s="325"/>
      <c r="AS8" s="325"/>
      <c r="AT8" s="325"/>
      <c r="AU8" s="325"/>
      <c r="AV8" s="325"/>
      <c r="AW8" s="325"/>
      <c r="AX8" s="325"/>
      <c r="AY8" s="325"/>
      <c r="AZ8" s="325"/>
      <c r="BA8" s="325"/>
      <c r="BB8" s="325"/>
      <c r="BC8" s="325"/>
      <c r="BD8" s="325"/>
      <c r="BE8" s="325"/>
      <c r="BF8" s="351"/>
      <c r="BG8" s="345">
        <v>23930</v>
      </c>
      <c r="BH8" s="113"/>
      <c r="BI8" s="113"/>
      <c r="BJ8" s="113"/>
      <c r="BK8" s="113"/>
      <c r="BL8" s="113"/>
      <c r="BM8" s="113"/>
      <c r="BN8" s="346"/>
      <c r="BO8" s="347">
        <v>0.4</v>
      </c>
      <c r="BP8" s="347"/>
      <c r="BQ8" s="347"/>
      <c r="BR8" s="347"/>
      <c r="BS8" s="348" t="s">
        <v>64</v>
      </c>
      <c r="BT8" s="348"/>
      <c r="BU8" s="348"/>
      <c r="BV8" s="348"/>
      <c r="BW8" s="348"/>
      <c r="BX8" s="348"/>
      <c r="BY8" s="348"/>
      <c r="BZ8" s="348"/>
      <c r="CA8" s="348"/>
      <c r="CB8" s="349"/>
      <c r="CD8" s="350" t="s">
        <v>172</v>
      </c>
      <c r="CE8" s="325"/>
      <c r="CF8" s="325"/>
      <c r="CG8" s="325"/>
      <c r="CH8" s="325"/>
      <c r="CI8" s="325"/>
      <c r="CJ8" s="325"/>
      <c r="CK8" s="325"/>
      <c r="CL8" s="325"/>
      <c r="CM8" s="325"/>
      <c r="CN8" s="325"/>
      <c r="CO8" s="325"/>
      <c r="CP8" s="325"/>
      <c r="CQ8" s="351"/>
      <c r="CR8" s="345">
        <v>2956817</v>
      </c>
      <c r="CS8" s="113"/>
      <c r="CT8" s="113"/>
      <c r="CU8" s="113"/>
      <c r="CV8" s="113"/>
      <c r="CW8" s="113"/>
      <c r="CX8" s="113"/>
      <c r="CY8" s="346"/>
      <c r="CZ8" s="347">
        <v>31.6</v>
      </c>
      <c r="DA8" s="347"/>
      <c r="DB8" s="347"/>
      <c r="DC8" s="347"/>
      <c r="DD8" s="355">
        <v>4019</v>
      </c>
      <c r="DE8" s="113"/>
      <c r="DF8" s="113"/>
      <c r="DG8" s="113"/>
      <c r="DH8" s="113"/>
      <c r="DI8" s="113"/>
      <c r="DJ8" s="113"/>
      <c r="DK8" s="113"/>
      <c r="DL8" s="113"/>
      <c r="DM8" s="113"/>
      <c r="DN8" s="113"/>
      <c r="DO8" s="113"/>
      <c r="DP8" s="346"/>
      <c r="DQ8" s="355">
        <v>2067398</v>
      </c>
      <c r="DR8" s="113"/>
      <c r="DS8" s="113"/>
      <c r="DT8" s="113"/>
      <c r="DU8" s="113"/>
      <c r="DV8" s="113"/>
      <c r="DW8" s="113"/>
      <c r="DX8" s="113"/>
      <c r="DY8" s="113"/>
      <c r="DZ8" s="113"/>
      <c r="EA8" s="113"/>
      <c r="EB8" s="113"/>
      <c r="EC8" s="356"/>
    </row>
    <row r="9" spans="2:143" ht="11.25" customHeight="1" x14ac:dyDescent="0.15">
      <c r="B9" s="350" t="s">
        <v>173</v>
      </c>
      <c r="C9" s="325"/>
      <c r="D9" s="325"/>
      <c r="E9" s="325"/>
      <c r="F9" s="325"/>
      <c r="G9" s="325"/>
      <c r="H9" s="325"/>
      <c r="I9" s="325"/>
      <c r="J9" s="325"/>
      <c r="K9" s="325"/>
      <c r="L9" s="325"/>
      <c r="M9" s="325"/>
      <c r="N9" s="325"/>
      <c r="O9" s="325"/>
      <c r="P9" s="325"/>
      <c r="Q9" s="351"/>
      <c r="R9" s="345">
        <v>30967</v>
      </c>
      <c r="S9" s="113"/>
      <c r="T9" s="113"/>
      <c r="U9" s="113"/>
      <c r="V9" s="113"/>
      <c r="W9" s="113"/>
      <c r="X9" s="113"/>
      <c r="Y9" s="346"/>
      <c r="Z9" s="347">
        <v>0.3</v>
      </c>
      <c r="AA9" s="347"/>
      <c r="AB9" s="347"/>
      <c r="AC9" s="347"/>
      <c r="AD9" s="348">
        <v>30967</v>
      </c>
      <c r="AE9" s="348"/>
      <c r="AF9" s="348"/>
      <c r="AG9" s="348"/>
      <c r="AH9" s="348"/>
      <c r="AI9" s="348"/>
      <c r="AJ9" s="348"/>
      <c r="AK9" s="348"/>
      <c r="AL9" s="352">
        <v>0.5</v>
      </c>
      <c r="AM9" s="119"/>
      <c r="AN9" s="119"/>
      <c r="AO9" s="353"/>
      <c r="AP9" s="350" t="s">
        <v>174</v>
      </c>
      <c r="AQ9" s="325"/>
      <c r="AR9" s="325"/>
      <c r="AS9" s="325"/>
      <c r="AT9" s="325"/>
      <c r="AU9" s="325"/>
      <c r="AV9" s="325"/>
      <c r="AW9" s="325"/>
      <c r="AX9" s="325"/>
      <c r="AY9" s="325"/>
      <c r="AZ9" s="325"/>
      <c r="BA9" s="325"/>
      <c r="BB9" s="325"/>
      <c r="BC9" s="325"/>
      <c r="BD9" s="325"/>
      <c r="BE9" s="325"/>
      <c r="BF9" s="351"/>
      <c r="BG9" s="345">
        <v>704528</v>
      </c>
      <c r="BH9" s="113"/>
      <c r="BI9" s="113"/>
      <c r="BJ9" s="113"/>
      <c r="BK9" s="113"/>
      <c r="BL9" s="113"/>
      <c r="BM9" s="113"/>
      <c r="BN9" s="346"/>
      <c r="BO9" s="347">
        <v>13.2</v>
      </c>
      <c r="BP9" s="347"/>
      <c r="BQ9" s="347"/>
      <c r="BR9" s="347"/>
      <c r="BS9" s="348" t="s">
        <v>64</v>
      </c>
      <c r="BT9" s="348"/>
      <c r="BU9" s="348"/>
      <c r="BV9" s="348"/>
      <c r="BW9" s="348"/>
      <c r="BX9" s="348"/>
      <c r="BY9" s="348"/>
      <c r="BZ9" s="348"/>
      <c r="CA9" s="348"/>
      <c r="CB9" s="349"/>
      <c r="CD9" s="350" t="s">
        <v>175</v>
      </c>
      <c r="CE9" s="325"/>
      <c r="CF9" s="325"/>
      <c r="CG9" s="325"/>
      <c r="CH9" s="325"/>
      <c r="CI9" s="325"/>
      <c r="CJ9" s="325"/>
      <c r="CK9" s="325"/>
      <c r="CL9" s="325"/>
      <c r="CM9" s="325"/>
      <c r="CN9" s="325"/>
      <c r="CO9" s="325"/>
      <c r="CP9" s="325"/>
      <c r="CQ9" s="351"/>
      <c r="CR9" s="345">
        <v>593696</v>
      </c>
      <c r="CS9" s="113"/>
      <c r="CT9" s="113"/>
      <c r="CU9" s="113"/>
      <c r="CV9" s="113"/>
      <c r="CW9" s="113"/>
      <c r="CX9" s="113"/>
      <c r="CY9" s="346"/>
      <c r="CZ9" s="347">
        <v>6.3</v>
      </c>
      <c r="DA9" s="347"/>
      <c r="DB9" s="347"/>
      <c r="DC9" s="347"/>
      <c r="DD9" s="355">
        <v>1923</v>
      </c>
      <c r="DE9" s="113"/>
      <c r="DF9" s="113"/>
      <c r="DG9" s="113"/>
      <c r="DH9" s="113"/>
      <c r="DI9" s="113"/>
      <c r="DJ9" s="113"/>
      <c r="DK9" s="113"/>
      <c r="DL9" s="113"/>
      <c r="DM9" s="113"/>
      <c r="DN9" s="113"/>
      <c r="DO9" s="113"/>
      <c r="DP9" s="346"/>
      <c r="DQ9" s="355">
        <v>499028</v>
      </c>
      <c r="DR9" s="113"/>
      <c r="DS9" s="113"/>
      <c r="DT9" s="113"/>
      <c r="DU9" s="113"/>
      <c r="DV9" s="113"/>
      <c r="DW9" s="113"/>
      <c r="DX9" s="113"/>
      <c r="DY9" s="113"/>
      <c r="DZ9" s="113"/>
      <c r="EA9" s="113"/>
      <c r="EB9" s="113"/>
      <c r="EC9" s="356"/>
    </row>
    <row r="10" spans="2:143" ht="11.25" customHeight="1" x14ac:dyDescent="0.15">
      <c r="B10" s="350" t="s">
        <v>176</v>
      </c>
      <c r="C10" s="325"/>
      <c r="D10" s="325"/>
      <c r="E10" s="325"/>
      <c r="F10" s="325"/>
      <c r="G10" s="325"/>
      <c r="H10" s="325"/>
      <c r="I10" s="325"/>
      <c r="J10" s="325"/>
      <c r="K10" s="325"/>
      <c r="L10" s="325"/>
      <c r="M10" s="325"/>
      <c r="N10" s="325"/>
      <c r="O10" s="325"/>
      <c r="P10" s="325"/>
      <c r="Q10" s="351"/>
      <c r="R10" s="345" t="s">
        <v>64</v>
      </c>
      <c r="S10" s="113"/>
      <c r="T10" s="113"/>
      <c r="U10" s="113"/>
      <c r="V10" s="113"/>
      <c r="W10" s="113"/>
      <c r="X10" s="113"/>
      <c r="Y10" s="346"/>
      <c r="Z10" s="347" t="s">
        <v>64</v>
      </c>
      <c r="AA10" s="347"/>
      <c r="AB10" s="347"/>
      <c r="AC10" s="347"/>
      <c r="AD10" s="348" t="s">
        <v>64</v>
      </c>
      <c r="AE10" s="348"/>
      <c r="AF10" s="348"/>
      <c r="AG10" s="348"/>
      <c r="AH10" s="348"/>
      <c r="AI10" s="348"/>
      <c r="AJ10" s="348"/>
      <c r="AK10" s="348"/>
      <c r="AL10" s="352" t="s">
        <v>64</v>
      </c>
      <c r="AM10" s="119"/>
      <c r="AN10" s="119"/>
      <c r="AO10" s="353"/>
      <c r="AP10" s="350" t="s">
        <v>177</v>
      </c>
      <c r="AQ10" s="325"/>
      <c r="AR10" s="325"/>
      <c r="AS10" s="325"/>
      <c r="AT10" s="325"/>
      <c r="AU10" s="325"/>
      <c r="AV10" s="325"/>
      <c r="AW10" s="325"/>
      <c r="AX10" s="325"/>
      <c r="AY10" s="325"/>
      <c r="AZ10" s="325"/>
      <c r="BA10" s="325"/>
      <c r="BB10" s="325"/>
      <c r="BC10" s="325"/>
      <c r="BD10" s="325"/>
      <c r="BE10" s="325"/>
      <c r="BF10" s="351"/>
      <c r="BG10" s="345">
        <v>234124</v>
      </c>
      <c r="BH10" s="113"/>
      <c r="BI10" s="113"/>
      <c r="BJ10" s="113"/>
      <c r="BK10" s="113"/>
      <c r="BL10" s="113"/>
      <c r="BM10" s="113"/>
      <c r="BN10" s="346"/>
      <c r="BO10" s="347">
        <v>4.4000000000000004</v>
      </c>
      <c r="BP10" s="347"/>
      <c r="BQ10" s="347"/>
      <c r="BR10" s="347"/>
      <c r="BS10" s="348">
        <v>38882</v>
      </c>
      <c r="BT10" s="348"/>
      <c r="BU10" s="348"/>
      <c r="BV10" s="348"/>
      <c r="BW10" s="348"/>
      <c r="BX10" s="348"/>
      <c r="BY10" s="348"/>
      <c r="BZ10" s="348"/>
      <c r="CA10" s="348"/>
      <c r="CB10" s="349"/>
      <c r="CD10" s="350" t="s">
        <v>178</v>
      </c>
      <c r="CE10" s="325"/>
      <c r="CF10" s="325"/>
      <c r="CG10" s="325"/>
      <c r="CH10" s="325"/>
      <c r="CI10" s="325"/>
      <c r="CJ10" s="325"/>
      <c r="CK10" s="325"/>
      <c r="CL10" s="325"/>
      <c r="CM10" s="325"/>
      <c r="CN10" s="325"/>
      <c r="CO10" s="325"/>
      <c r="CP10" s="325"/>
      <c r="CQ10" s="351"/>
      <c r="CR10" s="345">
        <v>3456</v>
      </c>
      <c r="CS10" s="113"/>
      <c r="CT10" s="113"/>
      <c r="CU10" s="113"/>
      <c r="CV10" s="113"/>
      <c r="CW10" s="113"/>
      <c r="CX10" s="113"/>
      <c r="CY10" s="346"/>
      <c r="CZ10" s="347">
        <v>0</v>
      </c>
      <c r="DA10" s="347"/>
      <c r="DB10" s="347"/>
      <c r="DC10" s="347"/>
      <c r="DD10" s="355" t="s">
        <v>64</v>
      </c>
      <c r="DE10" s="113"/>
      <c r="DF10" s="113"/>
      <c r="DG10" s="113"/>
      <c r="DH10" s="113"/>
      <c r="DI10" s="113"/>
      <c r="DJ10" s="113"/>
      <c r="DK10" s="113"/>
      <c r="DL10" s="113"/>
      <c r="DM10" s="113"/>
      <c r="DN10" s="113"/>
      <c r="DO10" s="113"/>
      <c r="DP10" s="346"/>
      <c r="DQ10" s="355">
        <v>456</v>
      </c>
      <c r="DR10" s="113"/>
      <c r="DS10" s="113"/>
      <c r="DT10" s="113"/>
      <c r="DU10" s="113"/>
      <c r="DV10" s="113"/>
      <c r="DW10" s="113"/>
      <c r="DX10" s="113"/>
      <c r="DY10" s="113"/>
      <c r="DZ10" s="113"/>
      <c r="EA10" s="113"/>
      <c r="EB10" s="113"/>
      <c r="EC10" s="356"/>
    </row>
    <row r="11" spans="2:143" ht="11.25" customHeight="1" x14ac:dyDescent="0.15">
      <c r="B11" s="350" t="s">
        <v>179</v>
      </c>
      <c r="C11" s="325"/>
      <c r="D11" s="325"/>
      <c r="E11" s="325"/>
      <c r="F11" s="325"/>
      <c r="G11" s="325"/>
      <c r="H11" s="325"/>
      <c r="I11" s="325"/>
      <c r="J11" s="325"/>
      <c r="K11" s="325"/>
      <c r="L11" s="325"/>
      <c r="M11" s="325"/>
      <c r="N11" s="325"/>
      <c r="O11" s="325"/>
      <c r="P11" s="325"/>
      <c r="Q11" s="351"/>
      <c r="R11" s="345">
        <v>591400</v>
      </c>
      <c r="S11" s="113"/>
      <c r="T11" s="113"/>
      <c r="U11" s="113"/>
      <c r="V11" s="113"/>
      <c r="W11" s="113"/>
      <c r="X11" s="113"/>
      <c r="Y11" s="346"/>
      <c r="Z11" s="352">
        <v>5.9</v>
      </c>
      <c r="AA11" s="119"/>
      <c r="AB11" s="119"/>
      <c r="AC11" s="357"/>
      <c r="AD11" s="355">
        <v>591400</v>
      </c>
      <c r="AE11" s="113"/>
      <c r="AF11" s="113"/>
      <c r="AG11" s="113"/>
      <c r="AH11" s="113"/>
      <c r="AI11" s="113"/>
      <c r="AJ11" s="113"/>
      <c r="AK11" s="346"/>
      <c r="AL11" s="352">
        <v>9.9</v>
      </c>
      <c r="AM11" s="119"/>
      <c r="AN11" s="119"/>
      <c r="AO11" s="353"/>
      <c r="AP11" s="350" t="s">
        <v>180</v>
      </c>
      <c r="AQ11" s="325"/>
      <c r="AR11" s="325"/>
      <c r="AS11" s="325"/>
      <c r="AT11" s="325"/>
      <c r="AU11" s="325"/>
      <c r="AV11" s="325"/>
      <c r="AW11" s="325"/>
      <c r="AX11" s="325"/>
      <c r="AY11" s="325"/>
      <c r="AZ11" s="325"/>
      <c r="BA11" s="325"/>
      <c r="BB11" s="325"/>
      <c r="BC11" s="325"/>
      <c r="BD11" s="325"/>
      <c r="BE11" s="325"/>
      <c r="BF11" s="351"/>
      <c r="BG11" s="345">
        <v>517230</v>
      </c>
      <c r="BH11" s="113"/>
      <c r="BI11" s="113"/>
      <c r="BJ11" s="113"/>
      <c r="BK11" s="113"/>
      <c r="BL11" s="113"/>
      <c r="BM11" s="113"/>
      <c r="BN11" s="346"/>
      <c r="BO11" s="347">
        <v>9.6999999999999993</v>
      </c>
      <c r="BP11" s="347"/>
      <c r="BQ11" s="347"/>
      <c r="BR11" s="347"/>
      <c r="BS11" s="348">
        <v>147748</v>
      </c>
      <c r="BT11" s="348"/>
      <c r="BU11" s="348"/>
      <c r="BV11" s="348"/>
      <c r="BW11" s="348"/>
      <c r="BX11" s="348"/>
      <c r="BY11" s="348"/>
      <c r="BZ11" s="348"/>
      <c r="CA11" s="348"/>
      <c r="CB11" s="349"/>
      <c r="CD11" s="350" t="s">
        <v>181</v>
      </c>
      <c r="CE11" s="325"/>
      <c r="CF11" s="325"/>
      <c r="CG11" s="325"/>
      <c r="CH11" s="325"/>
      <c r="CI11" s="325"/>
      <c r="CJ11" s="325"/>
      <c r="CK11" s="325"/>
      <c r="CL11" s="325"/>
      <c r="CM11" s="325"/>
      <c r="CN11" s="325"/>
      <c r="CO11" s="325"/>
      <c r="CP11" s="325"/>
      <c r="CQ11" s="351"/>
      <c r="CR11" s="345">
        <v>162513</v>
      </c>
      <c r="CS11" s="113"/>
      <c r="CT11" s="113"/>
      <c r="CU11" s="113"/>
      <c r="CV11" s="113"/>
      <c r="CW11" s="113"/>
      <c r="CX11" s="113"/>
      <c r="CY11" s="346"/>
      <c r="CZ11" s="347">
        <v>1.7</v>
      </c>
      <c r="DA11" s="347"/>
      <c r="DB11" s="347"/>
      <c r="DC11" s="347"/>
      <c r="DD11" s="355" t="s">
        <v>64</v>
      </c>
      <c r="DE11" s="113"/>
      <c r="DF11" s="113"/>
      <c r="DG11" s="113"/>
      <c r="DH11" s="113"/>
      <c r="DI11" s="113"/>
      <c r="DJ11" s="113"/>
      <c r="DK11" s="113"/>
      <c r="DL11" s="113"/>
      <c r="DM11" s="113"/>
      <c r="DN11" s="113"/>
      <c r="DO11" s="113"/>
      <c r="DP11" s="346"/>
      <c r="DQ11" s="355">
        <v>101630</v>
      </c>
      <c r="DR11" s="113"/>
      <c r="DS11" s="113"/>
      <c r="DT11" s="113"/>
      <c r="DU11" s="113"/>
      <c r="DV11" s="113"/>
      <c r="DW11" s="113"/>
      <c r="DX11" s="113"/>
      <c r="DY11" s="113"/>
      <c r="DZ11" s="113"/>
      <c r="EA11" s="113"/>
      <c r="EB11" s="113"/>
      <c r="EC11" s="356"/>
    </row>
    <row r="12" spans="2:143" ht="11.25" customHeight="1" x14ac:dyDescent="0.15">
      <c r="B12" s="350" t="s">
        <v>182</v>
      </c>
      <c r="C12" s="325"/>
      <c r="D12" s="325"/>
      <c r="E12" s="325"/>
      <c r="F12" s="325"/>
      <c r="G12" s="325"/>
      <c r="H12" s="325"/>
      <c r="I12" s="325"/>
      <c r="J12" s="325"/>
      <c r="K12" s="325"/>
      <c r="L12" s="325"/>
      <c r="M12" s="325"/>
      <c r="N12" s="325"/>
      <c r="O12" s="325"/>
      <c r="P12" s="325"/>
      <c r="Q12" s="351"/>
      <c r="R12" s="345" t="s">
        <v>64</v>
      </c>
      <c r="S12" s="113"/>
      <c r="T12" s="113"/>
      <c r="U12" s="113"/>
      <c r="V12" s="113"/>
      <c r="W12" s="113"/>
      <c r="X12" s="113"/>
      <c r="Y12" s="346"/>
      <c r="Z12" s="347" t="s">
        <v>64</v>
      </c>
      <c r="AA12" s="347"/>
      <c r="AB12" s="347"/>
      <c r="AC12" s="347"/>
      <c r="AD12" s="348" t="s">
        <v>64</v>
      </c>
      <c r="AE12" s="348"/>
      <c r="AF12" s="348"/>
      <c r="AG12" s="348"/>
      <c r="AH12" s="348"/>
      <c r="AI12" s="348"/>
      <c r="AJ12" s="348"/>
      <c r="AK12" s="348"/>
      <c r="AL12" s="352" t="s">
        <v>64</v>
      </c>
      <c r="AM12" s="119"/>
      <c r="AN12" s="119"/>
      <c r="AO12" s="353"/>
      <c r="AP12" s="350" t="s">
        <v>183</v>
      </c>
      <c r="AQ12" s="325"/>
      <c r="AR12" s="325"/>
      <c r="AS12" s="325"/>
      <c r="AT12" s="325"/>
      <c r="AU12" s="325"/>
      <c r="AV12" s="325"/>
      <c r="AW12" s="325"/>
      <c r="AX12" s="325"/>
      <c r="AY12" s="325"/>
      <c r="AZ12" s="325"/>
      <c r="BA12" s="325"/>
      <c r="BB12" s="325"/>
      <c r="BC12" s="325"/>
      <c r="BD12" s="325"/>
      <c r="BE12" s="325"/>
      <c r="BF12" s="351"/>
      <c r="BG12" s="345">
        <v>3175971</v>
      </c>
      <c r="BH12" s="113"/>
      <c r="BI12" s="113"/>
      <c r="BJ12" s="113"/>
      <c r="BK12" s="113"/>
      <c r="BL12" s="113"/>
      <c r="BM12" s="113"/>
      <c r="BN12" s="346"/>
      <c r="BO12" s="347">
        <v>59.5</v>
      </c>
      <c r="BP12" s="347"/>
      <c r="BQ12" s="347"/>
      <c r="BR12" s="347"/>
      <c r="BS12" s="348" t="s">
        <v>64</v>
      </c>
      <c r="BT12" s="348"/>
      <c r="BU12" s="348"/>
      <c r="BV12" s="348"/>
      <c r="BW12" s="348"/>
      <c r="BX12" s="348"/>
      <c r="BY12" s="348"/>
      <c r="BZ12" s="348"/>
      <c r="CA12" s="348"/>
      <c r="CB12" s="349"/>
      <c r="CD12" s="350" t="s">
        <v>184</v>
      </c>
      <c r="CE12" s="325"/>
      <c r="CF12" s="325"/>
      <c r="CG12" s="325"/>
      <c r="CH12" s="325"/>
      <c r="CI12" s="325"/>
      <c r="CJ12" s="325"/>
      <c r="CK12" s="325"/>
      <c r="CL12" s="325"/>
      <c r="CM12" s="325"/>
      <c r="CN12" s="325"/>
      <c r="CO12" s="325"/>
      <c r="CP12" s="325"/>
      <c r="CQ12" s="351"/>
      <c r="CR12" s="345">
        <v>237358</v>
      </c>
      <c r="CS12" s="113"/>
      <c r="CT12" s="113"/>
      <c r="CU12" s="113"/>
      <c r="CV12" s="113"/>
      <c r="CW12" s="113"/>
      <c r="CX12" s="113"/>
      <c r="CY12" s="346"/>
      <c r="CZ12" s="347">
        <v>2.5</v>
      </c>
      <c r="DA12" s="347"/>
      <c r="DB12" s="347"/>
      <c r="DC12" s="347"/>
      <c r="DD12" s="355">
        <v>4718</v>
      </c>
      <c r="DE12" s="113"/>
      <c r="DF12" s="113"/>
      <c r="DG12" s="113"/>
      <c r="DH12" s="113"/>
      <c r="DI12" s="113"/>
      <c r="DJ12" s="113"/>
      <c r="DK12" s="113"/>
      <c r="DL12" s="113"/>
      <c r="DM12" s="113"/>
      <c r="DN12" s="113"/>
      <c r="DO12" s="113"/>
      <c r="DP12" s="346"/>
      <c r="DQ12" s="355">
        <v>142488</v>
      </c>
      <c r="DR12" s="113"/>
      <c r="DS12" s="113"/>
      <c r="DT12" s="113"/>
      <c r="DU12" s="113"/>
      <c r="DV12" s="113"/>
      <c r="DW12" s="113"/>
      <c r="DX12" s="113"/>
      <c r="DY12" s="113"/>
      <c r="DZ12" s="113"/>
      <c r="EA12" s="113"/>
      <c r="EB12" s="113"/>
      <c r="EC12" s="356"/>
    </row>
    <row r="13" spans="2:143" ht="11.25" customHeight="1" x14ac:dyDescent="0.15">
      <c r="B13" s="350" t="s">
        <v>185</v>
      </c>
      <c r="C13" s="325"/>
      <c r="D13" s="325"/>
      <c r="E13" s="325"/>
      <c r="F13" s="325"/>
      <c r="G13" s="325"/>
      <c r="H13" s="325"/>
      <c r="I13" s="325"/>
      <c r="J13" s="325"/>
      <c r="K13" s="325"/>
      <c r="L13" s="325"/>
      <c r="M13" s="325"/>
      <c r="N13" s="325"/>
      <c r="O13" s="325"/>
      <c r="P13" s="325"/>
      <c r="Q13" s="351"/>
      <c r="R13" s="345" t="s">
        <v>64</v>
      </c>
      <c r="S13" s="113"/>
      <c r="T13" s="113"/>
      <c r="U13" s="113"/>
      <c r="V13" s="113"/>
      <c r="W13" s="113"/>
      <c r="X13" s="113"/>
      <c r="Y13" s="346"/>
      <c r="Z13" s="347" t="s">
        <v>64</v>
      </c>
      <c r="AA13" s="347"/>
      <c r="AB13" s="347"/>
      <c r="AC13" s="347"/>
      <c r="AD13" s="348" t="s">
        <v>64</v>
      </c>
      <c r="AE13" s="348"/>
      <c r="AF13" s="348"/>
      <c r="AG13" s="348"/>
      <c r="AH13" s="348"/>
      <c r="AI13" s="348"/>
      <c r="AJ13" s="348"/>
      <c r="AK13" s="348"/>
      <c r="AL13" s="352" t="s">
        <v>64</v>
      </c>
      <c r="AM13" s="119"/>
      <c r="AN13" s="119"/>
      <c r="AO13" s="353"/>
      <c r="AP13" s="350" t="s">
        <v>186</v>
      </c>
      <c r="AQ13" s="325"/>
      <c r="AR13" s="325"/>
      <c r="AS13" s="325"/>
      <c r="AT13" s="325"/>
      <c r="AU13" s="325"/>
      <c r="AV13" s="325"/>
      <c r="AW13" s="325"/>
      <c r="AX13" s="325"/>
      <c r="AY13" s="325"/>
      <c r="AZ13" s="325"/>
      <c r="BA13" s="325"/>
      <c r="BB13" s="325"/>
      <c r="BC13" s="325"/>
      <c r="BD13" s="325"/>
      <c r="BE13" s="325"/>
      <c r="BF13" s="351"/>
      <c r="BG13" s="345">
        <v>3158837</v>
      </c>
      <c r="BH13" s="113"/>
      <c r="BI13" s="113"/>
      <c r="BJ13" s="113"/>
      <c r="BK13" s="113"/>
      <c r="BL13" s="113"/>
      <c r="BM13" s="113"/>
      <c r="BN13" s="346"/>
      <c r="BO13" s="347">
        <v>59.2</v>
      </c>
      <c r="BP13" s="347"/>
      <c r="BQ13" s="347"/>
      <c r="BR13" s="347"/>
      <c r="BS13" s="348" t="s">
        <v>64</v>
      </c>
      <c r="BT13" s="348"/>
      <c r="BU13" s="348"/>
      <c r="BV13" s="348"/>
      <c r="BW13" s="348"/>
      <c r="BX13" s="348"/>
      <c r="BY13" s="348"/>
      <c r="BZ13" s="348"/>
      <c r="CA13" s="348"/>
      <c r="CB13" s="349"/>
      <c r="CD13" s="350" t="s">
        <v>187</v>
      </c>
      <c r="CE13" s="325"/>
      <c r="CF13" s="325"/>
      <c r="CG13" s="325"/>
      <c r="CH13" s="325"/>
      <c r="CI13" s="325"/>
      <c r="CJ13" s="325"/>
      <c r="CK13" s="325"/>
      <c r="CL13" s="325"/>
      <c r="CM13" s="325"/>
      <c r="CN13" s="325"/>
      <c r="CO13" s="325"/>
      <c r="CP13" s="325"/>
      <c r="CQ13" s="351"/>
      <c r="CR13" s="345">
        <v>596407</v>
      </c>
      <c r="CS13" s="113"/>
      <c r="CT13" s="113"/>
      <c r="CU13" s="113"/>
      <c r="CV13" s="113"/>
      <c r="CW13" s="113"/>
      <c r="CX13" s="113"/>
      <c r="CY13" s="346"/>
      <c r="CZ13" s="347">
        <v>6.4</v>
      </c>
      <c r="DA13" s="347"/>
      <c r="DB13" s="347"/>
      <c r="DC13" s="347"/>
      <c r="DD13" s="355">
        <v>119326</v>
      </c>
      <c r="DE13" s="113"/>
      <c r="DF13" s="113"/>
      <c r="DG13" s="113"/>
      <c r="DH13" s="113"/>
      <c r="DI13" s="113"/>
      <c r="DJ13" s="113"/>
      <c r="DK13" s="113"/>
      <c r="DL13" s="113"/>
      <c r="DM13" s="113"/>
      <c r="DN13" s="113"/>
      <c r="DO13" s="113"/>
      <c r="DP13" s="346"/>
      <c r="DQ13" s="355">
        <v>450389</v>
      </c>
      <c r="DR13" s="113"/>
      <c r="DS13" s="113"/>
      <c r="DT13" s="113"/>
      <c r="DU13" s="113"/>
      <c r="DV13" s="113"/>
      <c r="DW13" s="113"/>
      <c r="DX13" s="113"/>
      <c r="DY13" s="113"/>
      <c r="DZ13" s="113"/>
      <c r="EA13" s="113"/>
      <c r="EB13" s="113"/>
      <c r="EC13" s="356"/>
    </row>
    <row r="14" spans="2:143" ht="11.25" customHeight="1" x14ac:dyDescent="0.15">
      <c r="B14" s="350" t="s">
        <v>188</v>
      </c>
      <c r="C14" s="325"/>
      <c r="D14" s="325"/>
      <c r="E14" s="325"/>
      <c r="F14" s="325"/>
      <c r="G14" s="325"/>
      <c r="H14" s="325"/>
      <c r="I14" s="325"/>
      <c r="J14" s="325"/>
      <c r="K14" s="325"/>
      <c r="L14" s="325"/>
      <c r="M14" s="325"/>
      <c r="N14" s="325"/>
      <c r="O14" s="325"/>
      <c r="P14" s="325"/>
      <c r="Q14" s="351"/>
      <c r="R14" s="345" t="s">
        <v>64</v>
      </c>
      <c r="S14" s="113"/>
      <c r="T14" s="113"/>
      <c r="U14" s="113"/>
      <c r="V14" s="113"/>
      <c r="W14" s="113"/>
      <c r="X14" s="113"/>
      <c r="Y14" s="346"/>
      <c r="Z14" s="347" t="s">
        <v>64</v>
      </c>
      <c r="AA14" s="347"/>
      <c r="AB14" s="347"/>
      <c r="AC14" s="347"/>
      <c r="AD14" s="348" t="s">
        <v>64</v>
      </c>
      <c r="AE14" s="348"/>
      <c r="AF14" s="348"/>
      <c r="AG14" s="348"/>
      <c r="AH14" s="348"/>
      <c r="AI14" s="348"/>
      <c r="AJ14" s="348"/>
      <c r="AK14" s="348"/>
      <c r="AL14" s="352" t="s">
        <v>64</v>
      </c>
      <c r="AM14" s="119"/>
      <c r="AN14" s="119"/>
      <c r="AO14" s="353"/>
      <c r="AP14" s="350" t="s">
        <v>189</v>
      </c>
      <c r="AQ14" s="325"/>
      <c r="AR14" s="325"/>
      <c r="AS14" s="325"/>
      <c r="AT14" s="325"/>
      <c r="AU14" s="325"/>
      <c r="AV14" s="325"/>
      <c r="AW14" s="325"/>
      <c r="AX14" s="325"/>
      <c r="AY14" s="325"/>
      <c r="AZ14" s="325"/>
      <c r="BA14" s="325"/>
      <c r="BB14" s="325"/>
      <c r="BC14" s="325"/>
      <c r="BD14" s="325"/>
      <c r="BE14" s="325"/>
      <c r="BF14" s="351"/>
      <c r="BG14" s="345">
        <v>69382</v>
      </c>
      <c r="BH14" s="113"/>
      <c r="BI14" s="113"/>
      <c r="BJ14" s="113"/>
      <c r="BK14" s="113"/>
      <c r="BL14" s="113"/>
      <c r="BM14" s="113"/>
      <c r="BN14" s="346"/>
      <c r="BO14" s="347">
        <v>1.3</v>
      </c>
      <c r="BP14" s="347"/>
      <c r="BQ14" s="347"/>
      <c r="BR14" s="347"/>
      <c r="BS14" s="348" t="s">
        <v>64</v>
      </c>
      <c r="BT14" s="348"/>
      <c r="BU14" s="348"/>
      <c r="BV14" s="348"/>
      <c r="BW14" s="348"/>
      <c r="BX14" s="348"/>
      <c r="BY14" s="348"/>
      <c r="BZ14" s="348"/>
      <c r="CA14" s="348"/>
      <c r="CB14" s="349"/>
      <c r="CD14" s="350" t="s">
        <v>190</v>
      </c>
      <c r="CE14" s="325"/>
      <c r="CF14" s="325"/>
      <c r="CG14" s="325"/>
      <c r="CH14" s="325"/>
      <c r="CI14" s="325"/>
      <c r="CJ14" s="325"/>
      <c r="CK14" s="325"/>
      <c r="CL14" s="325"/>
      <c r="CM14" s="325"/>
      <c r="CN14" s="325"/>
      <c r="CO14" s="325"/>
      <c r="CP14" s="325"/>
      <c r="CQ14" s="351"/>
      <c r="CR14" s="345">
        <v>431250</v>
      </c>
      <c r="CS14" s="113"/>
      <c r="CT14" s="113"/>
      <c r="CU14" s="113"/>
      <c r="CV14" s="113"/>
      <c r="CW14" s="113"/>
      <c r="CX14" s="113"/>
      <c r="CY14" s="346"/>
      <c r="CZ14" s="347">
        <v>4.5999999999999996</v>
      </c>
      <c r="DA14" s="347"/>
      <c r="DB14" s="347"/>
      <c r="DC14" s="347"/>
      <c r="DD14" s="355">
        <v>41359</v>
      </c>
      <c r="DE14" s="113"/>
      <c r="DF14" s="113"/>
      <c r="DG14" s="113"/>
      <c r="DH14" s="113"/>
      <c r="DI14" s="113"/>
      <c r="DJ14" s="113"/>
      <c r="DK14" s="113"/>
      <c r="DL14" s="113"/>
      <c r="DM14" s="113"/>
      <c r="DN14" s="113"/>
      <c r="DO14" s="113"/>
      <c r="DP14" s="346"/>
      <c r="DQ14" s="355">
        <v>378206</v>
      </c>
      <c r="DR14" s="113"/>
      <c r="DS14" s="113"/>
      <c r="DT14" s="113"/>
      <c r="DU14" s="113"/>
      <c r="DV14" s="113"/>
      <c r="DW14" s="113"/>
      <c r="DX14" s="113"/>
      <c r="DY14" s="113"/>
      <c r="DZ14" s="113"/>
      <c r="EA14" s="113"/>
      <c r="EB14" s="113"/>
      <c r="EC14" s="356"/>
    </row>
    <row r="15" spans="2:143" ht="11.25" customHeight="1" x14ac:dyDescent="0.15">
      <c r="B15" s="350" t="s">
        <v>191</v>
      </c>
      <c r="C15" s="325"/>
      <c r="D15" s="325"/>
      <c r="E15" s="325"/>
      <c r="F15" s="325"/>
      <c r="G15" s="325"/>
      <c r="H15" s="325"/>
      <c r="I15" s="325"/>
      <c r="J15" s="325"/>
      <c r="K15" s="325"/>
      <c r="L15" s="325"/>
      <c r="M15" s="325"/>
      <c r="N15" s="325"/>
      <c r="O15" s="325"/>
      <c r="P15" s="325"/>
      <c r="Q15" s="351"/>
      <c r="R15" s="345">
        <v>12171</v>
      </c>
      <c r="S15" s="113"/>
      <c r="T15" s="113"/>
      <c r="U15" s="113"/>
      <c r="V15" s="113"/>
      <c r="W15" s="113"/>
      <c r="X15" s="113"/>
      <c r="Y15" s="346"/>
      <c r="Z15" s="347">
        <v>0.1</v>
      </c>
      <c r="AA15" s="347"/>
      <c r="AB15" s="347"/>
      <c r="AC15" s="347"/>
      <c r="AD15" s="348">
        <v>12171</v>
      </c>
      <c r="AE15" s="348"/>
      <c r="AF15" s="348"/>
      <c r="AG15" s="348"/>
      <c r="AH15" s="348"/>
      <c r="AI15" s="348"/>
      <c r="AJ15" s="348"/>
      <c r="AK15" s="348"/>
      <c r="AL15" s="352">
        <v>0.2</v>
      </c>
      <c r="AM15" s="119"/>
      <c r="AN15" s="119"/>
      <c r="AO15" s="353"/>
      <c r="AP15" s="350" t="s">
        <v>192</v>
      </c>
      <c r="AQ15" s="325"/>
      <c r="AR15" s="325"/>
      <c r="AS15" s="325"/>
      <c r="AT15" s="325"/>
      <c r="AU15" s="325"/>
      <c r="AV15" s="325"/>
      <c r="AW15" s="325"/>
      <c r="AX15" s="325"/>
      <c r="AY15" s="325"/>
      <c r="AZ15" s="325"/>
      <c r="BA15" s="325"/>
      <c r="BB15" s="325"/>
      <c r="BC15" s="325"/>
      <c r="BD15" s="325"/>
      <c r="BE15" s="325"/>
      <c r="BF15" s="351"/>
      <c r="BG15" s="345">
        <v>246313</v>
      </c>
      <c r="BH15" s="113"/>
      <c r="BI15" s="113"/>
      <c r="BJ15" s="113"/>
      <c r="BK15" s="113"/>
      <c r="BL15" s="113"/>
      <c r="BM15" s="113"/>
      <c r="BN15" s="346"/>
      <c r="BO15" s="347">
        <v>4.5999999999999996</v>
      </c>
      <c r="BP15" s="347"/>
      <c r="BQ15" s="347"/>
      <c r="BR15" s="347"/>
      <c r="BS15" s="348" t="s">
        <v>64</v>
      </c>
      <c r="BT15" s="348"/>
      <c r="BU15" s="348"/>
      <c r="BV15" s="348"/>
      <c r="BW15" s="348"/>
      <c r="BX15" s="348"/>
      <c r="BY15" s="348"/>
      <c r="BZ15" s="348"/>
      <c r="CA15" s="348"/>
      <c r="CB15" s="349"/>
      <c r="CD15" s="350" t="s">
        <v>193</v>
      </c>
      <c r="CE15" s="325"/>
      <c r="CF15" s="325"/>
      <c r="CG15" s="325"/>
      <c r="CH15" s="325"/>
      <c r="CI15" s="325"/>
      <c r="CJ15" s="325"/>
      <c r="CK15" s="325"/>
      <c r="CL15" s="325"/>
      <c r="CM15" s="325"/>
      <c r="CN15" s="325"/>
      <c r="CO15" s="325"/>
      <c r="CP15" s="325"/>
      <c r="CQ15" s="351"/>
      <c r="CR15" s="345">
        <v>1078659</v>
      </c>
      <c r="CS15" s="113"/>
      <c r="CT15" s="113"/>
      <c r="CU15" s="113"/>
      <c r="CV15" s="113"/>
      <c r="CW15" s="113"/>
      <c r="CX15" s="113"/>
      <c r="CY15" s="346"/>
      <c r="CZ15" s="347">
        <v>11.5</v>
      </c>
      <c r="DA15" s="347"/>
      <c r="DB15" s="347"/>
      <c r="DC15" s="347"/>
      <c r="DD15" s="355">
        <v>128919</v>
      </c>
      <c r="DE15" s="113"/>
      <c r="DF15" s="113"/>
      <c r="DG15" s="113"/>
      <c r="DH15" s="113"/>
      <c r="DI15" s="113"/>
      <c r="DJ15" s="113"/>
      <c r="DK15" s="113"/>
      <c r="DL15" s="113"/>
      <c r="DM15" s="113"/>
      <c r="DN15" s="113"/>
      <c r="DO15" s="113"/>
      <c r="DP15" s="346"/>
      <c r="DQ15" s="355">
        <v>918449</v>
      </c>
      <c r="DR15" s="113"/>
      <c r="DS15" s="113"/>
      <c r="DT15" s="113"/>
      <c r="DU15" s="113"/>
      <c r="DV15" s="113"/>
      <c r="DW15" s="113"/>
      <c r="DX15" s="113"/>
      <c r="DY15" s="113"/>
      <c r="DZ15" s="113"/>
      <c r="EA15" s="113"/>
      <c r="EB15" s="113"/>
      <c r="EC15" s="356"/>
    </row>
    <row r="16" spans="2:143" ht="11.25" customHeight="1" x14ac:dyDescent="0.15">
      <c r="B16" s="350" t="s">
        <v>194</v>
      </c>
      <c r="C16" s="325"/>
      <c r="D16" s="325"/>
      <c r="E16" s="325"/>
      <c r="F16" s="325"/>
      <c r="G16" s="325"/>
      <c r="H16" s="325"/>
      <c r="I16" s="325"/>
      <c r="J16" s="325"/>
      <c r="K16" s="325"/>
      <c r="L16" s="325"/>
      <c r="M16" s="325"/>
      <c r="N16" s="325"/>
      <c r="O16" s="325"/>
      <c r="P16" s="325"/>
      <c r="Q16" s="351"/>
      <c r="R16" s="345">
        <v>147957</v>
      </c>
      <c r="S16" s="113"/>
      <c r="T16" s="113"/>
      <c r="U16" s="113"/>
      <c r="V16" s="113"/>
      <c r="W16" s="113"/>
      <c r="X16" s="113"/>
      <c r="Y16" s="346"/>
      <c r="Z16" s="347">
        <v>1.5</v>
      </c>
      <c r="AA16" s="347"/>
      <c r="AB16" s="347"/>
      <c r="AC16" s="347"/>
      <c r="AD16" s="348">
        <v>147957</v>
      </c>
      <c r="AE16" s="348"/>
      <c r="AF16" s="348"/>
      <c r="AG16" s="348"/>
      <c r="AH16" s="348"/>
      <c r="AI16" s="348"/>
      <c r="AJ16" s="348"/>
      <c r="AK16" s="348"/>
      <c r="AL16" s="352">
        <v>2.5</v>
      </c>
      <c r="AM16" s="119"/>
      <c r="AN16" s="119"/>
      <c r="AO16" s="353"/>
      <c r="AP16" s="350" t="s">
        <v>195</v>
      </c>
      <c r="AQ16" s="325"/>
      <c r="AR16" s="325"/>
      <c r="AS16" s="325"/>
      <c r="AT16" s="325"/>
      <c r="AU16" s="325"/>
      <c r="AV16" s="325"/>
      <c r="AW16" s="325"/>
      <c r="AX16" s="325"/>
      <c r="AY16" s="325"/>
      <c r="AZ16" s="325"/>
      <c r="BA16" s="325"/>
      <c r="BB16" s="325"/>
      <c r="BC16" s="325"/>
      <c r="BD16" s="325"/>
      <c r="BE16" s="325"/>
      <c r="BF16" s="351"/>
      <c r="BG16" s="345" t="s">
        <v>64</v>
      </c>
      <c r="BH16" s="113"/>
      <c r="BI16" s="113"/>
      <c r="BJ16" s="113"/>
      <c r="BK16" s="113"/>
      <c r="BL16" s="113"/>
      <c r="BM16" s="113"/>
      <c r="BN16" s="346"/>
      <c r="BO16" s="347" t="s">
        <v>64</v>
      </c>
      <c r="BP16" s="347"/>
      <c r="BQ16" s="347"/>
      <c r="BR16" s="347"/>
      <c r="BS16" s="348" t="s">
        <v>64</v>
      </c>
      <c r="BT16" s="348"/>
      <c r="BU16" s="348"/>
      <c r="BV16" s="348"/>
      <c r="BW16" s="348"/>
      <c r="BX16" s="348"/>
      <c r="BY16" s="348"/>
      <c r="BZ16" s="348"/>
      <c r="CA16" s="348"/>
      <c r="CB16" s="349"/>
      <c r="CD16" s="350" t="s">
        <v>196</v>
      </c>
      <c r="CE16" s="325"/>
      <c r="CF16" s="325"/>
      <c r="CG16" s="325"/>
      <c r="CH16" s="325"/>
      <c r="CI16" s="325"/>
      <c r="CJ16" s="325"/>
      <c r="CK16" s="325"/>
      <c r="CL16" s="325"/>
      <c r="CM16" s="325"/>
      <c r="CN16" s="325"/>
      <c r="CO16" s="325"/>
      <c r="CP16" s="325"/>
      <c r="CQ16" s="351"/>
      <c r="CR16" s="345" t="s">
        <v>64</v>
      </c>
      <c r="CS16" s="113"/>
      <c r="CT16" s="113"/>
      <c r="CU16" s="113"/>
      <c r="CV16" s="113"/>
      <c r="CW16" s="113"/>
      <c r="CX16" s="113"/>
      <c r="CY16" s="346"/>
      <c r="CZ16" s="347" t="s">
        <v>64</v>
      </c>
      <c r="DA16" s="347"/>
      <c r="DB16" s="347"/>
      <c r="DC16" s="347"/>
      <c r="DD16" s="355" t="s">
        <v>64</v>
      </c>
      <c r="DE16" s="113"/>
      <c r="DF16" s="113"/>
      <c r="DG16" s="113"/>
      <c r="DH16" s="113"/>
      <c r="DI16" s="113"/>
      <c r="DJ16" s="113"/>
      <c r="DK16" s="113"/>
      <c r="DL16" s="113"/>
      <c r="DM16" s="113"/>
      <c r="DN16" s="113"/>
      <c r="DO16" s="113"/>
      <c r="DP16" s="346"/>
      <c r="DQ16" s="355" t="s">
        <v>64</v>
      </c>
      <c r="DR16" s="113"/>
      <c r="DS16" s="113"/>
      <c r="DT16" s="113"/>
      <c r="DU16" s="113"/>
      <c r="DV16" s="113"/>
      <c r="DW16" s="113"/>
      <c r="DX16" s="113"/>
      <c r="DY16" s="113"/>
      <c r="DZ16" s="113"/>
      <c r="EA16" s="113"/>
      <c r="EB16" s="113"/>
      <c r="EC16" s="356"/>
    </row>
    <row r="17" spans="2:133" ht="11.25" customHeight="1" x14ac:dyDescent="0.15">
      <c r="B17" s="350" t="s">
        <v>197</v>
      </c>
      <c r="C17" s="325"/>
      <c r="D17" s="325"/>
      <c r="E17" s="325"/>
      <c r="F17" s="325"/>
      <c r="G17" s="325"/>
      <c r="H17" s="325"/>
      <c r="I17" s="325"/>
      <c r="J17" s="325"/>
      <c r="K17" s="325"/>
      <c r="L17" s="325"/>
      <c r="M17" s="325"/>
      <c r="N17" s="325"/>
      <c r="O17" s="325"/>
      <c r="P17" s="325"/>
      <c r="Q17" s="351"/>
      <c r="R17" s="345">
        <v>85561</v>
      </c>
      <c r="S17" s="113"/>
      <c r="T17" s="113"/>
      <c r="U17" s="113"/>
      <c r="V17" s="113"/>
      <c r="W17" s="113"/>
      <c r="X17" s="113"/>
      <c r="Y17" s="346"/>
      <c r="Z17" s="347">
        <v>0.9</v>
      </c>
      <c r="AA17" s="347"/>
      <c r="AB17" s="347"/>
      <c r="AC17" s="347"/>
      <c r="AD17" s="348">
        <v>85561</v>
      </c>
      <c r="AE17" s="348"/>
      <c r="AF17" s="348"/>
      <c r="AG17" s="348"/>
      <c r="AH17" s="348"/>
      <c r="AI17" s="348"/>
      <c r="AJ17" s="348"/>
      <c r="AK17" s="348"/>
      <c r="AL17" s="352">
        <v>1.4</v>
      </c>
      <c r="AM17" s="119"/>
      <c r="AN17" s="119"/>
      <c r="AO17" s="353"/>
      <c r="AP17" s="350" t="s">
        <v>198</v>
      </c>
      <c r="AQ17" s="325"/>
      <c r="AR17" s="325"/>
      <c r="AS17" s="325"/>
      <c r="AT17" s="325"/>
      <c r="AU17" s="325"/>
      <c r="AV17" s="325"/>
      <c r="AW17" s="325"/>
      <c r="AX17" s="325"/>
      <c r="AY17" s="325"/>
      <c r="AZ17" s="325"/>
      <c r="BA17" s="325"/>
      <c r="BB17" s="325"/>
      <c r="BC17" s="325"/>
      <c r="BD17" s="325"/>
      <c r="BE17" s="325"/>
      <c r="BF17" s="351"/>
      <c r="BG17" s="345" t="s">
        <v>64</v>
      </c>
      <c r="BH17" s="113"/>
      <c r="BI17" s="113"/>
      <c r="BJ17" s="113"/>
      <c r="BK17" s="113"/>
      <c r="BL17" s="113"/>
      <c r="BM17" s="113"/>
      <c r="BN17" s="346"/>
      <c r="BO17" s="347" t="s">
        <v>64</v>
      </c>
      <c r="BP17" s="347"/>
      <c r="BQ17" s="347"/>
      <c r="BR17" s="347"/>
      <c r="BS17" s="348" t="s">
        <v>64</v>
      </c>
      <c r="BT17" s="348"/>
      <c r="BU17" s="348"/>
      <c r="BV17" s="348"/>
      <c r="BW17" s="348"/>
      <c r="BX17" s="348"/>
      <c r="BY17" s="348"/>
      <c r="BZ17" s="348"/>
      <c r="CA17" s="348"/>
      <c r="CB17" s="349"/>
      <c r="CD17" s="350" t="s">
        <v>199</v>
      </c>
      <c r="CE17" s="325"/>
      <c r="CF17" s="325"/>
      <c r="CG17" s="325"/>
      <c r="CH17" s="325"/>
      <c r="CI17" s="325"/>
      <c r="CJ17" s="325"/>
      <c r="CK17" s="325"/>
      <c r="CL17" s="325"/>
      <c r="CM17" s="325"/>
      <c r="CN17" s="325"/>
      <c r="CO17" s="325"/>
      <c r="CP17" s="325"/>
      <c r="CQ17" s="351"/>
      <c r="CR17" s="345">
        <v>424598</v>
      </c>
      <c r="CS17" s="113"/>
      <c r="CT17" s="113"/>
      <c r="CU17" s="113"/>
      <c r="CV17" s="113"/>
      <c r="CW17" s="113"/>
      <c r="CX17" s="113"/>
      <c r="CY17" s="346"/>
      <c r="CZ17" s="347">
        <v>4.5</v>
      </c>
      <c r="DA17" s="347"/>
      <c r="DB17" s="347"/>
      <c r="DC17" s="347"/>
      <c r="DD17" s="355" t="s">
        <v>64</v>
      </c>
      <c r="DE17" s="113"/>
      <c r="DF17" s="113"/>
      <c r="DG17" s="113"/>
      <c r="DH17" s="113"/>
      <c r="DI17" s="113"/>
      <c r="DJ17" s="113"/>
      <c r="DK17" s="113"/>
      <c r="DL17" s="113"/>
      <c r="DM17" s="113"/>
      <c r="DN17" s="113"/>
      <c r="DO17" s="113"/>
      <c r="DP17" s="346"/>
      <c r="DQ17" s="355">
        <v>424598</v>
      </c>
      <c r="DR17" s="113"/>
      <c r="DS17" s="113"/>
      <c r="DT17" s="113"/>
      <c r="DU17" s="113"/>
      <c r="DV17" s="113"/>
      <c r="DW17" s="113"/>
      <c r="DX17" s="113"/>
      <c r="DY17" s="113"/>
      <c r="DZ17" s="113"/>
      <c r="EA17" s="113"/>
      <c r="EB17" s="113"/>
      <c r="EC17" s="356"/>
    </row>
    <row r="18" spans="2:133" ht="11.25" customHeight="1" x14ac:dyDescent="0.15">
      <c r="B18" s="350" t="s">
        <v>200</v>
      </c>
      <c r="C18" s="325"/>
      <c r="D18" s="325"/>
      <c r="E18" s="325"/>
      <c r="F18" s="325"/>
      <c r="G18" s="325"/>
      <c r="H18" s="325"/>
      <c r="I18" s="325"/>
      <c r="J18" s="325"/>
      <c r="K18" s="325"/>
      <c r="L18" s="325"/>
      <c r="M18" s="325"/>
      <c r="N18" s="325"/>
      <c r="O18" s="325"/>
      <c r="P18" s="325"/>
      <c r="Q18" s="351"/>
      <c r="R18" s="345">
        <v>10001</v>
      </c>
      <c r="S18" s="113"/>
      <c r="T18" s="113"/>
      <c r="U18" s="113"/>
      <c r="V18" s="113"/>
      <c r="W18" s="113"/>
      <c r="X18" s="113"/>
      <c r="Y18" s="346"/>
      <c r="Z18" s="347">
        <v>0.1</v>
      </c>
      <c r="AA18" s="347"/>
      <c r="AB18" s="347"/>
      <c r="AC18" s="347"/>
      <c r="AD18" s="348">
        <v>10001</v>
      </c>
      <c r="AE18" s="348"/>
      <c r="AF18" s="348"/>
      <c r="AG18" s="348"/>
      <c r="AH18" s="348"/>
      <c r="AI18" s="348"/>
      <c r="AJ18" s="348"/>
      <c r="AK18" s="348"/>
      <c r="AL18" s="352">
        <v>0.2</v>
      </c>
      <c r="AM18" s="119"/>
      <c r="AN18" s="119"/>
      <c r="AO18" s="353"/>
      <c r="AP18" s="350" t="s">
        <v>201</v>
      </c>
      <c r="AQ18" s="325"/>
      <c r="AR18" s="325"/>
      <c r="AS18" s="325"/>
      <c r="AT18" s="325"/>
      <c r="AU18" s="325"/>
      <c r="AV18" s="325"/>
      <c r="AW18" s="325"/>
      <c r="AX18" s="325"/>
      <c r="AY18" s="325"/>
      <c r="AZ18" s="325"/>
      <c r="BA18" s="325"/>
      <c r="BB18" s="325"/>
      <c r="BC18" s="325"/>
      <c r="BD18" s="325"/>
      <c r="BE18" s="325"/>
      <c r="BF18" s="351"/>
      <c r="BG18" s="345" t="s">
        <v>64</v>
      </c>
      <c r="BH18" s="113"/>
      <c r="BI18" s="113"/>
      <c r="BJ18" s="113"/>
      <c r="BK18" s="113"/>
      <c r="BL18" s="113"/>
      <c r="BM18" s="113"/>
      <c r="BN18" s="346"/>
      <c r="BO18" s="347" t="s">
        <v>64</v>
      </c>
      <c r="BP18" s="347"/>
      <c r="BQ18" s="347"/>
      <c r="BR18" s="347"/>
      <c r="BS18" s="348" t="s">
        <v>64</v>
      </c>
      <c r="BT18" s="348"/>
      <c r="BU18" s="348"/>
      <c r="BV18" s="348"/>
      <c r="BW18" s="348"/>
      <c r="BX18" s="348"/>
      <c r="BY18" s="348"/>
      <c r="BZ18" s="348"/>
      <c r="CA18" s="348"/>
      <c r="CB18" s="349"/>
      <c r="CD18" s="350" t="s">
        <v>202</v>
      </c>
      <c r="CE18" s="325"/>
      <c r="CF18" s="325"/>
      <c r="CG18" s="325"/>
      <c r="CH18" s="325"/>
      <c r="CI18" s="325"/>
      <c r="CJ18" s="325"/>
      <c r="CK18" s="325"/>
      <c r="CL18" s="325"/>
      <c r="CM18" s="325"/>
      <c r="CN18" s="325"/>
      <c r="CO18" s="325"/>
      <c r="CP18" s="325"/>
      <c r="CQ18" s="351"/>
      <c r="CR18" s="345" t="s">
        <v>64</v>
      </c>
      <c r="CS18" s="113"/>
      <c r="CT18" s="113"/>
      <c r="CU18" s="113"/>
      <c r="CV18" s="113"/>
      <c r="CW18" s="113"/>
      <c r="CX18" s="113"/>
      <c r="CY18" s="346"/>
      <c r="CZ18" s="347" t="s">
        <v>64</v>
      </c>
      <c r="DA18" s="347"/>
      <c r="DB18" s="347"/>
      <c r="DC18" s="347"/>
      <c r="DD18" s="355" t="s">
        <v>64</v>
      </c>
      <c r="DE18" s="113"/>
      <c r="DF18" s="113"/>
      <c r="DG18" s="113"/>
      <c r="DH18" s="113"/>
      <c r="DI18" s="113"/>
      <c r="DJ18" s="113"/>
      <c r="DK18" s="113"/>
      <c r="DL18" s="113"/>
      <c r="DM18" s="113"/>
      <c r="DN18" s="113"/>
      <c r="DO18" s="113"/>
      <c r="DP18" s="346"/>
      <c r="DQ18" s="355" t="s">
        <v>64</v>
      </c>
      <c r="DR18" s="113"/>
      <c r="DS18" s="113"/>
      <c r="DT18" s="113"/>
      <c r="DU18" s="113"/>
      <c r="DV18" s="113"/>
      <c r="DW18" s="113"/>
      <c r="DX18" s="113"/>
      <c r="DY18" s="113"/>
      <c r="DZ18" s="113"/>
      <c r="EA18" s="113"/>
      <c r="EB18" s="113"/>
      <c r="EC18" s="356"/>
    </row>
    <row r="19" spans="2:133" ht="11.25" customHeight="1" x14ac:dyDescent="0.15">
      <c r="B19" s="350" t="s">
        <v>203</v>
      </c>
      <c r="C19" s="325"/>
      <c r="D19" s="325"/>
      <c r="E19" s="325"/>
      <c r="F19" s="325"/>
      <c r="G19" s="325"/>
      <c r="H19" s="325"/>
      <c r="I19" s="325"/>
      <c r="J19" s="325"/>
      <c r="K19" s="325"/>
      <c r="L19" s="325"/>
      <c r="M19" s="325"/>
      <c r="N19" s="325"/>
      <c r="O19" s="325"/>
      <c r="P19" s="325"/>
      <c r="Q19" s="351"/>
      <c r="R19" s="345">
        <v>63520</v>
      </c>
      <c r="S19" s="113"/>
      <c r="T19" s="113"/>
      <c r="U19" s="113"/>
      <c r="V19" s="113"/>
      <c r="W19" s="113"/>
      <c r="X19" s="113"/>
      <c r="Y19" s="346"/>
      <c r="Z19" s="347">
        <v>0.6</v>
      </c>
      <c r="AA19" s="347"/>
      <c r="AB19" s="347"/>
      <c r="AC19" s="347"/>
      <c r="AD19" s="348">
        <v>63520</v>
      </c>
      <c r="AE19" s="348"/>
      <c r="AF19" s="348"/>
      <c r="AG19" s="348"/>
      <c r="AH19" s="348"/>
      <c r="AI19" s="348"/>
      <c r="AJ19" s="348"/>
      <c r="AK19" s="348"/>
      <c r="AL19" s="352">
        <v>1.1000000000000001</v>
      </c>
      <c r="AM19" s="119"/>
      <c r="AN19" s="119"/>
      <c r="AO19" s="353"/>
      <c r="AP19" s="350" t="s">
        <v>204</v>
      </c>
      <c r="AQ19" s="325"/>
      <c r="AR19" s="325"/>
      <c r="AS19" s="325"/>
      <c r="AT19" s="325"/>
      <c r="AU19" s="325"/>
      <c r="AV19" s="325"/>
      <c r="AW19" s="325"/>
      <c r="AX19" s="325"/>
      <c r="AY19" s="325"/>
      <c r="AZ19" s="325"/>
      <c r="BA19" s="325"/>
      <c r="BB19" s="325"/>
      <c r="BC19" s="325"/>
      <c r="BD19" s="325"/>
      <c r="BE19" s="325"/>
      <c r="BF19" s="351"/>
      <c r="BG19" s="345">
        <v>362670</v>
      </c>
      <c r="BH19" s="113"/>
      <c r="BI19" s="113"/>
      <c r="BJ19" s="113"/>
      <c r="BK19" s="113"/>
      <c r="BL19" s="113"/>
      <c r="BM19" s="113"/>
      <c r="BN19" s="346"/>
      <c r="BO19" s="347">
        <v>6.8</v>
      </c>
      <c r="BP19" s="347"/>
      <c r="BQ19" s="347"/>
      <c r="BR19" s="347"/>
      <c r="BS19" s="348" t="s">
        <v>64</v>
      </c>
      <c r="BT19" s="348"/>
      <c r="BU19" s="348"/>
      <c r="BV19" s="348"/>
      <c r="BW19" s="348"/>
      <c r="BX19" s="348"/>
      <c r="BY19" s="348"/>
      <c r="BZ19" s="348"/>
      <c r="CA19" s="348"/>
      <c r="CB19" s="349"/>
      <c r="CD19" s="350" t="s">
        <v>205</v>
      </c>
      <c r="CE19" s="325"/>
      <c r="CF19" s="325"/>
      <c r="CG19" s="325"/>
      <c r="CH19" s="325"/>
      <c r="CI19" s="325"/>
      <c r="CJ19" s="325"/>
      <c r="CK19" s="325"/>
      <c r="CL19" s="325"/>
      <c r="CM19" s="325"/>
      <c r="CN19" s="325"/>
      <c r="CO19" s="325"/>
      <c r="CP19" s="325"/>
      <c r="CQ19" s="351"/>
      <c r="CR19" s="345" t="s">
        <v>64</v>
      </c>
      <c r="CS19" s="113"/>
      <c r="CT19" s="113"/>
      <c r="CU19" s="113"/>
      <c r="CV19" s="113"/>
      <c r="CW19" s="113"/>
      <c r="CX19" s="113"/>
      <c r="CY19" s="346"/>
      <c r="CZ19" s="347" t="s">
        <v>64</v>
      </c>
      <c r="DA19" s="347"/>
      <c r="DB19" s="347"/>
      <c r="DC19" s="347"/>
      <c r="DD19" s="355" t="s">
        <v>64</v>
      </c>
      <c r="DE19" s="113"/>
      <c r="DF19" s="113"/>
      <c r="DG19" s="113"/>
      <c r="DH19" s="113"/>
      <c r="DI19" s="113"/>
      <c r="DJ19" s="113"/>
      <c r="DK19" s="113"/>
      <c r="DL19" s="113"/>
      <c r="DM19" s="113"/>
      <c r="DN19" s="113"/>
      <c r="DO19" s="113"/>
      <c r="DP19" s="346"/>
      <c r="DQ19" s="355" t="s">
        <v>64</v>
      </c>
      <c r="DR19" s="113"/>
      <c r="DS19" s="113"/>
      <c r="DT19" s="113"/>
      <c r="DU19" s="113"/>
      <c r="DV19" s="113"/>
      <c r="DW19" s="113"/>
      <c r="DX19" s="113"/>
      <c r="DY19" s="113"/>
      <c r="DZ19" s="113"/>
      <c r="EA19" s="113"/>
      <c r="EB19" s="113"/>
      <c r="EC19" s="356"/>
    </row>
    <row r="20" spans="2:133" ht="11.25" customHeight="1" x14ac:dyDescent="0.15">
      <c r="B20" s="358" t="s">
        <v>206</v>
      </c>
      <c r="C20" s="359"/>
      <c r="D20" s="359"/>
      <c r="E20" s="359"/>
      <c r="F20" s="359"/>
      <c r="G20" s="359"/>
      <c r="H20" s="359"/>
      <c r="I20" s="359"/>
      <c r="J20" s="359"/>
      <c r="K20" s="359"/>
      <c r="L20" s="359"/>
      <c r="M20" s="359"/>
      <c r="N20" s="359"/>
      <c r="O20" s="359"/>
      <c r="P20" s="359"/>
      <c r="Q20" s="360"/>
      <c r="R20" s="345">
        <v>12040</v>
      </c>
      <c r="S20" s="113"/>
      <c r="T20" s="113"/>
      <c r="U20" s="113"/>
      <c r="V20" s="113"/>
      <c r="W20" s="113"/>
      <c r="X20" s="113"/>
      <c r="Y20" s="346"/>
      <c r="Z20" s="347">
        <v>0.1</v>
      </c>
      <c r="AA20" s="347"/>
      <c r="AB20" s="347"/>
      <c r="AC20" s="347"/>
      <c r="AD20" s="348">
        <v>12040</v>
      </c>
      <c r="AE20" s="348"/>
      <c r="AF20" s="348"/>
      <c r="AG20" s="348"/>
      <c r="AH20" s="348"/>
      <c r="AI20" s="348"/>
      <c r="AJ20" s="348"/>
      <c r="AK20" s="348"/>
      <c r="AL20" s="352">
        <v>0.2</v>
      </c>
      <c r="AM20" s="119"/>
      <c r="AN20" s="119"/>
      <c r="AO20" s="353"/>
      <c r="AP20" s="350" t="s">
        <v>207</v>
      </c>
      <c r="AQ20" s="325"/>
      <c r="AR20" s="325"/>
      <c r="AS20" s="325"/>
      <c r="AT20" s="325"/>
      <c r="AU20" s="325"/>
      <c r="AV20" s="325"/>
      <c r="AW20" s="325"/>
      <c r="AX20" s="325"/>
      <c r="AY20" s="325"/>
      <c r="AZ20" s="325"/>
      <c r="BA20" s="325"/>
      <c r="BB20" s="325"/>
      <c r="BC20" s="325"/>
      <c r="BD20" s="325"/>
      <c r="BE20" s="325"/>
      <c r="BF20" s="351"/>
      <c r="BG20" s="345">
        <v>362670</v>
      </c>
      <c r="BH20" s="113"/>
      <c r="BI20" s="113"/>
      <c r="BJ20" s="113"/>
      <c r="BK20" s="113"/>
      <c r="BL20" s="113"/>
      <c r="BM20" s="113"/>
      <c r="BN20" s="346"/>
      <c r="BO20" s="347">
        <v>6.8</v>
      </c>
      <c r="BP20" s="347"/>
      <c r="BQ20" s="347"/>
      <c r="BR20" s="347"/>
      <c r="BS20" s="348" t="s">
        <v>64</v>
      </c>
      <c r="BT20" s="348"/>
      <c r="BU20" s="348"/>
      <c r="BV20" s="348"/>
      <c r="BW20" s="348"/>
      <c r="BX20" s="348"/>
      <c r="BY20" s="348"/>
      <c r="BZ20" s="348"/>
      <c r="CA20" s="348"/>
      <c r="CB20" s="349"/>
      <c r="CD20" s="350" t="s">
        <v>208</v>
      </c>
      <c r="CE20" s="325"/>
      <c r="CF20" s="325"/>
      <c r="CG20" s="325"/>
      <c r="CH20" s="325"/>
      <c r="CI20" s="325"/>
      <c r="CJ20" s="325"/>
      <c r="CK20" s="325"/>
      <c r="CL20" s="325"/>
      <c r="CM20" s="325"/>
      <c r="CN20" s="325"/>
      <c r="CO20" s="325"/>
      <c r="CP20" s="325"/>
      <c r="CQ20" s="351"/>
      <c r="CR20" s="345">
        <v>9368948</v>
      </c>
      <c r="CS20" s="113"/>
      <c r="CT20" s="113"/>
      <c r="CU20" s="113"/>
      <c r="CV20" s="113"/>
      <c r="CW20" s="113"/>
      <c r="CX20" s="113"/>
      <c r="CY20" s="346"/>
      <c r="CZ20" s="347">
        <v>100</v>
      </c>
      <c r="DA20" s="347"/>
      <c r="DB20" s="347"/>
      <c r="DC20" s="347"/>
      <c r="DD20" s="355">
        <v>1413953</v>
      </c>
      <c r="DE20" s="113"/>
      <c r="DF20" s="113"/>
      <c r="DG20" s="113"/>
      <c r="DH20" s="113"/>
      <c r="DI20" s="113"/>
      <c r="DJ20" s="113"/>
      <c r="DK20" s="113"/>
      <c r="DL20" s="113"/>
      <c r="DM20" s="113"/>
      <c r="DN20" s="113"/>
      <c r="DO20" s="113"/>
      <c r="DP20" s="346"/>
      <c r="DQ20" s="355">
        <v>6558199</v>
      </c>
      <c r="DR20" s="113"/>
      <c r="DS20" s="113"/>
      <c r="DT20" s="113"/>
      <c r="DU20" s="113"/>
      <c r="DV20" s="113"/>
      <c r="DW20" s="113"/>
      <c r="DX20" s="113"/>
      <c r="DY20" s="113"/>
      <c r="DZ20" s="113"/>
      <c r="EA20" s="113"/>
      <c r="EB20" s="113"/>
      <c r="EC20" s="356"/>
    </row>
    <row r="21" spans="2:133" ht="11.25" customHeight="1" x14ac:dyDescent="0.15">
      <c r="B21" s="350" t="s">
        <v>209</v>
      </c>
      <c r="C21" s="325"/>
      <c r="D21" s="325"/>
      <c r="E21" s="325"/>
      <c r="F21" s="325"/>
      <c r="G21" s="325"/>
      <c r="H21" s="325"/>
      <c r="I21" s="325"/>
      <c r="J21" s="325"/>
      <c r="K21" s="325"/>
      <c r="L21" s="325"/>
      <c r="M21" s="325"/>
      <c r="N21" s="325"/>
      <c r="O21" s="325"/>
      <c r="P21" s="325"/>
      <c r="Q21" s="351"/>
      <c r="R21" s="345">
        <v>15753</v>
      </c>
      <c r="S21" s="113"/>
      <c r="T21" s="113"/>
      <c r="U21" s="113"/>
      <c r="V21" s="113"/>
      <c r="W21" s="113"/>
      <c r="X21" s="113"/>
      <c r="Y21" s="346"/>
      <c r="Z21" s="347">
        <v>0.2</v>
      </c>
      <c r="AA21" s="347"/>
      <c r="AB21" s="347"/>
      <c r="AC21" s="347"/>
      <c r="AD21" s="348" t="s">
        <v>64</v>
      </c>
      <c r="AE21" s="348"/>
      <c r="AF21" s="348"/>
      <c r="AG21" s="348"/>
      <c r="AH21" s="348"/>
      <c r="AI21" s="348"/>
      <c r="AJ21" s="348"/>
      <c r="AK21" s="348"/>
      <c r="AL21" s="352" t="s">
        <v>64</v>
      </c>
      <c r="AM21" s="119"/>
      <c r="AN21" s="119"/>
      <c r="AO21" s="353"/>
      <c r="AP21" s="350" t="s">
        <v>210</v>
      </c>
      <c r="AQ21" s="361"/>
      <c r="AR21" s="361"/>
      <c r="AS21" s="361"/>
      <c r="AT21" s="361"/>
      <c r="AU21" s="361"/>
      <c r="AV21" s="361"/>
      <c r="AW21" s="361"/>
      <c r="AX21" s="361"/>
      <c r="AY21" s="361"/>
      <c r="AZ21" s="361"/>
      <c r="BA21" s="361"/>
      <c r="BB21" s="361"/>
      <c r="BC21" s="361"/>
      <c r="BD21" s="361"/>
      <c r="BE21" s="361"/>
      <c r="BF21" s="362"/>
      <c r="BG21" s="345" t="s">
        <v>64</v>
      </c>
      <c r="BH21" s="113"/>
      <c r="BI21" s="113"/>
      <c r="BJ21" s="113"/>
      <c r="BK21" s="113"/>
      <c r="BL21" s="113"/>
      <c r="BM21" s="113"/>
      <c r="BN21" s="346"/>
      <c r="BO21" s="347" t="s">
        <v>64</v>
      </c>
      <c r="BP21" s="347"/>
      <c r="BQ21" s="347"/>
      <c r="BR21" s="347"/>
      <c r="BS21" s="348" t="s">
        <v>64</v>
      </c>
      <c r="BT21" s="348"/>
      <c r="BU21" s="348"/>
      <c r="BV21" s="348"/>
      <c r="BW21" s="348"/>
      <c r="BX21" s="348"/>
      <c r="BY21" s="348"/>
      <c r="BZ21" s="348"/>
      <c r="CA21" s="348"/>
      <c r="CB21" s="349"/>
      <c r="CD21" s="363"/>
      <c r="CE21" s="364"/>
      <c r="CF21" s="364"/>
      <c r="CG21" s="364"/>
      <c r="CH21" s="364"/>
      <c r="CI21" s="364"/>
      <c r="CJ21" s="364"/>
      <c r="CK21" s="364"/>
      <c r="CL21" s="364"/>
      <c r="CM21" s="364"/>
      <c r="CN21" s="364"/>
      <c r="CO21" s="364"/>
      <c r="CP21" s="364"/>
      <c r="CQ21" s="365"/>
      <c r="CR21" s="366"/>
      <c r="CS21" s="367"/>
      <c r="CT21" s="367"/>
      <c r="CU21" s="367"/>
      <c r="CV21" s="367"/>
      <c r="CW21" s="367"/>
      <c r="CX21" s="367"/>
      <c r="CY21" s="368"/>
      <c r="CZ21" s="369"/>
      <c r="DA21" s="369"/>
      <c r="DB21" s="369"/>
      <c r="DC21" s="369"/>
      <c r="DD21" s="370"/>
      <c r="DE21" s="367"/>
      <c r="DF21" s="367"/>
      <c r="DG21" s="367"/>
      <c r="DH21" s="367"/>
      <c r="DI21" s="367"/>
      <c r="DJ21" s="367"/>
      <c r="DK21" s="367"/>
      <c r="DL21" s="367"/>
      <c r="DM21" s="367"/>
      <c r="DN21" s="367"/>
      <c r="DO21" s="367"/>
      <c r="DP21" s="368"/>
      <c r="DQ21" s="370"/>
      <c r="DR21" s="367"/>
      <c r="DS21" s="367"/>
      <c r="DT21" s="367"/>
      <c r="DU21" s="367"/>
      <c r="DV21" s="367"/>
      <c r="DW21" s="367"/>
      <c r="DX21" s="367"/>
      <c r="DY21" s="367"/>
      <c r="DZ21" s="367"/>
      <c r="EA21" s="367"/>
      <c r="EB21" s="367"/>
      <c r="EC21" s="371"/>
    </row>
    <row r="22" spans="2:133" ht="11.25" customHeight="1" x14ac:dyDescent="0.15">
      <c r="B22" s="350" t="s">
        <v>211</v>
      </c>
      <c r="C22" s="325"/>
      <c r="D22" s="325"/>
      <c r="E22" s="325"/>
      <c r="F22" s="325"/>
      <c r="G22" s="325"/>
      <c r="H22" s="325"/>
      <c r="I22" s="325"/>
      <c r="J22" s="325"/>
      <c r="K22" s="325"/>
      <c r="L22" s="325"/>
      <c r="M22" s="325"/>
      <c r="N22" s="325"/>
      <c r="O22" s="325"/>
      <c r="P22" s="325"/>
      <c r="Q22" s="351"/>
      <c r="R22" s="345" t="s">
        <v>64</v>
      </c>
      <c r="S22" s="113"/>
      <c r="T22" s="113"/>
      <c r="U22" s="113"/>
      <c r="V22" s="113"/>
      <c r="W22" s="113"/>
      <c r="X22" s="113"/>
      <c r="Y22" s="346"/>
      <c r="Z22" s="347" t="s">
        <v>64</v>
      </c>
      <c r="AA22" s="347"/>
      <c r="AB22" s="347"/>
      <c r="AC22" s="347"/>
      <c r="AD22" s="348" t="s">
        <v>64</v>
      </c>
      <c r="AE22" s="348"/>
      <c r="AF22" s="348"/>
      <c r="AG22" s="348"/>
      <c r="AH22" s="348"/>
      <c r="AI22" s="348"/>
      <c r="AJ22" s="348"/>
      <c r="AK22" s="348"/>
      <c r="AL22" s="352" t="s">
        <v>64</v>
      </c>
      <c r="AM22" s="119"/>
      <c r="AN22" s="119"/>
      <c r="AO22" s="353"/>
      <c r="AP22" s="350" t="s">
        <v>212</v>
      </c>
      <c r="AQ22" s="361"/>
      <c r="AR22" s="361"/>
      <c r="AS22" s="361"/>
      <c r="AT22" s="361"/>
      <c r="AU22" s="361"/>
      <c r="AV22" s="361"/>
      <c r="AW22" s="361"/>
      <c r="AX22" s="361"/>
      <c r="AY22" s="361"/>
      <c r="AZ22" s="361"/>
      <c r="BA22" s="361"/>
      <c r="BB22" s="361"/>
      <c r="BC22" s="361"/>
      <c r="BD22" s="361"/>
      <c r="BE22" s="361"/>
      <c r="BF22" s="362"/>
      <c r="BG22" s="345" t="s">
        <v>64</v>
      </c>
      <c r="BH22" s="113"/>
      <c r="BI22" s="113"/>
      <c r="BJ22" s="113"/>
      <c r="BK22" s="113"/>
      <c r="BL22" s="113"/>
      <c r="BM22" s="113"/>
      <c r="BN22" s="346"/>
      <c r="BO22" s="347" t="s">
        <v>64</v>
      </c>
      <c r="BP22" s="347"/>
      <c r="BQ22" s="347"/>
      <c r="BR22" s="347"/>
      <c r="BS22" s="348" t="s">
        <v>64</v>
      </c>
      <c r="BT22" s="348"/>
      <c r="BU22" s="348"/>
      <c r="BV22" s="348"/>
      <c r="BW22" s="348"/>
      <c r="BX22" s="348"/>
      <c r="BY22" s="348"/>
      <c r="BZ22" s="348"/>
      <c r="CA22" s="348"/>
      <c r="CB22" s="349"/>
      <c r="CD22" s="107" t="s">
        <v>213</v>
      </c>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s="108"/>
      <c r="DE22" s="108"/>
      <c r="DF22" s="108"/>
      <c r="DG22" s="108"/>
      <c r="DH22" s="108"/>
      <c r="DI22" s="108"/>
      <c r="DJ22" s="108"/>
      <c r="DK22" s="108"/>
      <c r="DL22" s="108"/>
      <c r="DM22" s="108"/>
      <c r="DN22" s="108"/>
      <c r="DO22" s="108"/>
      <c r="DP22" s="108"/>
      <c r="DQ22" s="108"/>
      <c r="DR22" s="108"/>
      <c r="DS22" s="108"/>
      <c r="DT22" s="108"/>
      <c r="DU22" s="108"/>
      <c r="DV22" s="108"/>
      <c r="DW22" s="108"/>
      <c r="DX22" s="108"/>
      <c r="DY22" s="108"/>
      <c r="DZ22" s="108"/>
      <c r="EA22" s="108"/>
      <c r="EB22" s="108"/>
      <c r="EC22" s="183"/>
    </row>
    <row r="23" spans="2:133" ht="11.25" customHeight="1" x14ac:dyDescent="0.15">
      <c r="B23" s="350" t="s">
        <v>214</v>
      </c>
      <c r="C23" s="325"/>
      <c r="D23" s="325"/>
      <c r="E23" s="325"/>
      <c r="F23" s="325"/>
      <c r="G23" s="325"/>
      <c r="H23" s="325"/>
      <c r="I23" s="325"/>
      <c r="J23" s="325"/>
      <c r="K23" s="325"/>
      <c r="L23" s="325"/>
      <c r="M23" s="325"/>
      <c r="N23" s="325"/>
      <c r="O23" s="325"/>
      <c r="P23" s="325"/>
      <c r="Q23" s="351"/>
      <c r="R23" s="345">
        <v>15753</v>
      </c>
      <c r="S23" s="113"/>
      <c r="T23" s="113"/>
      <c r="U23" s="113"/>
      <c r="V23" s="113"/>
      <c r="W23" s="113"/>
      <c r="X23" s="113"/>
      <c r="Y23" s="346"/>
      <c r="Z23" s="347">
        <v>0.2</v>
      </c>
      <c r="AA23" s="347"/>
      <c r="AB23" s="347"/>
      <c r="AC23" s="347"/>
      <c r="AD23" s="348" t="s">
        <v>64</v>
      </c>
      <c r="AE23" s="348"/>
      <c r="AF23" s="348"/>
      <c r="AG23" s="348"/>
      <c r="AH23" s="348"/>
      <c r="AI23" s="348"/>
      <c r="AJ23" s="348"/>
      <c r="AK23" s="348"/>
      <c r="AL23" s="352" t="s">
        <v>64</v>
      </c>
      <c r="AM23" s="119"/>
      <c r="AN23" s="119"/>
      <c r="AO23" s="353"/>
      <c r="AP23" s="350" t="s">
        <v>215</v>
      </c>
      <c r="AQ23" s="361"/>
      <c r="AR23" s="361"/>
      <c r="AS23" s="361"/>
      <c r="AT23" s="361"/>
      <c r="AU23" s="361"/>
      <c r="AV23" s="361"/>
      <c r="AW23" s="361"/>
      <c r="AX23" s="361"/>
      <c r="AY23" s="361"/>
      <c r="AZ23" s="361"/>
      <c r="BA23" s="361"/>
      <c r="BB23" s="361"/>
      <c r="BC23" s="361"/>
      <c r="BD23" s="361"/>
      <c r="BE23" s="361"/>
      <c r="BF23" s="362"/>
      <c r="BG23" s="345">
        <v>362670</v>
      </c>
      <c r="BH23" s="113"/>
      <c r="BI23" s="113"/>
      <c r="BJ23" s="113"/>
      <c r="BK23" s="113"/>
      <c r="BL23" s="113"/>
      <c r="BM23" s="113"/>
      <c r="BN23" s="346"/>
      <c r="BO23" s="347">
        <v>6.8</v>
      </c>
      <c r="BP23" s="347"/>
      <c r="BQ23" s="347"/>
      <c r="BR23" s="347"/>
      <c r="BS23" s="348" t="s">
        <v>64</v>
      </c>
      <c r="BT23" s="348"/>
      <c r="BU23" s="348"/>
      <c r="BV23" s="348"/>
      <c r="BW23" s="348"/>
      <c r="BX23" s="348"/>
      <c r="BY23" s="348"/>
      <c r="BZ23" s="348"/>
      <c r="CA23" s="348"/>
      <c r="CB23" s="349"/>
      <c r="CD23" s="107" t="s">
        <v>155</v>
      </c>
      <c r="CE23" s="108"/>
      <c r="CF23" s="108"/>
      <c r="CG23" s="108"/>
      <c r="CH23" s="108"/>
      <c r="CI23" s="108"/>
      <c r="CJ23" s="108"/>
      <c r="CK23" s="108"/>
      <c r="CL23" s="108"/>
      <c r="CM23" s="108"/>
      <c r="CN23" s="108"/>
      <c r="CO23" s="108"/>
      <c r="CP23" s="108"/>
      <c r="CQ23" s="183"/>
      <c r="CR23" s="107" t="s">
        <v>216</v>
      </c>
      <c r="CS23" s="108"/>
      <c r="CT23" s="108"/>
      <c r="CU23" s="108"/>
      <c r="CV23" s="108"/>
      <c r="CW23" s="108"/>
      <c r="CX23" s="108"/>
      <c r="CY23" s="183"/>
      <c r="CZ23" s="107" t="s">
        <v>217</v>
      </c>
      <c r="DA23" s="108"/>
      <c r="DB23" s="108"/>
      <c r="DC23" s="183"/>
      <c r="DD23" s="107" t="s">
        <v>218</v>
      </c>
      <c r="DE23" s="108"/>
      <c r="DF23" s="108"/>
      <c r="DG23" s="108"/>
      <c r="DH23" s="108"/>
      <c r="DI23" s="108"/>
      <c r="DJ23" s="108"/>
      <c r="DK23" s="183"/>
      <c r="DL23" s="372" t="s">
        <v>219</v>
      </c>
      <c r="DM23" s="373"/>
      <c r="DN23" s="373"/>
      <c r="DO23" s="373"/>
      <c r="DP23" s="373"/>
      <c r="DQ23" s="373"/>
      <c r="DR23" s="373"/>
      <c r="DS23" s="373"/>
      <c r="DT23" s="373"/>
      <c r="DU23" s="373"/>
      <c r="DV23" s="374"/>
      <c r="DW23" s="107" t="s">
        <v>220</v>
      </c>
      <c r="DX23" s="108"/>
      <c r="DY23" s="108"/>
      <c r="DZ23" s="108"/>
      <c r="EA23" s="108"/>
      <c r="EB23" s="108"/>
      <c r="EC23" s="183"/>
    </row>
    <row r="24" spans="2:133" ht="11.25" customHeight="1" x14ac:dyDescent="0.15">
      <c r="B24" s="350" t="s">
        <v>221</v>
      </c>
      <c r="C24" s="325"/>
      <c r="D24" s="325"/>
      <c r="E24" s="325"/>
      <c r="F24" s="325"/>
      <c r="G24" s="325"/>
      <c r="H24" s="325"/>
      <c r="I24" s="325"/>
      <c r="J24" s="325"/>
      <c r="K24" s="325"/>
      <c r="L24" s="325"/>
      <c r="M24" s="325"/>
      <c r="N24" s="325"/>
      <c r="O24" s="325"/>
      <c r="P24" s="325"/>
      <c r="Q24" s="351"/>
      <c r="R24" s="345" t="s">
        <v>64</v>
      </c>
      <c r="S24" s="113"/>
      <c r="T24" s="113"/>
      <c r="U24" s="113"/>
      <c r="V24" s="113"/>
      <c r="W24" s="113"/>
      <c r="X24" s="113"/>
      <c r="Y24" s="346"/>
      <c r="Z24" s="347" t="s">
        <v>64</v>
      </c>
      <c r="AA24" s="347"/>
      <c r="AB24" s="347"/>
      <c r="AC24" s="347"/>
      <c r="AD24" s="348" t="s">
        <v>64</v>
      </c>
      <c r="AE24" s="348"/>
      <c r="AF24" s="348"/>
      <c r="AG24" s="348"/>
      <c r="AH24" s="348"/>
      <c r="AI24" s="348"/>
      <c r="AJ24" s="348"/>
      <c r="AK24" s="348"/>
      <c r="AL24" s="352" t="s">
        <v>64</v>
      </c>
      <c r="AM24" s="119"/>
      <c r="AN24" s="119"/>
      <c r="AO24" s="353"/>
      <c r="AP24" s="350" t="s">
        <v>222</v>
      </c>
      <c r="AQ24" s="361"/>
      <c r="AR24" s="361"/>
      <c r="AS24" s="361"/>
      <c r="AT24" s="361"/>
      <c r="AU24" s="361"/>
      <c r="AV24" s="361"/>
      <c r="AW24" s="361"/>
      <c r="AX24" s="361"/>
      <c r="AY24" s="361"/>
      <c r="AZ24" s="361"/>
      <c r="BA24" s="361"/>
      <c r="BB24" s="361"/>
      <c r="BC24" s="361"/>
      <c r="BD24" s="361"/>
      <c r="BE24" s="361"/>
      <c r="BF24" s="362"/>
      <c r="BG24" s="345" t="s">
        <v>64</v>
      </c>
      <c r="BH24" s="113"/>
      <c r="BI24" s="113"/>
      <c r="BJ24" s="113"/>
      <c r="BK24" s="113"/>
      <c r="BL24" s="113"/>
      <c r="BM24" s="113"/>
      <c r="BN24" s="346"/>
      <c r="BO24" s="347" t="s">
        <v>64</v>
      </c>
      <c r="BP24" s="347"/>
      <c r="BQ24" s="347"/>
      <c r="BR24" s="347"/>
      <c r="BS24" s="348" t="s">
        <v>64</v>
      </c>
      <c r="BT24" s="348"/>
      <c r="BU24" s="348"/>
      <c r="BV24" s="348"/>
      <c r="BW24" s="348"/>
      <c r="BX24" s="348"/>
      <c r="BY24" s="348"/>
      <c r="BZ24" s="348"/>
      <c r="CA24" s="348"/>
      <c r="CB24" s="349"/>
      <c r="CD24" s="334" t="s">
        <v>223</v>
      </c>
      <c r="CE24" s="335"/>
      <c r="CF24" s="335"/>
      <c r="CG24" s="335"/>
      <c r="CH24" s="335"/>
      <c r="CI24" s="335"/>
      <c r="CJ24" s="335"/>
      <c r="CK24" s="335"/>
      <c r="CL24" s="335"/>
      <c r="CM24" s="335"/>
      <c r="CN24" s="335"/>
      <c r="CO24" s="335"/>
      <c r="CP24" s="335"/>
      <c r="CQ24" s="336"/>
      <c r="CR24" s="337">
        <v>4396755</v>
      </c>
      <c r="CS24" s="338"/>
      <c r="CT24" s="338"/>
      <c r="CU24" s="338"/>
      <c r="CV24" s="338"/>
      <c r="CW24" s="338"/>
      <c r="CX24" s="338"/>
      <c r="CY24" s="339"/>
      <c r="CZ24" s="342">
        <v>46.9</v>
      </c>
      <c r="DA24" s="343"/>
      <c r="DB24" s="343"/>
      <c r="DC24" s="354"/>
      <c r="DD24" s="375">
        <v>3569177</v>
      </c>
      <c r="DE24" s="338"/>
      <c r="DF24" s="338"/>
      <c r="DG24" s="338"/>
      <c r="DH24" s="338"/>
      <c r="DI24" s="338"/>
      <c r="DJ24" s="338"/>
      <c r="DK24" s="339"/>
      <c r="DL24" s="375">
        <v>3207017</v>
      </c>
      <c r="DM24" s="338"/>
      <c r="DN24" s="338"/>
      <c r="DO24" s="338"/>
      <c r="DP24" s="338"/>
      <c r="DQ24" s="338"/>
      <c r="DR24" s="338"/>
      <c r="DS24" s="338"/>
      <c r="DT24" s="338"/>
      <c r="DU24" s="338"/>
      <c r="DV24" s="339"/>
      <c r="DW24" s="342">
        <v>53.8</v>
      </c>
      <c r="DX24" s="343"/>
      <c r="DY24" s="343"/>
      <c r="DZ24" s="343"/>
      <c r="EA24" s="343"/>
      <c r="EB24" s="343"/>
      <c r="EC24" s="344"/>
    </row>
    <row r="25" spans="2:133" ht="11.25" customHeight="1" x14ac:dyDescent="0.15">
      <c r="B25" s="350" t="s">
        <v>224</v>
      </c>
      <c r="C25" s="325"/>
      <c r="D25" s="325"/>
      <c r="E25" s="325"/>
      <c r="F25" s="325"/>
      <c r="G25" s="325"/>
      <c r="H25" s="325"/>
      <c r="I25" s="325"/>
      <c r="J25" s="325"/>
      <c r="K25" s="325"/>
      <c r="L25" s="325"/>
      <c r="M25" s="325"/>
      <c r="N25" s="325"/>
      <c r="O25" s="325"/>
      <c r="P25" s="325"/>
      <c r="Q25" s="351"/>
      <c r="R25" s="345">
        <v>6298213</v>
      </c>
      <c r="S25" s="113"/>
      <c r="T25" s="113"/>
      <c r="U25" s="113"/>
      <c r="V25" s="113"/>
      <c r="W25" s="113"/>
      <c r="X25" s="113"/>
      <c r="Y25" s="346"/>
      <c r="Z25" s="347">
        <v>63.3</v>
      </c>
      <c r="AA25" s="347"/>
      <c r="AB25" s="347"/>
      <c r="AC25" s="347"/>
      <c r="AD25" s="348">
        <v>5919790</v>
      </c>
      <c r="AE25" s="348"/>
      <c r="AF25" s="348"/>
      <c r="AG25" s="348"/>
      <c r="AH25" s="348"/>
      <c r="AI25" s="348"/>
      <c r="AJ25" s="348"/>
      <c r="AK25" s="348"/>
      <c r="AL25" s="352">
        <v>99.2</v>
      </c>
      <c r="AM25" s="119"/>
      <c r="AN25" s="119"/>
      <c r="AO25" s="353"/>
      <c r="AP25" s="350" t="s">
        <v>225</v>
      </c>
      <c r="AQ25" s="361"/>
      <c r="AR25" s="361"/>
      <c r="AS25" s="361"/>
      <c r="AT25" s="361"/>
      <c r="AU25" s="361"/>
      <c r="AV25" s="361"/>
      <c r="AW25" s="361"/>
      <c r="AX25" s="361"/>
      <c r="AY25" s="361"/>
      <c r="AZ25" s="361"/>
      <c r="BA25" s="361"/>
      <c r="BB25" s="361"/>
      <c r="BC25" s="361"/>
      <c r="BD25" s="361"/>
      <c r="BE25" s="361"/>
      <c r="BF25" s="362"/>
      <c r="BG25" s="345" t="s">
        <v>64</v>
      </c>
      <c r="BH25" s="113"/>
      <c r="BI25" s="113"/>
      <c r="BJ25" s="113"/>
      <c r="BK25" s="113"/>
      <c r="BL25" s="113"/>
      <c r="BM25" s="113"/>
      <c r="BN25" s="346"/>
      <c r="BO25" s="347" t="s">
        <v>64</v>
      </c>
      <c r="BP25" s="347"/>
      <c r="BQ25" s="347"/>
      <c r="BR25" s="347"/>
      <c r="BS25" s="348" t="s">
        <v>64</v>
      </c>
      <c r="BT25" s="348"/>
      <c r="BU25" s="348"/>
      <c r="BV25" s="348"/>
      <c r="BW25" s="348"/>
      <c r="BX25" s="348"/>
      <c r="BY25" s="348"/>
      <c r="BZ25" s="348"/>
      <c r="CA25" s="348"/>
      <c r="CB25" s="349"/>
      <c r="CD25" s="350" t="s">
        <v>226</v>
      </c>
      <c r="CE25" s="325"/>
      <c r="CF25" s="325"/>
      <c r="CG25" s="325"/>
      <c r="CH25" s="325"/>
      <c r="CI25" s="325"/>
      <c r="CJ25" s="325"/>
      <c r="CK25" s="325"/>
      <c r="CL25" s="325"/>
      <c r="CM25" s="325"/>
      <c r="CN25" s="325"/>
      <c r="CO25" s="325"/>
      <c r="CP25" s="325"/>
      <c r="CQ25" s="351"/>
      <c r="CR25" s="345">
        <v>2702989</v>
      </c>
      <c r="CS25" s="376"/>
      <c r="CT25" s="376"/>
      <c r="CU25" s="376"/>
      <c r="CV25" s="376"/>
      <c r="CW25" s="376"/>
      <c r="CX25" s="376"/>
      <c r="CY25" s="377"/>
      <c r="CZ25" s="352">
        <v>28.9</v>
      </c>
      <c r="DA25" s="378"/>
      <c r="DB25" s="378"/>
      <c r="DC25" s="379"/>
      <c r="DD25" s="355">
        <v>2526580</v>
      </c>
      <c r="DE25" s="376"/>
      <c r="DF25" s="376"/>
      <c r="DG25" s="376"/>
      <c r="DH25" s="376"/>
      <c r="DI25" s="376"/>
      <c r="DJ25" s="376"/>
      <c r="DK25" s="377"/>
      <c r="DL25" s="355">
        <v>2449698</v>
      </c>
      <c r="DM25" s="376"/>
      <c r="DN25" s="376"/>
      <c r="DO25" s="376"/>
      <c r="DP25" s="376"/>
      <c r="DQ25" s="376"/>
      <c r="DR25" s="376"/>
      <c r="DS25" s="376"/>
      <c r="DT25" s="376"/>
      <c r="DU25" s="376"/>
      <c r="DV25" s="377"/>
      <c r="DW25" s="352">
        <v>41.1</v>
      </c>
      <c r="DX25" s="378"/>
      <c r="DY25" s="378"/>
      <c r="DZ25" s="378"/>
      <c r="EA25" s="378"/>
      <c r="EB25" s="378"/>
      <c r="EC25" s="380"/>
    </row>
    <row r="26" spans="2:133" ht="11.25" customHeight="1" x14ac:dyDescent="0.15">
      <c r="B26" s="350" t="s">
        <v>227</v>
      </c>
      <c r="C26" s="325"/>
      <c r="D26" s="325"/>
      <c r="E26" s="325"/>
      <c r="F26" s="325"/>
      <c r="G26" s="325"/>
      <c r="H26" s="325"/>
      <c r="I26" s="325"/>
      <c r="J26" s="325"/>
      <c r="K26" s="325"/>
      <c r="L26" s="325"/>
      <c r="M26" s="325"/>
      <c r="N26" s="325"/>
      <c r="O26" s="325"/>
      <c r="P26" s="325"/>
      <c r="Q26" s="351"/>
      <c r="R26" s="345">
        <v>3809</v>
      </c>
      <c r="S26" s="113"/>
      <c r="T26" s="113"/>
      <c r="U26" s="113"/>
      <c r="V26" s="113"/>
      <c r="W26" s="113"/>
      <c r="X26" s="113"/>
      <c r="Y26" s="346"/>
      <c r="Z26" s="347">
        <v>0</v>
      </c>
      <c r="AA26" s="347"/>
      <c r="AB26" s="347"/>
      <c r="AC26" s="347"/>
      <c r="AD26" s="348">
        <v>3809</v>
      </c>
      <c r="AE26" s="348"/>
      <c r="AF26" s="348"/>
      <c r="AG26" s="348"/>
      <c r="AH26" s="348"/>
      <c r="AI26" s="348"/>
      <c r="AJ26" s="348"/>
      <c r="AK26" s="348"/>
      <c r="AL26" s="352">
        <v>0.1</v>
      </c>
      <c r="AM26" s="119"/>
      <c r="AN26" s="119"/>
      <c r="AO26" s="353"/>
      <c r="AP26" s="350" t="s">
        <v>228</v>
      </c>
      <c r="AQ26" s="361"/>
      <c r="AR26" s="361"/>
      <c r="AS26" s="361"/>
      <c r="AT26" s="361"/>
      <c r="AU26" s="361"/>
      <c r="AV26" s="361"/>
      <c r="AW26" s="361"/>
      <c r="AX26" s="361"/>
      <c r="AY26" s="361"/>
      <c r="AZ26" s="361"/>
      <c r="BA26" s="361"/>
      <c r="BB26" s="361"/>
      <c r="BC26" s="361"/>
      <c r="BD26" s="361"/>
      <c r="BE26" s="361"/>
      <c r="BF26" s="362"/>
      <c r="BG26" s="345" t="s">
        <v>64</v>
      </c>
      <c r="BH26" s="113"/>
      <c r="BI26" s="113"/>
      <c r="BJ26" s="113"/>
      <c r="BK26" s="113"/>
      <c r="BL26" s="113"/>
      <c r="BM26" s="113"/>
      <c r="BN26" s="346"/>
      <c r="BO26" s="347" t="s">
        <v>64</v>
      </c>
      <c r="BP26" s="347"/>
      <c r="BQ26" s="347"/>
      <c r="BR26" s="347"/>
      <c r="BS26" s="348" t="s">
        <v>64</v>
      </c>
      <c r="BT26" s="348"/>
      <c r="BU26" s="348"/>
      <c r="BV26" s="348"/>
      <c r="BW26" s="348"/>
      <c r="BX26" s="348"/>
      <c r="BY26" s="348"/>
      <c r="BZ26" s="348"/>
      <c r="CA26" s="348"/>
      <c r="CB26" s="349"/>
      <c r="CD26" s="350" t="s">
        <v>229</v>
      </c>
      <c r="CE26" s="325"/>
      <c r="CF26" s="325"/>
      <c r="CG26" s="325"/>
      <c r="CH26" s="325"/>
      <c r="CI26" s="325"/>
      <c r="CJ26" s="325"/>
      <c r="CK26" s="325"/>
      <c r="CL26" s="325"/>
      <c r="CM26" s="325"/>
      <c r="CN26" s="325"/>
      <c r="CO26" s="325"/>
      <c r="CP26" s="325"/>
      <c r="CQ26" s="351"/>
      <c r="CR26" s="345">
        <v>1296827</v>
      </c>
      <c r="CS26" s="113"/>
      <c r="CT26" s="113"/>
      <c r="CU26" s="113"/>
      <c r="CV26" s="113"/>
      <c r="CW26" s="113"/>
      <c r="CX26" s="113"/>
      <c r="CY26" s="346"/>
      <c r="CZ26" s="352">
        <v>13.8</v>
      </c>
      <c r="DA26" s="378"/>
      <c r="DB26" s="378"/>
      <c r="DC26" s="379"/>
      <c r="DD26" s="355">
        <v>1238560</v>
      </c>
      <c r="DE26" s="113"/>
      <c r="DF26" s="113"/>
      <c r="DG26" s="113"/>
      <c r="DH26" s="113"/>
      <c r="DI26" s="113"/>
      <c r="DJ26" s="113"/>
      <c r="DK26" s="346"/>
      <c r="DL26" s="355" t="s">
        <v>64</v>
      </c>
      <c r="DM26" s="113"/>
      <c r="DN26" s="113"/>
      <c r="DO26" s="113"/>
      <c r="DP26" s="113"/>
      <c r="DQ26" s="113"/>
      <c r="DR26" s="113"/>
      <c r="DS26" s="113"/>
      <c r="DT26" s="113"/>
      <c r="DU26" s="113"/>
      <c r="DV26" s="346"/>
      <c r="DW26" s="352" t="s">
        <v>64</v>
      </c>
      <c r="DX26" s="378"/>
      <c r="DY26" s="378"/>
      <c r="DZ26" s="378"/>
      <c r="EA26" s="378"/>
      <c r="EB26" s="378"/>
      <c r="EC26" s="380"/>
    </row>
    <row r="27" spans="2:133" ht="11.25" customHeight="1" x14ac:dyDescent="0.15">
      <c r="B27" s="350" t="s">
        <v>230</v>
      </c>
      <c r="C27" s="325"/>
      <c r="D27" s="325"/>
      <c r="E27" s="325"/>
      <c r="F27" s="325"/>
      <c r="G27" s="325"/>
      <c r="H27" s="325"/>
      <c r="I27" s="325"/>
      <c r="J27" s="325"/>
      <c r="K27" s="325"/>
      <c r="L27" s="325"/>
      <c r="M27" s="325"/>
      <c r="N27" s="325"/>
      <c r="O27" s="325"/>
      <c r="P27" s="325"/>
      <c r="Q27" s="351"/>
      <c r="R27" s="345">
        <v>19839</v>
      </c>
      <c r="S27" s="113"/>
      <c r="T27" s="113"/>
      <c r="U27" s="113"/>
      <c r="V27" s="113"/>
      <c r="W27" s="113"/>
      <c r="X27" s="113"/>
      <c r="Y27" s="346"/>
      <c r="Z27" s="347">
        <v>0.2</v>
      </c>
      <c r="AA27" s="347"/>
      <c r="AB27" s="347"/>
      <c r="AC27" s="347"/>
      <c r="AD27" s="348" t="s">
        <v>64</v>
      </c>
      <c r="AE27" s="348"/>
      <c r="AF27" s="348"/>
      <c r="AG27" s="348"/>
      <c r="AH27" s="348"/>
      <c r="AI27" s="348"/>
      <c r="AJ27" s="348"/>
      <c r="AK27" s="348"/>
      <c r="AL27" s="352" t="s">
        <v>64</v>
      </c>
      <c r="AM27" s="119"/>
      <c r="AN27" s="119"/>
      <c r="AO27" s="353"/>
      <c r="AP27" s="350" t="s">
        <v>231</v>
      </c>
      <c r="AQ27" s="325"/>
      <c r="AR27" s="325"/>
      <c r="AS27" s="325"/>
      <c r="AT27" s="325"/>
      <c r="AU27" s="325"/>
      <c r="AV27" s="325"/>
      <c r="AW27" s="325"/>
      <c r="AX27" s="325"/>
      <c r="AY27" s="325"/>
      <c r="AZ27" s="325"/>
      <c r="BA27" s="325"/>
      <c r="BB27" s="325"/>
      <c r="BC27" s="325"/>
      <c r="BD27" s="325"/>
      <c r="BE27" s="325"/>
      <c r="BF27" s="351"/>
      <c r="BG27" s="345">
        <v>5334148</v>
      </c>
      <c r="BH27" s="113"/>
      <c r="BI27" s="113"/>
      <c r="BJ27" s="113"/>
      <c r="BK27" s="113"/>
      <c r="BL27" s="113"/>
      <c r="BM27" s="113"/>
      <c r="BN27" s="346"/>
      <c r="BO27" s="347">
        <v>100</v>
      </c>
      <c r="BP27" s="347"/>
      <c r="BQ27" s="347"/>
      <c r="BR27" s="347"/>
      <c r="BS27" s="348">
        <v>186630</v>
      </c>
      <c r="BT27" s="348"/>
      <c r="BU27" s="348"/>
      <c r="BV27" s="348"/>
      <c r="BW27" s="348"/>
      <c r="BX27" s="348"/>
      <c r="BY27" s="348"/>
      <c r="BZ27" s="348"/>
      <c r="CA27" s="348"/>
      <c r="CB27" s="349"/>
      <c r="CD27" s="350" t="s">
        <v>232</v>
      </c>
      <c r="CE27" s="325"/>
      <c r="CF27" s="325"/>
      <c r="CG27" s="325"/>
      <c r="CH27" s="325"/>
      <c r="CI27" s="325"/>
      <c r="CJ27" s="325"/>
      <c r="CK27" s="325"/>
      <c r="CL27" s="325"/>
      <c r="CM27" s="325"/>
      <c r="CN27" s="325"/>
      <c r="CO27" s="325"/>
      <c r="CP27" s="325"/>
      <c r="CQ27" s="351"/>
      <c r="CR27" s="345">
        <v>1269168</v>
      </c>
      <c r="CS27" s="376"/>
      <c r="CT27" s="376"/>
      <c r="CU27" s="376"/>
      <c r="CV27" s="376"/>
      <c r="CW27" s="376"/>
      <c r="CX27" s="376"/>
      <c r="CY27" s="377"/>
      <c r="CZ27" s="352">
        <v>13.5</v>
      </c>
      <c r="DA27" s="378"/>
      <c r="DB27" s="378"/>
      <c r="DC27" s="379"/>
      <c r="DD27" s="355">
        <v>617999</v>
      </c>
      <c r="DE27" s="376"/>
      <c r="DF27" s="376"/>
      <c r="DG27" s="376"/>
      <c r="DH27" s="376"/>
      <c r="DI27" s="376"/>
      <c r="DJ27" s="376"/>
      <c r="DK27" s="377"/>
      <c r="DL27" s="355">
        <v>332721</v>
      </c>
      <c r="DM27" s="376"/>
      <c r="DN27" s="376"/>
      <c r="DO27" s="376"/>
      <c r="DP27" s="376"/>
      <c r="DQ27" s="376"/>
      <c r="DR27" s="376"/>
      <c r="DS27" s="376"/>
      <c r="DT27" s="376"/>
      <c r="DU27" s="376"/>
      <c r="DV27" s="377"/>
      <c r="DW27" s="352">
        <v>5.6</v>
      </c>
      <c r="DX27" s="378"/>
      <c r="DY27" s="378"/>
      <c r="DZ27" s="378"/>
      <c r="EA27" s="378"/>
      <c r="EB27" s="378"/>
      <c r="EC27" s="380"/>
    </row>
    <row r="28" spans="2:133" ht="11.25" customHeight="1" x14ac:dyDescent="0.15">
      <c r="B28" s="350" t="s">
        <v>233</v>
      </c>
      <c r="C28" s="325"/>
      <c r="D28" s="325"/>
      <c r="E28" s="325"/>
      <c r="F28" s="325"/>
      <c r="G28" s="325"/>
      <c r="H28" s="325"/>
      <c r="I28" s="325"/>
      <c r="J28" s="325"/>
      <c r="K28" s="325"/>
      <c r="L28" s="325"/>
      <c r="M28" s="325"/>
      <c r="N28" s="325"/>
      <c r="O28" s="325"/>
      <c r="P28" s="325"/>
      <c r="Q28" s="351"/>
      <c r="R28" s="345">
        <v>95247</v>
      </c>
      <c r="S28" s="113"/>
      <c r="T28" s="113"/>
      <c r="U28" s="113"/>
      <c r="V28" s="113"/>
      <c r="W28" s="113"/>
      <c r="X28" s="113"/>
      <c r="Y28" s="346"/>
      <c r="Z28" s="347">
        <v>1</v>
      </c>
      <c r="AA28" s="347"/>
      <c r="AB28" s="347"/>
      <c r="AC28" s="347"/>
      <c r="AD28" s="348">
        <v>40531</v>
      </c>
      <c r="AE28" s="348"/>
      <c r="AF28" s="348"/>
      <c r="AG28" s="348"/>
      <c r="AH28" s="348"/>
      <c r="AI28" s="348"/>
      <c r="AJ28" s="348"/>
      <c r="AK28" s="348"/>
      <c r="AL28" s="352">
        <v>0.7</v>
      </c>
      <c r="AM28" s="119"/>
      <c r="AN28" s="119"/>
      <c r="AO28" s="353"/>
      <c r="AP28" s="350"/>
      <c r="AQ28" s="325"/>
      <c r="AR28" s="325"/>
      <c r="AS28" s="325"/>
      <c r="AT28" s="325"/>
      <c r="AU28" s="325"/>
      <c r="AV28" s="325"/>
      <c r="AW28" s="325"/>
      <c r="AX28" s="325"/>
      <c r="AY28" s="325"/>
      <c r="AZ28" s="325"/>
      <c r="BA28" s="325"/>
      <c r="BB28" s="325"/>
      <c r="BC28" s="325"/>
      <c r="BD28" s="325"/>
      <c r="BE28" s="325"/>
      <c r="BF28" s="351"/>
      <c r="BG28" s="345"/>
      <c r="BH28" s="113"/>
      <c r="BI28" s="113"/>
      <c r="BJ28" s="113"/>
      <c r="BK28" s="113"/>
      <c r="BL28" s="113"/>
      <c r="BM28" s="113"/>
      <c r="BN28" s="346"/>
      <c r="BO28" s="347"/>
      <c r="BP28" s="347"/>
      <c r="BQ28" s="347"/>
      <c r="BR28" s="347"/>
      <c r="BS28" s="355"/>
      <c r="BT28" s="113"/>
      <c r="BU28" s="113"/>
      <c r="BV28" s="113"/>
      <c r="BW28" s="113"/>
      <c r="BX28" s="113"/>
      <c r="BY28" s="113"/>
      <c r="BZ28" s="113"/>
      <c r="CA28" s="113"/>
      <c r="CB28" s="356"/>
      <c r="CD28" s="350" t="s">
        <v>234</v>
      </c>
      <c r="CE28" s="325"/>
      <c r="CF28" s="325"/>
      <c r="CG28" s="325"/>
      <c r="CH28" s="325"/>
      <c r="CI28" s="325"/>
      <c r="CJ28" s="325"/>
      <c r="CK28" s="325"/>
      <c r="CL28" s="325"/>
      <c r="CM28" s="325"/>
      <c r="CN28" s="325"/>
      <c r="CO28" s="325"/>
      <c r="CP28" s="325"/>
      <c r="CQ28" s="351"/>
      <c r="CR28" s="345">
        <v>424598</v>
      </c>
      <c r="CS28" s="113"/>
      <c r="CT28" s="113"/>
      <c r="CU28" s="113"/>
      <c r="CV28" s="113"/>
      <c r="CW28" s="113"/>
      <c r="CX28" s="113"/>
      <c r="CY28" s="346"/>
      <c r="CZ28" s="352">
        <v>4.5</v>
      </c>
      <c r="DA28" s="378"/>
      <c r="DB28" s="378"/>
      <c r="DC28" s="379"/>
      <c r="DD28" s="355">
        <v>424598</v>
      </c>
      <c r="DE28" s="113"/>
      <c r="DF28" s="113"/>
      <c r="DG28" s="113"/>
      <c r="DH28" s="113"/>
      <c r="DI28" s="113"/>
      <c r="DJ28" s="113"/>
      <c r="DK28" s="346"/>
      <c r="DL28" s="355">
        <v>424598</v>
      </c>
      <c r="DM28" s="113"/>
      <c r="DN28" s="113"/>
      <c r="DO28" s="113"/>
      <c r="DP28" s="113"/>
      <c r="DQ28" s="113"/>
      <c r="DR28" s="113"/>
      <c r="DS28" s="113"/>
      <c r="DT28" s="113"/>
      <c r="DU28" s="113"/>
      <c r="DV28" s="346"/>
      <c r="DW28" s="352">
        <v>7.1</v>
      </c>
      <c r="DX28" s="378"/>
      <c r="DY28" s="378"/>
      <c r="DZ28" s="378"/>
      <c r="EA28" s="378"/>
      <c r="EB28" s="378"/>
      <c r="EC28" s="380"/>
    </row>
    <row r="29" spans="2:133" ht="11.25" customHeight="1" x14ac:dyDescent="0.15">
      <c r="B29" s="350" t="s">
        <v>235</v>
      </c>
      <c r="C29" s="325"/>
      <c r="D29" s="325"/>
      <c r="E29" s="325"/>
      <c r="F29" s="325"/>
      <c r="G29" s="325"/>
      <c r="H29" s="325"/>
      <c r="I29" s="325"/>
      <c r="J29" s="325"/>
      <c r="K29" s="325"/>
      <c r="L29" s="325"/>
      <c r="M29" s="325"/>
      <c r="N29" s="325"/>
      <c r="O29" s="325"/>
      <c r="P29" s="325"/>
      <c r="Q29" s="351"/>
      <c r="R29" s="345">
        <v>10941</v>
      </c>
      <c r="S29" s="113"/>
      <c r="T29" s="113"/>
      <c r="U29" s="113"/>
      <c r="V29" s="113"/>
      <c r="W29" s="113"/>
      <c r="X29" s="113"/>
      <c r="Y29" s="346"/>
      <c r="Z29" s="347">
        <v>0.1</v>
      </c>
      <c r="AA29" s="347"/>
      <c r="AB29" s="347"/>
      <c r="AC29" s="347"/>
      <c r="AD29" s="348">
        <v>1</v>
      </c>
      <c r="AE29" s="348"/>
      <c r="AF29" s="348"/>
      <c r="AG29" s="348"/>
      <c r="AH29" s="348"/>
      <c r="AI29" s="348"/>
      <c r="AJ29" s="348"/>
      <c r="AK29" s="348"/>
      <c r="AL29" s="352">
        <v>0</v>
      </c>
      <c r="AM29" s="119"/>
      <c r="AN29" s="119"/>
      <c r="AO29" s="353"/>
      <c r="AP29" s="363"/>
      <c r="AQ29" s="364"/>
      <c r="AR29" s="364"/>
      <c r="AS29" s="364"/>
      <c r="AT29" s="364"/>
      <c r="AU29" s="364"/>
      <c r="AV29" s="364"/>
      <c r="AW29" s="364"/>
      <c r="AX29" s="364"/>
      <c r="AY29" s="364"/>
      <c r="AZ29" s="364"/>
      <c r="BA29" s="364"/>
      <c r="BB29" s="364"/>
      <c r="BC29" s="364"/>
      <c r="BD29" s="364"/>
      <c r="BE29" s="364"/>
      <c r="BF29" s="365"/>
      <c r="BG29" s="345"/>
      <c r="BH29" s="113"/>
      <c r="BI29" s="113"/>
      <c r="BJ29" s="113"/>
      <c r="BK29" s="113"/>
      <c r="BL29" s="113"/>
      <c r="BM29" s="113"/>
      <c r="BN29" s="346"/>
      <c r="BO29" s="347"/>
      <c r="BP29" s="347"/>
      <c r="BQ29" s="347"/>
      <c r="BR29" s="347"/>
      <c r="BS29" s="348"/>
      <c r="BT29" s="348"/>
      <c r="BU29" s="348"/>
      <c r="BV29" s="348"/>
      <c r="BW29" s="348"/>
      <c r="BX29" s="348"/>
      <c r="BY29" s="348"/>
      <c r="BZ29" s="348"/>
      <c r="CA29" s="348"/>
      <c r="CB29" s="349"/>
      <c r="CD29" s="265" t="s">
        <v>236</v>
      </c>
      <c r="CE29" s="261"/>
      <c r="CF29" s="350" t="s">
        <v>237</v>
      </c>
      <c r="CG29" s="325"/>
      <c r="CH29" s="325"/>
      <c r="CI29" s="325"/>
      <c r="CJ29" s="325"/>
      <c r="CK29" s="325"/>
      <c r="CL29" s="325"/>
      <c r="CM29" s="325"/>
      <c r="CN29" s="325"/>
      <c r="CO29" s="325"/>
      <c r="CP29" s="325"/>
      <c r="CQ29" s="351"/>
      <c r="CR29" s="345">
        <v>424598</v>
      </c>
      <c r="CS29" s="376"/>
      <c r="CT29" s="376"/>
      <c r="CU29" s="376"/>
      <c r="CV29" s="376"/>
      <c r="CW29" s="376"/>
      <c r="CX29" s="376"/>
      <c r="CY29" s="377"/>
      <c r="CZ29" s="352">
        <v>4.5</v>
      </c>
      <c r="DA29" s="378"/>
      <c r="DB29" s="378"/>
      <c r="DC29" s="379"/>
      <c r="DD29" s="355">
        <v>424598</v>
      </c>
      <c r="DE29" s="376"/>
      <c r="DF29" s="376"/>
      <c r="DG29" s="376"/>
      <c r="DH29" s="376"/>
      <c r="DI29" s="376"/>
      <c r="DJ29" s="376"/>
      <c r="DK29" s="377"/>
      <c r="DL29" s="355">
        <v>424598</v>
      </c>
      <c r="DM29" s="376"/>
      <c r="DN29" s="376"/>
      <c r="DO29" s="376"/>
      <c r="DP29" s="376"/>
      <c r="DQ29" s="376"/>
      <c r="DR29" s="376"/>
      <c r="DS29" s="376"/>
      <c r="DT29" s="376"/>
      <c r="DU29" s="376"/>
      <c r="DV29" s="377"/>
      <c r="DW29" s="352">
        <v>7.1</v>
      </c>
      <c r="DX29" s="378"/>
      <c r="DY29" s="378"/>
      <c r="DZ29" s="378"/>
      <c r="EA29" s="378"/>
      <c r="EB29" s="378"/>
      <c r="EC29" s="380"/>
    </row>
    <row r="30" spans="2:133" ht="11.25" customHeight="1" x14ac:dyDescent="0.15">
      <c r="B30" s="350" t="s">
        <v>238</v>
      </c>
      <c r="C30" s="325"/>
      <c r="D30" s="325"/>
      <c r="E30" s="325"/>
      <c r="F30" s="325"/>
      <c r="G30" s="325"/>
      <c r="H30" s="325"/>
      <c r="I30" s="325"/>
      <c r="J30" s="325"/>
      <c r="K30" s="325"/>
      <c r="L30" s="325"/>
      <c r="M30" s="325"/>
      <c r="N30" s="325"/>
      <c r="O30" s="325"/>
      <c r="P30" s="325"/>
      <c r="Q30" s="351"/>
      <c r="R30" s="345">
        <v>1432181</v>
      </c>
      <c r="S30" s="113"/>
      <c r="T30" s="113"/>
      <c r="U30" s="113"/>
      <c r="V30" s="113"/>
      <c r="W30" s="113"/>
      <c r="X30" s="113"/>
      <c r="Y30" s="346"/>
      <c r="Z30" s="347">
        <v>14.4</v>
      </c>
      <c r="AA30" s="347"/>
      <c r="AB30" s="347"/>
      <c r="AC30" s="347"/>
      <c r="AD30" s="348" t="s">
        <v>64</v>
      </c>
      <c r="AE30" s="348"/>
      <c r="AF30" s="348"/>
      <c r="AG30" s="348"/>
      <c r="AH30" s="348"/>
      <c r="AI30" s="348"/>
      <c r="AJ30" s="348"/>
      <c r="AK30" s="348"/>
      <c r="AL30" s="352" t="s">
        <v>64</v>
      </c>
      <c r="AM30" s="119"/>
      <c r="AN30" s="119"/>
      <c r="AO30" s="353"/>
      <c r="AP30" s="107" t="s">
        <v>155</v>
      </c>
      <c r="AQ30" s="108"/>
      <c r="AR30" s="108"/>
      <c r="AS30" s="108"/>
      <c r="AT30" s="108"/>
      <c r="AU30" s="108"/>
      <c r="AV30" s="108"/>
      <c r="AW30" s="108"/>
      <c r="AX30" s="108"/>
      <c r="AY30" s="108"/>
      <c r="AZ30" s="108"/>
      <c r="BA30" s="108"/>
      <c r="BB30" s="108"/>
      <c r="BC30" s="108"/>
      <c r="BD30" s="108"/>
      <c r="BE30" s="108"/>
      <c r="BF30" s="183"/>
      <c r="BG30" s="107" t="s">
        <v>239</v>
      </c>
      <c r="BH30" s="381"/>
      <c r="BI30" s="381"/>
      <c r="BJ30" s="381"/>
      <c r="BK30" s="381"/>
      <c r="BL30" s="381"/>
      <c r="BM30" s="381"/>
      <c r="BN30" s="381"/>
      <c r="BO30" s="381"/>
      <c r="BP30" s="381"/>
      <c r="BQ30" s="382"/>
      <c r="BR30" s="107" t="s">
        <v>240</v>
      </c>
      <c r="BS30" s="381"/>
      <c r="BT30" s="381"/>
      <c r="BU30" s="381"/>
      <c r="BV30" s="381"/>
      <c r="BW30" s="381"/>
      <c r="BX30" s="381"/>
      <c r="BY30" s="381"/>
      <c r="BZ30" s="381"/>
      <c r="CA30" s="381"/>
      <c r="CB30" s="382"/>
      <c r="CD30" s="276"/>
      <c r="CE30" s="272"/>
      <c r="CF30" s="350" t="s">
        <v>241</v>
      </c>
      <c r="CG30" s="325"/>
      <c r="CH30" s="325"/>
      <c r="CI30" s="325"/>
      <c r="CJ30" s="325"/>
      <c r="CK30" s="325"/>
      <c r="CL30" s="325"/>
      <c r="CM30" s="325"/>
      <c r="CN30" s="325"/>
      <c r="CO30" s="325"/>
      <c r="CP30" s="325"/>
      <c r="CQ30" s="351"/>
      <c r="CR30" s="345">
        <v>409852</v>
      </c>
      <c r="CS30" s="113"/>
      <c r="CT30" s="113"/>
      <c r="CU30" s="113"/>
      <c r="CV30" s="113"/>
      <c r="CW30" s="113"/>
      <c r="CX30" s="113"/>
      <c r="CY30" s="346"/>
      <c r="CZ30" s="352">
        <v>4.4000000000000004</v>
      </c>
      <c r="DA30" s="378"/>
      <c r="DB30" s="378"/>
      <c r="DC30" s="379"/>
      <c r="DD30" s="355">
        <v>409852</v>
      </c>
      <c r="DE30" s="113"/>
      <c r="DF30" s="113"/>
      <c r="DG30" s="113"/>
      <c r="DH30" s="113"/>
      <c r="DI30" s="113"/>
      <c r="DJ30" s="113"/>
      <c r="DK30" s="346"/>
      <c r="DL30" s="355">
        <v>409852</v>
      </c>
      <c r="DM30" s="113"/>
      <c r="DN30" s="113"/>
      <c r="DO30" s="113"/>
      <c r="DP30" s="113"/>
      <c r="DQ30" s="113"/>
      <c r="DR30" s="113"/>
      <c r="DS30" s="113"/>
      <c r="DT30" s="113"/>
      <c r="DU30" s="113"/>
      <c r="DV30" s="346"/>
      <c r="DW30" s="352">
        <v>6.9</v>
      </c>
      <c r="DX30" s="378"/>
      <c r="DY30" s="378"/>
      <c r="DZ30" s="378"/>
      <c r="EA30" s="378"/>
      <c r="EB30" s="378"/>
      <c r="EC30" s="380"/>
    </row>
    <row r="31" spans="2:133" ht="11.25" customHeight="1" x14ac:dyDescent="0.15">
      <c r="B31" s="358" t="s">
        <v>242</v>
      </c>
      <c r="C31" s="359"/>
      <c r="D31" s="359"/>
      <c r="E31" s="359"/>
      <c r="F31" s="359"/>
      <c r="G31" s="359"/>
      <c r="H31" s="359"/>
      <c r="I31" s="359"/>
      <c r="J31" s="359"/>
      <c r="K31" s="359"/>
      <c r="L31" s="359"/>
      <c r="M31" s="359"/>
      <c r="N31" s="359"/>
      <c r="O31" s="359"/>
      <c r="P31" s="359"/>
      <c r="Q31" s="360"/>
      <c r="R31" s="345" t="s">
        <v>64</v>
      </c>
      <c r="S31" s="113"/>
      <c r="T31" s="113"/>
      <c r="U31" s="113"/>
      <c r="V31" s="113"/>
      <c r="W31" s="113"/>
      <c r="X31" s="113"/>
      <c r="Y31" s="346"/>
      <c r="Z31" s="347" t="s">
        <v>64</v>
      </c>
      <c r="AA31" s="347"/>
      <c r="AB31" s="347"/>
      <c r="AC31" s="347"/>
      <c r="AD31" s="348" t="s">
        <v>64</v>
      </c>
      <c r="AE31" s="348"/>
      <c r="AF31" s="348"/>
      <c r="AG31" s="348"/>
      <c r="AH31" s="348"/>
      <c r="AI31" s="348"/>
      <c r="AJ31" s="348"/>
      <c r="AK31" s="348"/>
      <c r="AL31" s="352" t="s">
        <v>64</v>
      </c>
      <c r="AM31" s="119"/>
      <c r="AN31" s="119"/>
      <c r="AO31" s="353"/>
      <c r="AP31" s="266" t="s">
        <v>243</v>
      </c>
      <c r="AQ31" s="267"/>
      <c r="AR31" s="267"/>
      <c r="AS31" s="267"/>
      <c r="AT31" s="383" t="s">
        <v>244</v>
      </c>
      <c r="AU31" s="384"/>
      <c r="AV31" s="384"/>
      <c r="AW31" s="384"/>
      <c r="AX31" s="334" t="s">
        <v>120</v>
      </c>
      <c r="AY31" s="335"/>
      <c r="AZ31" s="335"/>
      <c r="BA31" s="335"/>
      <c r="BB31" s="335"/>
      <c r="BC31" s="335"/>
      <c r="BD31" s="335"/>
      <c r="BE31" s="335"/>
      <c r="BF31" s="336"/>
      <c r="BG31" s="385">
        <v>99.6</v>
      </c>
      <c r="BH31" s="386"/>
      <c r="BI31" s="386"/>
      <c r="BJ31" s="386"/>
      <c r="BK31" s="386"/>
      <c r="BL31" s="386"/>
      <c r="BM31" s="343">
        <v>99.2</v>
      </c>
      <c r="BN31" s="386"/>
      <c r="BO31" s="386"/>
      <c r="BP31" s="386"/>
      <c r="BQ31" s="387"/>
      <c r="BR31" s="385">
        <v>99.6</v>
      </c>
      <c r="BS31" s="386"/>
      <c r="BT31" s="386"/>
      <c r="BU31" s="386"/>
      <c r="BV31" s="386"/>
      <c r="BW31" s="386"/>
      <c r="BX31" s="343">
        <v>99.2</v>
      </c>
      <c r="BY31" s="386"/>
      <c r="BZ31" s="386"/>
      <c r="CA31" s="386"/>
      <c r="CB31" s="387"/>
      <c r="CD31" s="276"/>
      <c r="CE31" s="272"/>
      <c r="CF31" s="350" t="s">
        <v>245</v>
      </c>
      <c r="CG31" s="325"/>
      <c r="CH31" s="325"/>
      <c r="CI31" s="325"/>
      <c r="CJ31" s="325"/>
      <c r="CK31" s="325"/>
      <c r="CL31" s="325"/>
      <c r="CM31" s="325"/>
      <c r="CN31" s="325"/>
      <c r="CO31" s="325"/>
      <c r="CP31" s="325"/>
      <c r="CQ31" s="351"/>
      <c r="CR31" s="345">
        <v>14746</v>
      </c>
      <c r="CS31" s="376"/>
      <c r="CT31" s="376"/>
      <c r="CU31" s="376"/>
      <c r="CV31" s="376"/>
      <c r="CW31" s="376"/>
      <c r="CX31" s="376"/>
      <c r="CY31" s="377"/>
      <c r="CZ31" s="352">
        <v>0.2</v>
      </c>
      <c r="DA31" s="378"/>
      <c r="DB31" s="378"/>
      <c r="DC31" s="379"/>
      <c r="DD31" s="355">
        <v>14746</v>
      </c>
      <c r="DE31" s="376"/>
      <c r="DF31" s="376"/>
      <c r="DG31" s="376"/>
      <c r="DH31" s="376"/>
      <c r="DI31" s="376"/>
      <c r="DJ31" s="376"/>
      <c r="DK31" s="377"/>
      <c r="DL31" s="355">
        <v>14746</v>
      </c>
      <c r="DM31" s="376"/>
      <c r="DN31" s="376"/>
      <c r="DO31" s="376"/>
      <c r="DP31" s="376"/>
      <c r="DQ31" s="376"/>
      <c r="DR31" s="376"/>
      <c r="DS31" s="376"/>
      <c r="DT31" s="376"/>
      <c r="DU31" s="376"/>
      <c r="DV31" s="377"/>
      <c r="DW31" s="352">
        <v>0.2</v>
      </c>
      <c r="DX31" s="378"/>
      <c r="DY31" s="378"/>
      <c r="DZ31" s="378"/>
      <c r="EA31" s="378"/>
      <c r="EB31" s="378"/>
      <c r="EC31" s="380"/>
    </row>
    <row r="32" spans="2:133" ht="11.25" customHeight="1" x14ac:dyDescent="0.15">
      <c r="B32" s="350" t="s">
        <v>246</v>
      </c>
      <c r="C32" s="325"/>
      <c r="D32" s="325"/>
      <c r="E32" s="325"/>
      <c r="F32" s="325"/>
      <c r="G32" s="325"/>
      <c r="H32" s="325"/>
      <c r="I32" s="325"/>
      <c r="J32" s="325"/>
      <c r="K32" s="325"/>
      <c r="L32" s="325"/>
      <c r="M32" s="325"/>
      <c r="N32" s="325"/>
      <c r="O32" s="325"/>
      <c r="P32" s="325"/>
      <c r="Q32" s="351"/>
      <c r="R32" s="345">
        <v>509874</v>
      </c>
      <c r="S32" s="113"/>
      <c r="T32" s="113"/>
      <c r="U32" s="113"/>
      <c r="V32" s="113"/>
      <c r="W32" s="113"/>
      <c r="X32" s="113"/>
      <c r="Y32" s="346"/>
      <c r="Z32" s="347">
        <v>5.0999999999999996</v>
      </c>
      <c r="AA32" s="347"/>
      <c r="AB32" s="347"/>
      <c r="AC32" s="347"/>
      <c r="AD32" s="348" t="s">
        <v>64</v>
      </c>
      <c r="AE32" s="348"/>
      <c r="AF32" s="348"/>
      <c r="AG32" s="348"/>
      <c r="AH32" s="348"/>
      <c r="AI32" s="348"/>
      <c r="AJ32" s="348"/>
      <c r="AK32" s="348"/>
      <c r="AL32" s="352" t="s">
        <v>64</v>
      </c>
      <c r="AM32" s="119"/>
      <c r="AN32" s="119"/>
      <c r="AO32" s="353"/>
      <c r="AP32" s="388"/>
      <c r="AQ32" s="189"/>
      <c r="AR32" s="189"/>
      <c r="AS32" s="189"/>
      <c r="AT32" s="389"/>
      <c r="AU32" s="60" t="s">
        <v>247</v>
      </c>
      <c r="AX32" s="350" t="s">
        <v>248</v>
      </c>
      <c r="AY32" s="325"/>
      <c r="AZ32" s="325"/>
      <c r="BA32" s="325"/>
      <c r="BB32" s="325"/>
      <c r="BC32" s="325"/>
      <c r="BD32" s="325"/>
      <c r="BE32" s="325"/>
      <c r="BF32" s="351"/>
      <c r="BG32" s="390">
        <v>99.2</v>
      </c>
      <c r="BH32" s="376"/>
      <c r="BI32" s="376"/>
      <c r="BJ32" s="376"/>
      <c r="BK32" s="376"/>
      <c r="BL32" s="376"/>
      <c r="BM32" s="119">
        <v>98.4</v>
      </c>
      <c r="BN32" s="376"/>
      <c r="BO32" s="376"/>
      <c r="BP32" s="376"/>
      <c r="BQ32" s="391"/>
      <c r="BR32" s="390">
        <v>99.3</v>
      </c>
      <c r="BS32" s="376"/>
      <c r="BT32" s="376"/>
      <c r="BU32" s="376"/>
      <c r="BV32" s="376"/>
      <c r="BW32" s="376"/>
      <c r="BX32" s="119">
        <v>98.5</v>
      </c>
      <c r="BY32" s="376"/>
      <c r="BZ32" s="376"/>
      <c r="CA32" s="376"/>
      <c r="CB32" s="391"/>
      <c r="CD32" s="287"/>
      <c r="CE32" s="289"/>
      <c r="CF32" s="350" t="s">
        <v>249</v>
      </c>
      <c r="CG32" s="325"/>
      <c r="CH32" s="325"/>
      <c r="CI32" s="325"/>
      <c r="CJ32" s="325"/>
      <c r="CK32" s="325"/>
      <c r="CL32" s="325"/>
      <c r="CM32" s="325"/>
      <c r="CN32" s="325"/>
      <c r="CO32" s="325"/>
      <c r="CP32" s="325"/>
      <c r="CQ32" s="351"/>
      <c r="CR32" s="345" t="s">
        <v>64</v>
      </c>
      <c r="CS32" s="113"/>
      <c r="CT32" s="113"/>
      <c r="CU32" s="113"/>
      <c r="CV32" s="113"/>
      <c r="CW32" s="113"/>
      <c r="CX32" s="113"/>
      <c r="CY32" s="346"/>
      <c r="CZ32" s="352" t="s">
        <v>64</v>
      </c>
      <c r="DA32" s="378"/>
      <c r="DB32" s="378"/>
      <c r="DC32" s="379"/>
      <c r="DD32" s="355" t="s">
        <v>64</v>
      </c>
      <c r="DE32" s="113"/>
      <c r="DF32" s="113"/>
      <c r="DG32" s="113"/>
      <c r="DH32" s="113"/>
      <c r="DI32" s="113"/>
      <c r="DJ32" s="113"/>
      <c r="DK32" s="346"/>
      <c r="DL32" s="355" t="s">
        <v>64</v>
      </c>
      <c r="DM32" s="113"/>
      <c r="DN32" s="113"/>
      <c r="DO32" s="113"/>
      <c r="DP32" s="113"/>
      <c r="DQ32" s="113"/>
      <c r="DR32" s="113"/>
      <c r="DS32" s="113"/>
      <c r="DT32" s="113"/>
      <c r="DU32" s="113"/>
      <c r="DV32" s="346"/>
      <c r="DW32" s="352" t="s">
        <v>64</v>
      </c>
      <c r="DX32" s="378"/>
      <c r="DY32" s="378"/>
      <c r="DZ32" s="378"/>
      <c r="EA32" s="378"/>
      <c r="EB32" s="378"/>
      <c r="EC32" s="380"/>
    </row>
    <row r="33" spans="2:133" ht="11.25" customHeight="1" x14ac:dyDescent="0.15">
      <c r="B33" s="350" t="s">
        <v>250</v>
      </c>
      <c r="C33" s="325"/>
      <c r="D33" s="325"/>
      <c r="E33" s="325"/>
      <c r="F33" s="325"/>
      <c r="G33" s="325"/>
      <c r="H33" s="325"/>
      <c r="I33" s="325"/>
      <c r="J33" s="325"/>
      <c r="K33" s="325"/>
      <c r="L33" s="325"/>
      <c r="M33" s="325"/>
      <c r="N33" s="325"/>
      <c r="O33" s="325"/>
      <c r="P33" s="325"/>
      <c r="Q33" s="351"/>
      <c r="R33" s="345">
        <v>13392</v>
      </c>
      <c r="S33" s="113"/>
      <c r="T33" s="113"/>
      <c r="U33" s="113"/>
      <c r="V33" s="113"/>
      <c r="W33" s="113"/>
      <c r="X33" s="113"/>
      <c r="Y33" s="346"/>
      <c r="Z33" s="347">
        <v>0.1</v>
      </c>
      <c r="AA33" s="347"/>
      <c r="AB33" s="347"/>
      <c r="AC33" s="347"/>
      <c r="AD33" s="348">
        <v>14</v>
      </c>
      <c r="AE33" s="348"/>
      <c r="AF33" s="348"/>
      <c r="AG33" s="348"/>
      <c r="AH33" s="348"/>
      <c r="AI33" s="348"/>
      <c r="AJ33" s="348"/>
      <c r="AK33" s="348"/>
      <c r="AL33" s="352">
        <v>0</v>
      </c>
      <c r="AM33" s="119"/>
      <c r="AN33" s="119"/>
      <c r="AO33" s="353"/>
      <c r="AP33" s="277"/>
      <c r="AQ33" s="278"/>
      <c r="AR33" s="278"/>
      <c r="AS33" s="278"/>
      <c r="AT33" s="392"/>
      <c r="AU33" s="393"/>
      <c r="AV33" s="393"/>
      <c r="AW33" s="393"/>
      <c r="AX33" s="363" t="s">
        <v>251</v>
      </c>
      <c r="AY33" s="364"/>
      <c r="AZ33" s="364"/>
      <c r="BA33" s="364"/>
      <c r="BB33" s="364"/>
      <c r="BC33" s="364"/>
      <c r="BD33" s="364"/>
      <c r="BE33" s="364"/>
      <c r="BF33" s="365"/>
      <c r="BG33" s="394">
        <v>99.8</v>
      </c>
      <c r="BH33" s="395"/>
      <c r="BI33" s="395"/>
      <c r="BJ33" s="395"/>
      <c r="BK33" s="395"/>
      <c r="BL33" s="395"/>
      <c r="BM33" s="396">
        <v>99.6</v>
      </c>
      <c r="BN33" s="395"/>
      <c r="BO33" s="395"/>
      <c r="BP33" s="395"/>
      <c r="BQ33" s="397"/>
      <c r="BR33" s="394">
        <v>99.7</v>
      </c>
      <c r="BS33" s="395"/>
      <c r="BT33" s="395"/>
      <c r="BU33" s="395"/>
      <c r="BV33" s="395"/>
      <c r="BW33" s="395"/>
      <c r="BX33" s="396">
        <v>99.5</v>
      </c>
      <c r="BY33" s="395"/>
      <c r="BZ33" s="395"/>
      <c r="CA33" s="395"/>
      <c r="CB33" s="397"/>
      <c r="CD33" s="350" t="s">
        <v>252</v>
      </c>
      <c r="CE33" s="325"/>
      <c r="CF33" s="325"/>
      <c r="CG33" s="325"/>
      <c r="CH33" s="325"/>
      <c r="CI33" s="325"/>
      <c r="CJ33" s="325"/>
      <c r="CK33" s="325"/>
      <c r="CL33" s="325"/>
      <c r="CM33" s="325"/>
      <c r="CN33" s="325"/>
      <c r="CO33" s="325"/>
      <c r="CP33" s="325"/>
      <c r="CQ33" s="351"/>
      <c r="CR33" s="345">
        <v>3558240</v>
      </c>
      <c r="CS33" s="376"/>
      <c r="CT33" s="376"/>
      <c r="CU33" s="376"/>
      <c r="CV33" s="376"/>
      <c r="CW33" s="376"/>
      <c r="CX33" s="376"/>
      <c r="CY33" s="377"/>
      <c r="CZ33" s="352">
        <v>38</v>
      </c>
      <c r="DA33" s="378"/>
      <c r="DB33" s="378"/>
      <c r="DC33" s="379"/>
      <c r="DD33" s="355">
        <v>2789278</v>
      </c>
      <c r="DE33" s="376"/>
      <c r="DF33" s="376"/>
      <c r="DG33" s="376"/>
      <c r="DH33" s="376"/>
      <c r="DI33" s="376"/>
      <c r="DJ33" s="376"/>
      <c r="DK33" s="377"/>
      <c r="DL33" s="355">
        <v>1883096</v>
      </c>
      <c r="DM33" s="376"/>
      <c r="DN33" s="376"/>
      <c r="DO33" s="376"/>
      <c r="DP33" s="376"/>
      <c r="DQ33" s="376"/>
      <c r="DR33" s="376"/>
      <c r="DS33" s="376"/>
      <c r="DT33" s="376"/>
      <c r="DU33" s="376"/>
      <c r="DV33" s="377"/>
      <c r="DW33" s="352">
        <v>31.6</v>
      </c>
      <c r="DX33" s="378"/>
      <c r="DY33" s="378"/>
      <c r="DZ33" s="378"/>
      <c r="EA33" s="378"/>
      <c r="EB33" s="378"/>
      <c r="EC33" s="380"/>
    </row>
    <row r="34" spans="2:133" ht="11.25" customHeight="1" x14ac:dyDescent="0.15">
      <c r="B34" s="350" t="s">
        <v>253</v>
      </c>
      <c r="C34" s="325"/>
      <c r="D34" s="325"/>
      <c r="E34" s="325"/>
      <c r="F34" s="325"/>
      <c r="G34" s="325"/>
      <c r="H34" s="325"/>
      <c r="I34" s="325"/>
      <c r="J34" s="325"/>
      <c r="K34" s="325"/>
      <c r="L34" s="325"/>
      <c r="M34" s="325"/>
      <c r="N34" s="325"/>
      <c r="O34" s="325"/>
      <c r="P34" s="325"/>
      <c r="Q34" s="351"/>
      <c r="R34" s="345">
        <v>126846</v>
      </c>
      <c r="S34" s="113"/>
      <c r="T34" s="113"/>
      <c r="U34" s="113"/>
      <c r="V34" s="113"/>
      <c r="W34" s="113"/>
      <c r="X34" s="113"/>
      <c r="Y34" s="346"/>
      <c r="Z34" s="347">
        <v>1.3</v>
      </c>
      <c r="AA34" s="347"/>
      <c r="AB34" s="347"/>
      <c r="AC34" s="347"/>
      <c r="AD34" s="348" t="s">
        <v>64</v>
      </c>
      <c r="AE34" s="348"/>
      <c r="AF34" s="348"/>
      <c r="AG34" s="348"/>
      <c r="AH34" s="348"/>
      <c r="AI34" s="348"/>
      <c r="AJ34" s="348"/>
      <c r="AK34" s="348"/>
      <c r="AL34" s="352" t="s">
        <v>64</v>
      </c>
      <c r="AM34" s="119"/>
      <c r="AN34" s="119"/>
      <c r="AO34" s="353"/>
      <c r="AP34" s="398"/>
      <c r="AQ34" s="399"/>
      <c r="AS34" s="384"/>
      <c r="AT34" s="384"/>
      <c r="AU34" s="384"/>
      <c r="AV34" s="384"/>
      <c r="AW34" s="384"/>
      <c r="AX34" s="384"/>
      <c r="AY34" s="384"/>
      <c r="AZ34" s="384"/>
      <c r="BA34" s="384"/>
      <c r="BB34" s="384"/>
      <c r="BC34" s="384"/>
      <c r="BD34" s="384"/>
      <c r="BE34" s="384"/>
      <c r="BF34" s="384"/>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D34" s="350" t="s">
        <v>254</v>
      </c>
      <c r="CE34" s="325"/>
      <c r="CF34" s="325"/>
      <c r="CG34" s="325"/>
      <c r="CH34" s="325"/>
      <c r="CI34" s="325"/>
      <c r="CJ34" s="325"/>
      <c r="CK34" s="325"/>
      <c r="CL34" s="325"/>
      <c r="CM34" s="325"/>
      <c r="CN34" s="325"/>
      <c r="CO34" s="325"/>
      <c r="CP34" s="325"/>
      <c r="CQ34" s="351"/>
      <c r="CR34" s="345">
        <v>1266255</v>
      </c>
      <c r="CS34" s="113"/>
      <c r="CT34" s="113"/>
      <c r="CU34" s="113"/>
      <c r="CV34" s="113"/>
      <c r="CW34" s="113"/>
      <c r="CX34" s="113"/>
      <c r="CY34" s="346"/>
      <c r="CZ34" s="352">
        <v>13.5</v>
      </c>
      <c r="DA34" s="378"/>
      <c r="DB34" s="378"/>
      <c r="DC34" s="379"/>
      <c r="DD34" s="355">
        <v>1024628</v>
      </c>
      <c r="DE34" s="113"/>
      <c r="DF34" s="113"/>
      <c r="DG34" s="113"/>
      <c r="DH34" s="113"/>
      <c r="DI34" s="113"/>
      <c r="DJ34" s="113"/>
      <c r="DK34" s="346"/>
      <c r="DL34" s="355">
        <v>794167</v>
      </c>
      <c r="DM34" s="113"/>
      <c r="DN34" s="113"/>
      <c r="DO34" s="113"/>
      <c r="DP34" s="113"/>
      <c r="DQ34" s="113"/>
      <c r="DR34" s="113"/>
      <c r="DS34" s="113"/>
      <c r="DT34" s="113"/>
      <c r="DU34" s="113"/>
      <c r="DV34" s="346"/>
      <c r="DW34" s="352">
        <v>13.3</v>
      </c>
      <c r="DX34" s="378"/>
      <c r="DY34" s="378"/>
      <c r="DZ34" s="378"/>
      <c r="EA34" s="378"/>
      <c r="EB34" s="378"/>
      <c r="EC34" s="380"/>
    </row>
    <row r="35" spans="2:133" ht="11.25" customHeight="1" x14ac:dyDescent="0.15">
      <c r="B35" s="350" t="s">
        <v>255</v>
      </c>
      <c r="C35" s="325"/>
      <c r="D35" s="325"/>
      <c r="E35" s="325"/>
      <c r="F35" s="325"/>
      <c r="G35" s="325"/>
      <c r="H35" s="325"/>
      <c r="I35" s="325"/>
      <c r="J35" s="325"/>
      <c r="K35" s="325"/>
      <c r="L35" s="325"/>
      <c r="M35" s="325"/>
      <c r="N35" s="325"/>
      <c r="O35" s="325"/>
      <c r="P35" s="325"/>
      <c r="Q35" s="351"/>
      <c r="R35" s="345">
        <v>105773</v>
      </c>
      <c r="S35" s="113"/>
      <c r="T35" s="113"/>
      <c r="U35" s="113"/>
      <c r="V35" s="113"/>
      <c r="W35" s="113"/>
      <c r="X35" s="113"/>
      <c r="Y35" s="346"/>
      <c r="Z35" s="347">
        <v>1.1000000000000001</v>
      </c>
      <c r="AA35" s="347"/>
      <c r="AB35" s="347"/>
      <c r="AC35" s="347"/>
      <c r="AD35" s="348" t="s">
        <v>64</v>
      </c>
      <c r="AE35" s="348"/>
      <c r="AF35" s="348"/>
      <c r="AG35" s="348"/>
      <c r="AH35" s="348"/>
      <c r="AI35" s="348"/>
      <c r="AJ35" s="348"/>
      <c r="AK35" s="348"/>
      <c r="AL35" s="352" t="s">
        <v>64</v>
      </c>
      <c r="AM35" s="119"/>
      <c r="AN35" s="119"/>
      <c r="AO35" s="353"/>
      <c r="AP35" s="400"/>
      <c r="AQ35" s="107" t="s">
        <v>256</v>
      </c>
      <c r="AR35" s="108"/>
      <c r="AS35" s="108"/>
      <c r="AT35" s="108"/>
      <c r="AU35" s="108"/>
      <c r="AV35" s="108"/>
      <c r="AW35" s="108"/>
      <c r="AX35" s="108"/>
      <c r="AY35" s="108"/>
      <c r="AZ35" s="108"/>
      <c r="BA35" s="108"/>
      <c r="BB35" s="108"/>
      <c r="BC35" s="108"/>
      <c r="BD35" s="108"/>
      <c r="BE35" s="108"/>
      <c r="BF35" s="183"/>
      <c r="BG35" s="107" t="s">
        <v>257</v>
      </c>
      <c r="BH35" s="108"/>
      <c r="BI35" s="108"/>
      <c r="BJ35" s="108"/>
      <c r="BK35" s="108"/>
      <c r="BL35" s="108"/>
      <c r="BM35" s="108"/>
      <c r="BN35" s="108"/>
      <c r="BO35" s="108"/>
      <c r="BP35" s="108"/>
      <c r="BQ35" s="108"/>
      <c r="BR35" s="108"/>
      <c r="BS35" s="108"/>
      <c r="BT35" s="108"/>
      <c r="BU35" s="108"/>
      <c r="BV35" s="108"/>
      <c r="BW35" s="108"/>
      <c r="BX35" s="108"/>
      <c r="BY35" s="108"/>
      <c r="BZ35" s="108"/>
      <c r="CA35" s="108"/>
      <c r="CB35" s="183"/>
      <c r="CD35" s="350" t="s">
        <v>258</v>
      </c>
      <c r="CE35" s="325"/>
      <c r="CF35" s="325"/>
      <c r="CG35" s="325"/>
      <c r="CH35" s="325"/>
      <c r="CI35" s="325"/>
      <c r="CJ35" s="325"/>
      <c r="CK35" s="325"/>
      <c r="CL35" s="325"/>
      <c r="CM35" s="325"/>
      <c r="CN35" s="325"/>
      <c r="CO35" s="325"/>
      <c r="CP35" s="325"/>
      <c r="CQ35" s="351"/>
      <c r="CR35" s="345">
        <v>106365</v>
      </c>
      <c r="CS35" s="376"/>
      <c r="CT35" s="376"/>
      <c r="CU35" s="376"/>
      <c r="CV35" s="376"/>
      <c r="CW35" s="376"/>
      <c r="CX35" s="376"/>
      <c r="CY35" s="377"/>
      <c r="CZ35" s="352">
        <v>1.1000000000000001</v>
      </c>
      <c r="DA35" s="378"/>
      <c r="DB35" s="378"/>
      <c r="DC35" s="379"/>
      <c r="DD35" s="355">
        <v>99891</v>
      </c>
      <c r="DE35" s="376"/>
      <c r="DF35" s="376"/>
      <c r="DG35" s="376"/>
      <c r="DH35" s="376"/>
      <c r="DI35" s="376"/>
      <c r="DJ35" s="376"/>
      <c r="DK35" s="377"/>
      <c r="DL35" s="355">
        <v>98335</v>
      </c>
      <c r="DM35" s="376"/>
      <c r="DN35" s="376"/>
      <c r="DO35" s="376"/>
      <c r="DP35" s="376"/>
      <c r="DQ35" s="376"/>
      <c r="DR35" s="376"/>
      <c r="DS35" s="376"/>
      <c r="DT35" s="376"/>
      <c r="DU35" s="376"/>
      <c r="DV35" s="377"/>
      <c r="DW35" s="352">
        <v>1.6</v>
      </c>
      <c r="DX35" s="378"/>
      <c r="DY35" s="378"/>
      <c r="DZ35" s="378"/>
      <c r="EA35" s="378"/>
      <c r="EB35" s="378"/>
      <c r="EC35" s="380"/>
    </row>
    <row r="36" spans="2:133" ht="11.25" customHeight="1" x14ac:dyDescent="0.15">
      <c r="B36" s="350" t="s">
        <v>259</v>
      </c>
      <c r="C36" s="325"/>
      <c r="D36" s="325"/>
      <c r="E36" s="325"/>
      <c r="F36" s="325"/>
      <c r="G36" s="325"/>
      <c r="H36" s="325"/>
      <c r="I36" s="325"/>
      <c r="J36" s="325"/>
      <c r="K36" s="325"/>
      <c r="L36" s="325"/>
      <c r="M36" s="325"/>
      <c r="N36" s="325"/>
      <c r="O36" s="325"/>
      <c r="P36" s="325"/>
      <c r="Q36" s="351"/>
      <c r="R36" s="345">
        <v>415653</v>
      </c>
      <c r="S36" s="113"/>
      <c r="T36" s="113"/>
      <c r="U36" s="113"/>
      <c r="V36" s="113"/>
      <c r="W36" s="113"/>
      <c r="X36" s="113"/>
      <c r="Y36" s="346"/>
      <c r="Z36" s="347">
        <v>4.2</v>
      </c>
      <c r="AA36" s="347"/>
      <c r="AB36" s="347"/>
      <c r="AC36" s="347"/>
      <c r="AD36" s="348" t="s">
        <v>64</v>
      </c>
      <c r="AE36" s="348"/>
      <c r="AF36" s="348"/>
      <c r="AG36" s="348"/>
      <c r="AH36" s="348"/>
      <c r="AI36" s="348"/>
      <c r="AJ36" s="348"/>
      <c r="AK36" s="348"/>
      <c r="AL36" s="352" t="s">
        <v>64</v>
      </c>
      <c r="AM36" s="119"/>
      <c r="AN36" s="119"/>
      <c r="AO36" s="353"/>
      <c r="AP36" s="400"/>
      <c r="AQ36" s="401" t="s">
        <v>231</v>
      </c>
      <c r="AR36" s="402"/>
      <c r="AS36" s="402"/>
      <c r="AT36" s="402"/>
      <c r="AU36" s="402"/>
      <c r="AV36" s="402"/>
      <c r="AW36" s="402"/>
      <c r="AX36" s="402"/>
      <c r="AY36" s="403"/>
      <c r="AZ36" s="337">
        <v>774846</v>
      </c>
      <c r="BA36" s="338"/>
      <c r="BB36" s="338"/>
      <c r="BC36" s="338"/>
      <c r="BD36" s="338"/>
      <c r="BE36" s="338"/>
      <c r="BF36" s="404"/>
      <c r="BG36" s="334" t="s">
        <v>260</v>
      </c>
      <c r="BH36" s="335"/>
      <c r="BI36" s="335"/>
      <c r="BJ36" s="335"/>
      <c r="BK36" s="335"/>
      <c r="BL36" s="335"/>
      <c r="BM36" s="335"/>
      <c r="BN36" s="335"/>
      <c r="BO36" s="335"/>
      <c r="BP36" s="335"/>
      <c r="BQ36" s="335"/>
      <c r="BR36" s="335"/>
      <c r="BS36" s="335"/>
      <c r="BT36" s="335"/>
      <c r="BU36" s="336"/>
      <c r="BV36" s="337">
        <v>27602</v>
      </c>
      <c r="BW36" s="338"/>
      <c r="BX36" s="338"/>
      <c r="BY36" s="338"/>
      <c r="BZ36" s="338"/>
      <c r="CA36" s="338"/>
      <c r="CB36" s="404"/>
      <c r="CD36" s="350" t="s">
        <v>261</v>
      </c>
      <c r="CE36" s="325"/>
      <c r="CF36" s="325"/>
      <c r="CG36" s="325"/>
      <c r="CH36" s="325"/>
      <c r="CI36" s="325"/>
      <c r="CJ36" s="325"/>
      <c r="CK36" s="325"/>
      <c r="CL36" s="325"/>
      <c r="CM36" s="325"/>
      <c r="CN36" s="325"/>
      <c r="CO36" s="325"/>
      <c r="CP36" s="325"/>
      <c r="CQ36" s="351"/>
      <c r="CR36" s="345">
        <v>1035556</v>
      </c>
      <c r="CS36" s="113"/>
      <c r="CT36" s="113"/>
      <c r="CU36" s="113"/>
      <c r="CV36" s="113"/>
      <c r="CW36" s="113"/>
      <c r="CX36" s="113"/>
      <c r="CY36" s="346"/>
      <c r="CZ36" s="352">
        <v>11.1</v>
      </c>
      <c r="DA36" s="378"/>
      <c r="DB36" s="378"/>
      <c r="DC36" s="379"/>
      <c r="DD36" s="355">
        <v>833962</v>
      </c>
      <c r="DE36" s="113"/>
      <c r="DF36" s="113"/>
      <c r="DG36" s="113"/>
      <c r="DH36" s="113"/>
      <c r="DI36" s="113"/>
      <c r="DJ36" s="113"/>
      <c r="DK36" s="346"/>
      <c r="DL36" s="355">
        <v>522505</v>
      </c>
      <c r="DM36" s="113"/>
      <c r="DN36" s="113"/>
      <c r="DO36" s="113"/>
      <c r="DP36" s="113"/>
      <c r="DQ36" s="113"/>
      <c r="DR36" s="113"/>
      <c r="DS36" s="113"/>
      <c r="DT36" s="113"/>
      <c r="DU36" s="113"/>
      <c r="DV36" s="346"/>
      <c r="DW36" s="352">
        <v>8.8000000000000007</v>
      </c>
      <c r="DX36" s="378"/>
      <c r="DY36" s="378"/>
      <c r="DZ36" s="378"/>
      <c r="EA36" s="378"/>
      <c r="EB36" s="378"/>
      <c r="EC36" s="380"/>
    </row>
    <row r="37" spans="2:133" ht="11.25" customHeight="1" x14ac:dyDescent="0.15">
      <c r="B37" s="350" t="s">
        <v>262</v>
      </c>
      <c r="C37" s="325"/>
      <c r="D37" s="325"/>
      <c r="E37" s="325"/>
      <c r="F37" s="325"/>
      <c r="G37" s="325"/>
      <c r="H37" s="325"/>
      <c r="I37" s="325"/>
      <c r="J37" s="325"/>
      <c r="K37" s="325"/>
      <c r="L37" s="325"/>
      <c r="M37" s="325"/>
      <c r="N37" s="325"/>
      <c r="O37" s="325"/>
      <c r="P37" s="325"/>
      <c r="Q37" s="351"/>
      <c r="R37" s="345">
        <v>201849</v>
      </c>
      <c r="S37" s="113"/>
      <c r="T37" s="113"/>
      <c r="U37" s="113"/>
      <c r="V37" s="113"/>
      <c r="W37" s="113"/>
      <c r="X37" s="113"/>
      <c r="Y37" s="346"/>
      <c r="Z37" s="347">
        <v>2</v>
      </c>
      <c r="AA37" s="347"/>
      <c r="AB37" s="347"/>
      <c r="AC37" s="347"/>
      <c r="AD37" s="348">
        <v>971</v>
      </c>
      <c r="AE37" s="348"/>
      <c r="AF37" s="348"/>
      <c r="AG37" s="348"/>
      <c r="AH37" s="348"/>
      <c r="AI37" s="348"/>
      <c r="AJ37" s="348"/>
      <c r="AK37" s="348"/>
      <c r="AL37" s="352">
        <v>0</v>
      </c>
      <c r="AM37" s="119"/>
      <c r="AN37" s="119"/>
      <c r="AO37" s="353"/>
      <c r="AQ37" s="405" t="s">
        <v>263</v>
      </c>
      <c r="AR37" s="116"/>
      <c r="AS37" s="116"/>
      <c r="AT37" s="116"/>
      <c r="AU37" s="116"/>
      <c r="AV37" s="116"/>
      <c r="AW37" s="116"/>
      <c r="AX37" s="116"/>
      <c r="AY37" s="406"/>
      <c r="AZ37" s="345">
        <v>115596</v>
      </c>
      <c r="BA37" s="113"/>
      <c r="BB37" s="113"/>
      <c r="BC37" s="113"/>
      <c r="BD37" s="376"/>
      <c r="BE37" s="376"/>
      <c r="BF37" s="391"/>
      <c r="BG37" s="350" t="s">
        <v>264</v>
      </c>
      <c r="BH37" s="325"/>
      <c r="BI37" s="325"/>
      <c r="BJ37" s="325"/>
      <c r="BK37" s="325"/>
      <c r="BL37" s="325"/>
      <c r="BM37" s="325"/>
      <c r="BN37" s="325"/>
      <c r="BO37" s="325"/>
      <c r="BP37" s="325"/>
      <c r="BQ37" s="325"/>
      <c r="BR37" s="325"/>
      <c r="BS37" s="325"/>
      <c r="BT37" s="325"/>
      <c r="BU37" s="351"/>
      <c r="BV37" s="345">
        <v>27602</v>
      </c>
      <c r="BW37" s="113"/>
      <c r="BX37" s="113"/>
      <c r="BY37" s="113"/>
      <c r="BZ37" s="113"/>
      <c r="CA37" s="113"/>
      <c r="CB37" s="356"/>
      <c r="CD37" s="350" t="s">
        <v>265</v>
      </c>
      <c r="CE37" s="325"/>
      <c r="CF37" s="325"/>
      <c r="CG37" s="325"/>
      <c r="CH37" s="325"/>
      <c r="CI37" s="325"/>
      <c r="CJ37" s="325"/>
      <c r="CK37" s="325"/>
      <c r="CL37" s="325"/>
      <c r="CM37" s="325"/>
      <c r="CN37" s="325"/>
      <c r="CO37" s="325"/>
      <c r="CP37" s="325"/>
      <c r="CQ37" s="351"/>
      <c r="CR37" s="345">
        <v>219400</v>
      </c>
      <c r="CS37" s="376"/>
      <c r="CT37" s="376"/>
      <c r="CU37" s="376"/>
      <c r="CV37" s="376"/>
      <c r="CW37" s="376"/>
      <c r="CX37" s="376"/>
      <c r="CY37" s="377"/>
      <c r="CZ37" s="352">
        <v>2.2999999999999998</v>
      </c>
      <c r="DA37" s="378"/>
      <c r="DB37" s="378"/>
      <c r="DC37" s="379"/>
      <c r="DD37" s="355">
        <v>218532</v>
      </c>
      <c r="DE37" s="376"/>
      <c r="DF37" s="376"/>
      <c r="DG37" s="376"/>
      <c r="DH37" s="376"/>
      <c r="DI37" s="376"/>
      <c r="DJ37" s="376"/>
      <c r="DK37" s="377"/>
      <c r="DL37" s="355">
        <v>157021</v>
      </c>
      <c r="DM37" s="376"/>
      <c r="DN37" s="376"/>
      <c r="DO37" s="376"/>
      <c r="DP37" s="376"/>
      <c r="DQ37" s="376"/>
      <c r="DR37" s="376"/>
      <c r="DS37" s="376"/>
      <c r="DT37" s="376"/>
      <c r="DU37" s="376"/>
      <c r="DV37" s="377"/>
      <c r="DW37" s="352">
        <v>2.6</v>
      </c>
      <c r="DX37" s="378"/>
      <c r="DY37" s="378"/>
      <c r="DZ37" s="378"/>
      <c r="EA37" s="378"/>
      <c r="EB37" s="378"/>
      <c r="EC37" s="380"/>
    </row>
    <row r="38" spans="2:133" ht="11.25" customHeight="1" x14ac:dyDescent="0.15">
      <c r="B38" s="350" t="s">
        <v>266</v>
      </c>
      <c r="C38" s="325"/>
      <c r="D38" s="325"/>
      <c r="E38" s="325"/>
      <c r="F38" s="325"/>
      <c r="G38" s="325"/>
      <c r="H38" s="325"/>
      <c r="I38" s="325"/>
      <c r="J38" s="325"/>
      <c r="K38" s="325"/>
      <c r="L38" s="325"/>
      <c r="M38" s="325"/>
      <c r="N38" s="325"/>
      <c r="O38" s="325"/>
      <c r="P38" s="325"/>
      <c r="Q38" s="351"/>
      <c r="R38" s="345">
        <v>709300</v>
      </c>
      <c r="S38" s="113"/>
      <c r="T38" s="113"/>
      <c r="U38" s="113"/>
      <c r="V38" s="113"/>
      <c r="W38" s="113"/>
      <c r="X38" s="113"/>
      <c r="Y38" s="346"/>
      <c r="Z38" s="347">
        <v>7.1</v>
      </c>
      <c r="AA38" s="347"/>
      <c r="AB38" s="347"/>
      <c r="AC38" s="347"/>
      <c r="AD38" s="348" t="s">
        <v>64</v>
      </c>
      <c r="AE38" s="348"/>
      <c r="AF38" s="348"/>
      <c r="AG38" s="348"/>
      <c r="AH38" s="348"/>
      <c r="AI38" s="348"/>
      <c r="AJ38" s="348"/>
      <c r="AK38" s="348"/>
      <c r="AL38" s="352" t="s">
        <v>64</v>
      </c>
      <c r="AM38" s="119"/>
      <c r="AN38" s="119"/>
      <c r="AO38" s="353"/>
      <c r="AQ38" s="405" t="s">
        <v>267</v>
      </c>
      <c r="AR38" s="116"/>
      <c r="AS38" s="116"/>
      <c r="AT38" s="116"/>
      <c r="AU38" s="116"/>
      <c r="AV38" s="116"/>
      <c r="AW38" s="116"/>
      <c r="AX38" s="116"/>
      <c r="AY38" s="406"/>
      <c r="AZ38" s="345">
        <v>7650</v>
      </c>
      <c r="BA38" s="113"/>
      <c r="BB38" s="113"/>
      <c r="BC38" s="113"/>
      <c r="BD38" s="376"/>
      <c r="BE38" s="376"/>
      <c r="BF38" s="391"/>
      <c r="BG38" s="350" t="s">
        <v>268</v>
      </c>
      <c r="BH38" s="325"/>
      <c r="BI38" s="325"/>
      <c r="BJ38" s="325"/>
      <c r="BK38" s="325"/>
      <c r="BL38" s="325"/>
      <c r="BM38" s="325"/>
      <c r="BN38" s="325"/>
      <c r="BO38" s="325"/>
      <c r="BP38" s="325"/>
      <c r="BQ38" s="325"/>
      <c r="BR38" s="325"/>
      <c r="BS38" s="325"/>
      <c r="BT38" s="325"/>
      <c r="BU38" s="351"/>
      <c r="BV38" s="345">
        <v>1861</v>
      </c>
      <c r="BW38" s="113"/>
      <c r="BX38" s="113"/>
      <c r="BY38" s="113"/>
      <c r="BZ38" s="113"/>
      <c r="CA38" s="113"/>
      <c r="CB38" s="356"/>
      <c r="CD38" s="350" t="s">
        <v>269</v>
      </c>
      <c r="CE38" s="325"/>
      <c r="CF38" s="325"/>
      <c r="CG38" s="325"/>
      <c r="CH38" s="325"/>
      <c r="CI38" s="325"/>
      <c r="CJ38" s="325"/>
      <c r="CK38" s="325"/>
      <c r="CL38" s="325"/>
      <c r="CM38" s="325"/>
      <c r="CN38" s="325"/>
      <c r="CO38" s="325"/>
      <c r="CP38" s="325"/>
      <c r="CQ38" s="351"/>
      <c r="CR38" s="345">
        <v>651600</v>
      </c>
      <c r="CS38" s="113"/>
      <c r="CT38" s="113"/>
      <c r="CU38" s="113"/>
      <c r="CV38" s="113"/>
      <c r="CW38" s="113"/>
      <c r="CX38" s="113"/>
      <c r="CY38" s="346"/>
      <c r="CZ38" s="352">
        <v>7</v>
      </c>
      <c r="DA38" s="378"/>
      <c r="DB38" s="378"/>
      <c r="DC38" s="379"/>
      <c r="DD38" s="355">
        <v>525902</v>
      </c>
      <c r="DE38" s="113"/>
      <c r="DF38" s="113"/>
      <c r="DG38" s="113"/>
      <c r="DH38" s="113"/>
      <c r="DI38" s="113"/>
      <c r="DJ38" s="113"/>
      <c r="DK38" s="346"/>
      <c r="DL38" s="355">
        <v>468089</v>
      </c>
      <c r="DM38" s="113"/>
      <c r="DN38" s="113"/>
      <c r="DO38" s="113"/>
      <c r="DP38" s="113"/>
      <c r="DQ38" s="113"/>
      <c r="DR38" s="113"/>
      <c r="DS38" s="113"/>
      <c r="DT38" s="113"/>
      <c r="DU38" s="113"/>
      <c r="DV38" s="346"/>
      <c r="DW38" s="352">
        <v>7.8</v>
      </c>
      <c r="DX38" s="378"/>
      <c r="DY38" s="378"/>
      <c r="DZ38" s="378"/>
      <c r="EA38" s="378"/>
      <c r="EB38" s="378"/>
      <c r="EC38" s="380"/>
    </row>
    <row r="39" spans="2:133" ht="11.25" customHeight="1" x14ac:dyDescent="0.15">
      <c r="B39" s="350" t="s">
        <v>270</v>
      </c>
      <c r="C39" s="325"/>
      <c r="D39" s="325"/>
      <c r="E39" s="325"/>
      <c r="F39" s="325"/>
      <c r="G39" s="325"/>
      <c r="H39" s="325"/>
      <c r="I39" s="325"/>
      <c r="J39" s="325"/>
      <c r="K39" s="325"/>
      <c r="L39" s="325"/>
      <c r="M39" s="325"/>
      <c r="N39" s="325"/>
      <c r="O39" s="325"/>
      <c r="P39" s="325"/>
      <c r="Q39" s="351"/>
      <c r="R39" s="345" t="s">
        <v>64</v>
      </c>
      <c r="S39" s="113"/>
      <c r="T39" s="113"/>
      <c r="U39" s="113"/>
      <c r="V39" s="113"/>
      <c r="W39" s="113"/>
      <c r="X39" s="113"/>
      <c r="Y39" s="346"/>
      <c r="Z39" s="347" t="s">
        <v>64</v>
      </c>
      <c r="AA39" s="347"/>
      <c r="AB39" s="347"/>
      <c r="AC39" s="347"/>
      <c r="AD39" s="348" t="s">
        <v>64</v>
      </c>
      <c r="AE39" s="348"/>
      <c r="AF39" s="348"/>
      <c r="AG39" s="348"/>
      <c r="AH39" s="348"/>
      <c r="AI39" s="348"/>
      <c r="AJ39" s="348"/>
      <c r="AK39" s="348"/>
      <c r="AL39" s="352" t="s">
        <v>64</v>
      </c>
      <c r="AM39" s="119"/>
      <c r="AN39" s="119"/>
      <c r="AO39" s="353"/>
      <c r="AQ39" s="405" t="s">
        <v>271</v>
      </c>
      <c r="AR39" s="116"/>
      <c r="AS39" s="116"/>
      <c r="AT39" s="116"/>
      <c r="AU39" s="116"/>
      <c r="AV39" s="116"/>
      <c r="AW39" s="116"/>
      <c r="AX39" s="116"/>
      <c r="AY39" s="406"/>
      <c r="AZ39" s="345" t="s">
        <v>64</v>
      </c>
      <c r="BA39" s="113"/>
      <c r="BB39" s="113"/>
      <c r="BC39" s="113"/>
      <c r="BD39" s="376"/>
      <c r="BE39" s="376"/>
      <c r="BF39" s="391"/>
      <c r="BG39" s="350" t="s">
        <v>272</v>
      </c>
      <c r="BH39" s="325"/>
      <c r="BI39" s="325"/>
      <c r="BJ39" s="325"/>
      <c r="BK39" s="325"/>
      <c r="BL39" s="325"/>
      <c r="BM39" s="325"/>
      <c r="BN39" s="325"/>
      <c r="BO39" s="325"/>
      <c r="BP39" s="325"/>
      <c r="BQ39" s="325"/>
      <c r="BR39" s="325"/>
      <c r="BS39" s="325"/>
      <c r="BT39" s="325"/>
      <c r="BU39" s="351"/>
      <c r="BV39" s="345">
        <v>2865</v>
      </c>
      <c r="BW39" s="113"/>
      <c r="BX39" s="113"/>
      <c r="BY39" s="113"/>
      <c r="BZ39" s="113"/>
      <c r="CA39" s="113"/>
      <c r="CB39" s="356"/>
      <c r="CD39" s="350" t="s">
        <v>273</v>
      </c>
      <c r="CE39" s="325"/>
      <c r="CF39" s="325"/>
      <c r="CG39" s="325"/>
      <c r="CH39" s="325"/>
      <c r="CI39" s="325"/>
      <c r="CJ39" s="325"/>
      <c r="CK39" s="325"/>
      <c r="CL39" s="325"/>
      <c r="CM39" s="325"/>
      <c r="CN39" s="325"/>
      <c r="CO39" s="325"/>
      <c r="CP39" s="325"/>
      <c r="CQ39" s="351"/>
      <c r="CR39" s="345">
        <v>416574</v>
      </c>
      <c r="CS39" s="376"/>
      <c r="CT39" s="376"/>
      <c r="CU39" s="376"/>
      <c r="CV39" s="376"/>
      <c r="CW39" s="376"/>
      <c r="CX39" s="376"/>
      <c r="CY39" s="377"/>
      <c r="CZ39" s="352">
        <v>4.4000000000000004</v>
      </c>
      <c r="DA39" s="378"/>
      <c r="DB39" s="378"/>
      <c r="DC39" s="379"/>
      <c r="DD39" s="355">
        <v>304895</v>
      </c>
      <c r="DE39" s="376"/>
      <c r="DF39" s="376"/>
      <c r="DG39" s="376"/>
      <c r="DH39" s="376"/>
      <c r="DI39" s="376"/>
      <c r="DJ39" s="376"/>
      <c r="DK39" s="377"/>
      <c r="DL39" s="355" t="s">
        <v>64</v>
      </c>
      <c r="DM39" s="376"/>
      <c r="DN39" s="376"/>
      <c r="DO39" s="376"/>
      <c r="DP39" s="376"/>
      <c r="DQ39" s="376"/>
      <c r="DR39" s="376"/>
      <c r="DS39" s="376"/>
      <c r="DT39" s="376"/>
      <c r="DU39" s="376"/>
      <c r="DV39" s="377"/>
      <c r="DW39" s="352" t="s">
        <v>64</v>
      </c>
      <c r="DX39" s="378"/>
      <c r="DY39" s="378"/>
      <c r="DZ39" s="378"/>
      <c r="EA39" s="378"/>
      <c r="EB39" s="378"/>
      <c r="EC39" s="380"/>
    </row>
    <row r="40" spans="2:133" ht="11.25" customHeight="1" x14ac:dyDescent="0.15">
      <c r="B40" s="350" t="s">
        <v>274</v>
      </c>
      <c r="C40" s="325"/>
      <c r="D40" s="325"/>
      <c r="E40" s="325"/>
      <c r="F40" s="325"/>
      <c r="G40" s="325"/>
      <c r="H40" s="325"/>
      <c r="I40" s="325"/>
      <c r="J40" s="325"/>
      <c r="K40" s="325"/>
      <c r="L40" s="325"/>
      <c r="M40" s="325"/>
      <c r="N40" s="325"/>
      <c r="O40" s="325"/>
      <c r="P40" s="325"/>
      <c r="Q40" s="351"/>
      <c r="R40" s="345" t="s">
        <v>64</v>
      </c>
      <c r="S40" s="113"/>
      <c r="T40" s="113"/>
      <c r="U40" s="113"/>
      <c r="V40" s="113"/>
      <c r="W40" s="113"/>
      <c r="X40" s="113"/>
      <c r="Y40" s="346"/>
      <c r="Z40" s="347" t="s">
        <v>64</v>
      </c>
      <c r="AA40" s="347"/>
      <c r="AB40" s="347"/>
      <c r="AC40" s="347"/>
      <c r="AD40" s="348" t="s">
        <v>64</v>
      </c>
      <c r="AE40" s="348"/>
      <c r="AF40" s="348"/>
      <c r="AG40" s="348"/>
      <c r="AH40" s="348"/>
      <c r="AI40" s="348"/>
      <c r="AJ40" s="348"/>
      <c r="AK40" s="348"/>
      <c r="AL40" s="352" t="s">
        <v>64</v>
      </c>
      <c r="AM40" s="119"/>
      <c r="AN40" s="119"/>
      <c r="AO40" s="353"/>
      <c r="AQ40" s="405" t="s">
        <v>275</v>
      </c>
      <c r="AR40" s="116"/>
      <c r="AS40" s="116"/>
      <c r="AT40" s="116"/>
      <c r="AU40" s="116"/>
      <c r="AV40" s="116"/>
      <c r="AW40" s="116"/>
      <c r="AX40" s="116"/>
      <c r="AY40" s="406"/>
      <c r="AZ40" s="345" t="s">
        <v>64</v>
      </c>
      <c r="BA40" s="113"/>
      <c r="BB40" s="113"/>
      <c r="BC40" s="113"/>
      <c r="BD40" s="376"/>
      <c r="BE40" s="376"/>
      <c r="BF40" s="391"/>
      <c r="BG40" s="388" t="s">
        <v>276</v>
      </c>
      <c r="BH40" s="189"/>
      <c r="BI40" s="189"/>
      <c r="BJ40" s="189"/>
      <c r="BK40" s="189"/>
      <c r="BL40" s="407"/>
      <c r="BM40" s="325" t="s">
        <v>277</v>
      </c>
      <c r="BN40" s="325"/>
      <c r="BO40" s="325"/>
      <c r="BP40" s="325"/>
      <c r="BQ40" s="325"/>
      <c r="BR40" s="325"/>
      <c r="BS40" s="325"/>
      <c r="BT40" s="325"/>
      <c r="BU40" s="351"/>
      <c r="BV40" s="345">
        <v>126</v>
      </c>
      <c r="BW40" s="113"/>
      <c r="BX40" s="113"/>
      <c r="BY40" s="113"/>
      <c r="BZ40" s="113"/>
      <c r="CA40" s="113"/>
      <c r="CB40" s="356"/>
      <c r="CD40" s="350" t="s">
        <v>278</v>
      </c>
      <c r="CE40" s="325"/>
      <c r="CF40" s="325"/>
      <c r="CG40" s="325"/>
      <c r="CH40" s="325"/>
      <c r="CI40" s="325"/>
      <c r="CJ40" s="325"/>
      <c r="CK40" s="325"/>
      <c r="CL40" s="325"/>
      <c r="CM40" s="325"/>
      <c r="CN40" s="325"/>
      <c r="CO40" s="325"/>
      <c r="CP40" s="325"/>
      <c r="CQ40" s="351"/>
      <c r="CR40" s="345">
        <v>81890</v>
      </c>
      <c r="CS40" s="113"/>
      <c r="CT40" s="113"/>
      <c r="CU40" s="113"/>
      <c r="CV40" s="113"/>
      <c r="CW40" s="113"/>
      <c r="CX40" s="113"/>
      <c r="CY40" s="346"/>
      <c r="CZ40" s="352">
        <v>0.9</v>
      </c>
      <c r="DA40" s="378"/>
      <c r="DB40" s="378"/>
      <c r="DC40" s="379"/>
      <c r="DD40" s="355" t="s">
        <v>64</v>
      </c>
      <c r="DE40" s="113"/>
      <c r="DF40" s="113"/>
      <c r="DG40" s="113"/>
      <c r="DH40" s="113"/>
      <c r="DI40" s="113"/>
      <c r="DJ40" s="113"/>
      <c r="DK40" s="346"/>
      <c r="DL40" s="355" t="s">
        <v>64</v>
      </c>
      <c r="DM40" s="113"/>
      <c r="DN40" s="113"/>
      <c r="DO40" s="113"/>
      <c r="DP40" s="113"/>
      <c r="DQ40" s="113"/>
      <c r="DR40" s="113"/>
      <c r="DS40" s="113"/>
      <c r="DT40" s="113"/>
      <c r="DU40" s="113"/>
      <c r="DV40" s="346"/>
      <c r="DW40" s="352" t="s">
        <v>64</v>
      </c>
      <c r="DX40" s="378"/>
      <c r="DY40" s="378"/>
      <c r="DZ40" s="378"/>
      <c r="EA40" s="378"/>
      <c r="EB40" s="378"/>
      <c r="EC40" s="380"/>
    </row>
    <row r="41" spans="2:133" ht="11.25" customHeight="1" x14ac:dyDescent="0.15">
      <c r="B41" s="363" t="s">
        <v>279</v>
      </c>
      <c r="C41" s="364"/>
      <c r="D41" s="364"/>
      <c r="E41" s="364"/>
      <c r="F41" s="364"/>
      <c r="G41" s="364"/>
      <c r="H41" s="364"/>
      <c r="I41" s="364"/>
      <c r="J41" s="364"/>
      <c r="K41" s="364"/>
      <c r="L41" s="364"/>
      <c r="M41" s="364"/>
      <c r="N41" s="364"/>
      <c r="O41" s="364"/>
      <c r="P41" s="364"/>
      <c r="Q41" s="365"/>
      <c r="R41" s="408">
        <v>9942917</v>
      </c>
      <c r="S41" s="409"/>
      <c r="T41" s="409"/>
      <c r="U41" s="409"/>
      <c r="V41" s="409"/>
      <c r="W41" s="409"/>
      <c r="X41" s="409"/>
      <c r="Y41" s="410"/>
      <c r="Z41" s="411">
        <v>100</v>
      </c>
      <c r="AA41" s="411"/>
      <c r="AB41" s="411"/>
      <c r="AC41" s="411"/>
      <c r="AD41" s="412">
        <v>5965116</v>
      </c>
      <c r="AE41" s="412"/>
      <c r="AF41" s="412"/>
      <c r="AG41" s="412"/>
      <c r="AH41" s="412"/>
      <c r="AI41" s="412"/>
      <c r="AJ41" s="412"/>
      <c r="AK41" s="412"/>
      <c r="AL41" s="413">
        <v>100</v>
      </c>
      <c r="AM41" s="396"/>
      <c r="AN41" s="396"/>
      <c r="AO41" s="414"/>
      <c r="AQ41" s="405" t="s">
        <v>280</v>
      </c>
      <c r="AR41" s="116"/>
      <c r="AS41" s="116"/>
      <c r="AT41" s="116"/>
      <c r="AU41" s="116"/>
      <c r="AV41" s="116"/>
      <c r="AW41" s="116"/>
      <c r="AX41" s="116"/>
      <c r="AY41" s="406"/>
      <c r="AZ41" s="345">
        <v>126993</v>
      </c>
      <c r="BA41" s="113"/>
      <c r="BB41" s="113"/>
      <c r="BC41" s="113"/>
      <c r="BD41" s="376"/>
      <c r="BE41" s="376"/>
      <c r="BF41" s="391"/>
      <c r="BG41" s="388"/>
      <c r="BH41" s="189"/>
      <c r="BI41" s="189"/>
      <c r="BJ41" s="189"/>
      <c r="BK41" s="189"/>
      <c r="BL41" s="407"/>
      <c r="BM41" s="325" t="s">
        <v>238</v>
      </c>
      <c r="BN41" s="325"/>
      <c r="BO41" s="325"/>
      <c r="BP41" s="325"/>
      <c r="BQ41" s="325"/>
      <c r="BR41" s="325"/>
      <c r="BS41" s="325"/>
      <c r="BT41" s="325"/>
      <c r="BU41" s="351"/>
      <c r="BV41" s="345">
        <v>1</v>
      </c>
      <c r="BW41" s="113"/>
      <c r="BX41" s="113"/>
      <c r="BY41" s="113"/>
      <c r="BZ41" s="113"/>
      <c r="CA41" s="113"/>
      <c r="CB41" s="356"/>
      <c r="CD41" s="350" t="s">
        <v>281</v>
      </c>
      <c r="CE41" s="325"/>
      <c r="CF41" s="325"/>
      <c r="CG41" s="325"/>
      <c r="CH41" s="325"/>
      <c r="CI41" s="325"/>
      <c r="CJ41" s="325"/>
      <c r="CK41" s="325"/>
      <c r="CL41" s="325"/>
      <c r="CM41" s="325"/>
      <c r="CN41" s="325"/>
      <c r="CO41" s="325"/>
      <c r="CP41" s="325"/>
      <c r="CQ41" s="351"/>
      <c r="CR41" s="345" t="s">
        <v>64</v>
      </c>
      <c r="CS41" s="376"/>
      <c r="CT41" s="376"/>
      <c r="CU41" s="376"/>
      <c r="CV41" s="376"/>
      <c r="CW41" s="376"/>
      <c r="CX41" s="376"/>
      <c r="CY41" s="377"/>
      <c r="CZ41" s="352" t="s">
        <v>64</v>
      </c>
      <c r="DA41" s="378"/>
      <c r="DB41" s="378"/>
      <c r="DC41" s="379"/>
      <c r="DD41" s="355" t="s">
        <v>64</v>
      </c>
      <c r="DE41" s="376"/>
      <c r="DF41" s="376"/>
      <c r="DG41" s="376"/>
      <c r="DH41" s="376"/>
      <c r="DI41" s="376"/>
      <c r="DJ41" s="376"/>
      <c r="DK41" s="377"/>
      <c r="DL41" s="415"/>
      <c r="DM41" s="416"/>
      <c r="DN41" s="416"/>
      <c r="DO41" s="416"/>
      <c r="DP41" s="416"/>
      <c r="DQ41" s="416"/>
      <c r="DR41" s="416"/>
      <c r="DS41" s="416"/>
      <c r="DT41" s="416"/>
      <c r="DU41" s="416"/>
      <c r="DV41" s="417"/>
      <c r="DW41" s="418"/>
      <c r="DX41" s="419"/>
      <c r="DY41" s="419"/>
      <c r="DZ41" s="419"/>
      <c r="EA41" s="419"/>
      <c r="EB41" s="419"/>
      <c r="EC41" s="420"/>
    </row>
    <row r="42" spans="2:133" ht="11.25" customHeight="1" x14ac:dyDescent="0.15">
      <c r="AQ42" s="421" t="s">
        <v>282</v>
      </c>
      <c r="AR42" s="422"/>
      <c r="AS42" s="422"/>
      <c r="AT42" s="422"/>
      <c r="AU42" s="422"/>
      <c r="AV42" s="422"/>
      <c r="AW42" s="422"/>
      <c r="AX42" s="422"/>
      <c r="AY42" s="423"/>
      <c r="AZ42" s="408">
        <v>524607</v>
      </c>
      <c r="BA42" s="409"/>
      <c r="BB42" s="409"/>
      <c r="BC42" s="409"/>
      <c r="BD42" s="395"/>
      <c r="BE42" s="395"/>
      <c r="BF42" s="397"/>
      <c r="BG42" s="277"/>
      <c r="BH42" s="278"/>
      <c r="BI42" s="278"/>
      <c r="BJ42" s="278"/>
      <c r="BK42" s="278"/>
      <c r="BL42" s="424"/>
      <c r="BM42" s="364" t="s">
        <v>283</v>
      </c>
      <c r="BN42" s="364"/>
      <c r="BO42" s="364"/>
      <c r="BP42" s="364"/>
      <c r="BQ42" s="364"/>
      <c r="BR42" s="364"/>
      <c r="BS42" s="364"/>
      <c r="BT42" s="364"/>
      <c r="BU42" s="365"/>
      <c r="BV42" s="408">
        <v>423</v>
      </c>
      <c r="BW42" s="409"/>
      <c r="BX42" s="409"/>
      <c r="BY42" s="409"/>
      <c r="BZ42" s="409"/>
      <c r="CA42" s="409"/>
      <c r="CB42" s="425"/>
      <c r="CD42" s="350" t="s">
        <v>284</v>
      </c>
      <c r="CE42" s="325"/>
      <c r="CF42" s="325"/>
      <c r="CG42" s="325"/>
      <c r="CH42" s="325"/>
      <c r="CI42" s="325"/>
      <c r="CJ42" s="325"/>
      <c r="CK42" s="325"/>
      <c r="CL42" s="325"/>
      <c r="CM42" s="325"/>
      <c r="CN42" s="325"/>
      <c r="CO42" s="325"/>
      <c r="CP42" s="325"/>
      <c r="CQ42" s="351"/>
      <c r="CR42" s="345">
        <v>1413953</v>
      </c>
      <c r="CS42" s="376"/>
      <c r="CT42" s="376"/>
      <c r="CU42" s="376"/>
      <c r="CV42" s="376"/>
      <c r="CW42" s="376"/>
      <c r="CX42" s="376"/>
      <c r="CY42" s="377"/>
      <c r="CZ42" s="352">
        <v>15.1</v>
      </c>
      <c r="DA42" s="378"/>
      <c r="DB42" s="378"/>
      <c r="DC42" s="379"/>
      <c r="DD42" s="355">
        <v>199744</v>
      </c>
      <c r="DE42" s="376"/>
      <c r="DF42" s="376"/>
      <c r="DG42" s="376"/>
      <c r="DH42" s="376"/>
      <c r="DI42" s="376"/>
      <c r="DJ42" s="376"/>
      <c r="DK42" s="377"/>
      <c r="DL42" s="415"/>
      <c r="DM42" s="416"/>
      <c r="DN42" s="416"/>
      <c r="DO42" s="416"/>
      <c r="DP42" s="416"/>
      <c r="DQ42" s="416"/>
      <c r="DR42" s="416"/>
      <c r="DS42" s="416"/>
      <c r="DT42" s="416"/>
      <c r="DU42" s="416"/>
      <c r="DV42" s="417"/>
      <c r="DW42" s="418"/>
      <c r="DX42" s="419"/>
      <c r="DY42" s="419"/>
      <c r="DZ42" s="419"/>
      <c r="EA42" s="419"/>
      <c r="EB42" s="419"/>
      <c r="EC42" s="420"/>
    </row>
    <row r="43" spans="2:133" ht="11.25" customHeight="1" x14ac:dyDescent="0.15">
      <c r="B43" s="60" t="s">
        <v>285</v>
      </c>
      <c r="CD43" s="350" t="s">
        <v>286</v>
      </c>
      <c r="CE43" s="325"/>
      <c r="CF43" s="325"/>
      <c r="CG43" s="325"/>
      <c r="CH43" s="325"/>
      <c r="CI43" s="325"/>
      <c r="CJ43" s="325"/>
      <c r="CK43" s="325"/>
      <c r="CL43" s="325"/>
      <c r="CM43" s="325"/>
      <c r="CN43" s="325"/>
      <c r="CO43" s="325"/>
      <c r="CP43" s="325"/>
      <c r="CQ43" s="351"/>
      <c r="CR43" s="345">
        <v>37112</v>
      </c>
      <c r="CS43" s="376"/>
      <c r="CT43" s="376"/>
      <c r="CU43" s="376"/>
      <c r="CV43" s="376"/>
      <c r="CW43" s="376"/>
      <c r="CX43" s="376"/>
      <c r="CY43" s="377"/>
      <c r="CZ43" s="352">
        <v>0.4</v>
      </c>
      <c r="DA43" s="378"/>
      <c r="DB43" s="378"/>
      <c r="DC43" s="379"/>
      <c r="DD43" s="355">
        <v>37112</v>
      </c>
      <c r="DE43" s="376"/>
      <c r="DF43" s="376"/>
      <c r="DG43" s="376"/>
      <c r="DH43" s="376"/>
      <c r="DI43" s="376"/>
      <c r="DJ43" s="376"/>
      <c r="DK43" s="377"/>
      <c r="DL43" s="415"/>
      <c r="DM43" s="416"/>
      <c r="DN43" s="416"/>
      <c r="DO43" s="416"/>
      <c r="DP43" s="416"/>
      <c r="DQ43" s="416"/>
      <c r="DR43" s="416"/>
      <c r="DS43" s="416"/>
      <c r="DT43" s="416"/>
      <c r="DU43" s="416"/>
      <c r="DV43" s="417"/>
      <c r="DW43" s="418"/>
      <c r="DX43" s="419"/>
      <c r="DY43" s="419"/>
      <c r="DZ43" s="419"/>
      <c r="EA43" s="419"/>
      <c r="EB43" s="419"/>
      <c r="EC43" s="420"/>
    </row>
    <row r="44" spans="2:133" ht="11.25" customHeight="1" x14ac:dyDescent="0.15">
      <c r="B44" s="426" t="s">
        <v>287</v>
      </c>
      <c r="C44" s="426"/>
      <c r="D44" s="426"/>
      <c r="E44" s="426"/>
      <c r="F44" s="426"/>
      <c r="G44" s="426"/>
      <c r="H44" s="426"/>
      <c r="I44" s="426"/>
      <c r="J44" s="426"/>
      <c r="K44" s="426"/>
      <c r="L44" s="426"/>
      <c r="M44" s="426"/>
      <c r="N44" s="426"/>
      <c r="O44" s="426"/>
      <c r="P44" s="426"/>
      <c r="Q44" s="426"/>
      <c r="R44" s="426"/>
      <c r="S44" s="426"/>
      <c r="T44" s="426"/>
      <c r="U44" s="426"/>
      <c r="V44" s="426"/>
      <c r="W44" s="426"/>
      <c r="X44" s="426"/>
      <c r="Y44" s="426"/>
      <c r="Z44" s="426"/>
      <c r="AA44" s="426"/>
      <c r="AB44" s="426"/>
      <c r="AC44" s="426"/>
      <c r="AD44" s="426"/>
      <c r="AE44" s="426"/>
      <c r="AF44" s="426"/>
      <c r="AG44" s="426"/>
      <c r="AH44" s="426"/>
      <c r="AI44" s="426"/>
      <c r="AJ44" s="426"/>
      <c r="AK44" s="426"/>
      <c r="AL44" s="426"/>
      <c r="AM44" s="426"/>
      <c r="AN44" s="426"/>
      <c r="AO44" s="426"/>
      <c r="AP44" s="426"/>
      <c r="AQ44" s="426"/>
      <c r="AR44" s="426"/>
      <c r="AS44" s="426"/>
      <c r="AT44" s="426"/>
      <c r="AU44" s="426"/>
      <c r="AV44" s="426"/>
      <c r="AW44" s="426"/>
      <c r="AX44" s="426"/>
      <c r="AY44" s="426"/>
      <c r="AZ44" s="426"/>
      <c r="BA44" s="426"/>
      <c r="BB44" s="426"/>
      <c r="BC44" s="426"/>
      <c r="BD44" s="426"/>
      <c r="BE44" s="426"/>
      <c r="BF44" s="426"/>
      <c r="BG44" s="426"/>
      <c r="BH44" s="426"/>
      <c r="BI44" s="426"/>
      <c r="BJ44" s="426"/>
      <c r="BK44" s="426"/>
      <c r="BL44" s="426"/>
      <c r="BM44" s="426"/>
      <c r="BN44" s="426"/>
      <c r="BO44" s="426"/>
      <c r="BP44" s="426"/>
      <c r="BQ44" s="426"/>
      <c r="BR44" s="426"/>
      <c r="BS44" s="426"/>
      <c r="BT44" s="426"/>
      <c r="BU44" s="426"/>
      <c r="BV44" s="426"/>
      <c r="BW44" s="426"/>
      <c r="BX44" s="426"/>
      <c r="BY44" s="426"/>
      <c r="BZ44" s="426"/>
      <c r="CA44" s="426"/>
      <c r="CB44" s="426"/>
      <c r="CC44" s="427"/>
      <c r="CD44" s="265" t="s">
        <v>236</v>
      </c>
      <c r="CE44" s="261"/>
      <c r="CF44" s="350" t="s">
        <v>288</v>
      </c>
      <c r="CG44" s="325"/>
      <c r="CH44" s="325"/>
      <c r="CI44" s="325"/>
      <c r="CJ44" s="325"/>
      <c r="CK44" s="325"/>
      <c r="CL44" s="325"/>
      <c r="CM44" s="325"/>
      <c r="CN44" s="325"/>
      <c r="CO44" s="325"/>
      <c r="CP44" s="325"/>
      <c r="CQ44" s="351"/>
      <c r="CR44" s="345">
        <v>1413953</v>
      </c>
      <c r="CS44" s="113"/>
      <c r="CT44" s="113"/>
      <c r="CU44" s="113"/>
      <c r="CV44" s="113"/>
      <c r="CW44" s="113"/>
      <c r="CX44" s="113"/>
      <c r="CY44" s="346"/>
      <c r="CZ44" s="352">
        <v>15.1</v>
      </c>
      <c r="DA44" s="119"/>
      <c r="DB44" s="119"/>
      <c r="DC44" s="357"/>
      <c r="DD44" s="355">
        <v>199744</v>
      </c>
      <c r="DE44" s="113"/>
      <c r="DF44" s="113"/>
      <c r="DG44" s="113"/>
      <c r="DH44" s="113"/>
      <c r="DI44" s="113"/>
      <c r="DJ44" s="113"/>
      <c r="DK44" s="346"/>
      <c r="DL44" s="415"/>
      <c r="DM44" s="416"/>
      <c r="DN44" s="416"/>
      <c r="DO44" s="416"/>
      <c r="DP44" s="416"/>
      <c r="DQ44" s="416"/>
      <c r="DR44" s="416"/>
      <c r="DS44" s="416"/>
      <c r="DT44" s="416"/>
      <c r="DU44" s="416"/>
      <c r="DV44" s="417"/>
      <c r="DW44" s="418"/>
      <c r="DX44" s="419"/>
      <c r="DY44" s="419"/>
      <c r="DZ44" s="419"/>
      <c r="EA44" s="419"/>
      <c r="EB44" s="419"/>
      <c r="EC44" s="420"/>
    </row>
    <row r="45" spans="2:133" ht="11.25" customHeight="1" x14ac:dyDescent="0.15">
      <c r="B45" s="426" t="s">
        <v>289</v>
      </c>
      <c r="C45" s="426"/>
      <c r="D45" s="426"/>
      <c r="E45" s="426"/>
      <c r="F45" s="426"/>
      <c r="G45" s="426"/>
      <c r="H45" s="426"/>
      <c r="I45" s="426"/>
      <c r="J45" s="426"/>
      <c r="K45" s="426"/>
      <c r="L45" s="426"/>
      <c r="M45" s="426"/>
      <c r="N45" s="426"/>
      <c r="O45" s="426"/>
      <c r="P45" s="426"/>
      <c r="Q45" s="426"/>
      <c r="R45" s="426"/>
      <c r="S45" s="426"/>
      <c r="T45" s="426"/>
      <c r="U45" s="426"/>
      <c r="V45" s="426"/>
      <c r="W45" s="426"/>
      <c r="X45" s="426"/>
      <c r="Y45" s="426"/>
      <c r="Z45" s="426"/>
      <c r="AA45" s="426"/>
      <c r="AB45" s="426"/>
      <c r="AC45" s="426"/>
      <c r="AD45" s="426"/>
      <c r="AE45" s="426"/>
      <c r="AF45" s="426"/>
      <c r="AG45" s="426"/>
      <c r="AH45" s="426"/>
      <c r="AI45" s="426"/>
      <c r="AJ45" s="426"/>
      <c r="AK45" s="426"/>
      <c r="AL45" s="426"/>
      <c r="AM45" s="426"/>
      <c r="AN45" s="426"/>
      <c r="AO45" s="426"/>
      <c r="AP45" s="426"/>
      <c r="AQ45" s="426"/>
      <c r="AR45" s="426"/>
      <c r="AS45" s="426"/>
      <c r="AT45" s="426"/>
      <c r="AU45" s="426"/>
      <c r="AV45" s="426"/>
      <c r="AW45" s="426"/>
      <c r="AX45" s="426"/>
      <c r="AY45" s="426"/>
      <c r="AZ45" s="426"/>
      <c r="BA45" s="426"/>
      <c r="BB45" s="426"/>
      <c r="BC45" s="426"/>
      <c r="BD45" s="426"/>
      <c r="BE45" s="426"/>
      <c r="BF45" s="426"/>
      <c r="BG45" s="426"/>
      <c r="BH45" s="426"/>
      <c r="BI45" s="426"/>
      <c r="BJ45" s="426"/>
      <c r="BK45" s="426"/>
      <c r="BL45" s="426"/>
      <c r="BM45" s="426"/>
      <c r="BN45" s="426"/>
      <c r="BO45" s="426"/>
      <c r="BP45" s="426"/>
      <c r="BQ45" s="426"/>
      <c r="BR45" s="426"/>
      <c r="BS45" s="426"/>
      <c r="BT45" s="426"/>
      <c r="BU45" s="426"/>
      <c r="BV45" s="426"/>
      <c r="BW45" s="426"/>
      <c r="BX45" s="426"/>
      <c r="BY45" s="426"/>
      <c r="BZ45" s="426"/>
      <c r="CA45" s="426"/>
      <c r="CB45" s="426"/>
      <c r="CC45" s="427"/>
      <c r="CD45" s="276"/>
      <c r="CE45" s="272"/>
      <c r="CF45" s="350" t="s">
        <v>290</v>
      </c>
      <c r="CG45" s="325"/>
      <c r="CH45" s="325"/>
      <c r="CI45" s="325"/>
      <c r="CJ45" s="325"/>
      <c r="CK45" s="325"/>
      <c r="CL45" s="325"/>
      <c r="CM45" s="325"/>
      <c r="CN45" s="325"/>
      <c r="CO45" s="325"/>
      <c r="CP45" s="325"/>
      <c r="CQ45" s="351"/>
      <c r="CR45" s="345">
        <v>1117885</v>
      </c>
      <c r="CS45" s="376"/>
      <c r="CT45" s="376"/>
      <c r="CU45" s="376"/>
      <c r="CV45" s="376"/>
      <c r="CW45" s="376"/>
      <c r="CX45" s="376"/>
      <c r="CY45" s="377"/>
      <c r="CZ45" s="352">
        <v>11.9</v>
      </c>
      <c r="DA45" s="378"/>
      <c r="DB45" s="378"/>
      <c r="DC45" s="379"/>
      <c r="DD45" s="355">
        <v>35233</v>
      </c>
      <c r="DE45" s="376"/>
      <c r="DF45" s="376"/>
      <c r="DG45" s="376"/>
      <c r="DH45" s="376"/>
      <c r="DI45" s="376"/>
      <c r="DJ45" s="376"/>
      <c r="DK45" s="377"/>
      <c r="DL45" s="415"/>
      <c r="DM45" s="416"/>
      <c r="DN45" s="416"/>
      <c r="DO45" s="416"/>
      <c r="DP45" s="416"/>
      <c r="DQ45" s="416"/>
      <c r="DR45" s="416"/>
      <c r="DS45" s="416"/>
      <c r="DT45" s="416"/>
      <c r="DU45" s="416"/>
      <c r="DV45" s="417"/>
      <c r="DW45" s="418"/>
      <c r="DX45" s="419"/>
      <c r="DY45" s="419"/>
      <c r="DZ45" s="419"/>
      <c r="EA45" s="419"/>
      <c r="EB45" s="419"/>
      <c r="EC45" s="420"/>
    </row>
    <row r="46" spans="2:133" ht="11.25" customHeight="1" x14ac:dyDescent="0.15">
      <c r="B46" s="428"/>
      <c r="CD46" s="276"/>
      <c r="CE46" s="272"/>
      <c r="CF46" s="350" t="s">
        <v>291</v>
      </c>
      <c r="CG46" s="325"/>
      <c r="CH46" s="325"/>
      <c r="CI46" s="325"/>
      <c r="CJ46" s="325"/>
      <c r="CK46" s="325"/>
      <c r="CL46" s="325"/>
      <c r="CM46" s="325"/>
      <c r="CN46" s="325"/>
      <c r="CO46" s="325"/>
      <c r="CP46" s="325"/>
      <c r="CQ46" s="351"/>
      <c r="CR46" s="345">
        <v>296068</v>
      </c>
      <c r="CS46" s="113"/>
      <c r="CT46" s="113"/>
      <c r="CU46" s="113"/>
      <c r="CV46" s="113"/>
      <c r="CW46" s="113"/>
      <c r="CX46" s="113"/>
      <c r="CY46" s="346"/>
      <c r="CZ46" s="352">
        <v>3.2</v>
      </c>
      <c r="DA46" s="119"/>
      <c r="DB46" s="119"/>
      <c r="DC46" s="357"/>
      <c r="DD46" s="355">
        <v>164511</v>
      </c>
      <c r="DE46" s="113"/>
      <c r="DF46" s="113"/>
      <c r="DG46" s="113"/>
      <c r="DH46" s="113"/>
      <c r="DI46" s="113"/>
      <c r="DJ46" s="113"/>
      <c r="DK46" s="346"/>
      <c r="DL46" s="415"/>
      <c r="DM46" s="416"/>
      <c r="DN46" s="416"/>
      <c r="DO46" s="416"/>
      <c r="DP46" s="416"/>
      <c r="DQ46" s="416"/>
      <c r="DR46" s="416"/>
      <c r="DS46" s="416"/>
      <c r="DT46" s="416"/>
      <c r="DU46" s="416"/>
      <c r="DV46" s="417"/>
      <c r="DW46" s="418"/>
      <c r="DX46" s="419"/>
      <c r="DY46" s="419"/>
      <c r="DZ46" s="419"/>
      <c r="EA46" s="419"/>
      <c r="EB46" s="419"/>
      <c r="EC46" s="420"/>
    </row>
    <row r="47" spans="2:133" ht="11.25" customHeight="1" x14ac:dyDescent="0.15">
      <c r="B47" s="428"/>
      <c r="CD47" s="276"/>
      <c r="CE47" s="272"/>
      <c r="CF47" s="350" t="s">
        <v>292</v>
      </c>
      <c r="CG47" s="325"/>
      <c r="CH47" s="325"/>
      <c r="CI47" s="325"/>
      <c r="CJ47" s="325"/>
      <c r="CK47" s="325"/>
      <c r="CL47" s="325"/>
      <c r="CM47" s="325"/>
      <c r="CN47" s="325"/>
      <c r="CO47" s="325"/>
      <c r="CP47" s="325"/>
      <c r="CQ47" s="351"/>
      <c r="CR47" s="345" t="s">
        <v>64</v>
      </c>
      <c r="CS47" s="376"/>
      <c r="CT47" s="376"/>
      <c r="CU47" s="376"/>
      <c r="CV47" s="376"/>
      <c r="CW47" s="376"/>
      <c r="CX47" s="376"/>
      <c r="CY47" s="377"/>
      <c r="CZ47" s="352" t="s">
        <v>64</v>
      </c>
      <c r="DA47" s="378"/>
      <c r="DB47" s="378"/>
      <c r="DC47" s="379"/>
      <c r="DD47" s="355" t="s">
        <v>64</v>
      </c>
      <c r="DE47" s="376"/>
      <c r="DF47" s="376"/>
      <c r="DG47" s="376"/>
      <c r="DH47" s="376"/>
      <c r="DI47" s="376"/>
      <c r="DJ47" s="376"/>
      <c r="DK47" s="377"/>
      <c r="DL47" s="415"/>
      <c r="DM47" s="416"/>
      <c r="DN47" s="416"/>
      <c r="DO47" s="416"/>
      <c r="DP47" s="416"/>
      <c r="DQ47" s="416"/>
      <c r="DR47" s="416"/>
      <c r="DS47" s="416"/>
      <c r="DT47" s="416"/>
      <c r="DU47" s="416"/>
      <c r="DV47" s="417"/>
      <c r="DW47" s="418"/>
      <c r="DX47" s="419"/>
      <c r="DY47" s="419"/>
      <c r="DZ47" s="419"/>
      <c r="EA47" s="419"/>
      <c r="EB47" s="419"/>
      <c r="EC47" s="420"/>
    </row>
    <row r="48" spans="2:133" x14ac:dyDescent="0.15">
      <c r="B48" s="428"/>
      <c r="CD48" s="287"/>
      <c r="CE48" s="289"/>
      <c r="CF48" s="350" t="s">
        <v>293</v>
      </c>
      <c r="CG48" s="325"/>
      <c r="CH48" s="325"/>
      <c r="CI48" s="325"/>
      <c r="CJ48" s="325"/>
      <c r="CK48" s="325"/>
      <c r="CL48" s="325"/>
      <c r="CM48" s="325"/>
      <c r="CN48" s="325"/>
      <c r="CO48" s="325"/>
      <c r="CP48" s="325"/>
      <c r="CQ48" s="351"/>
      <c r="CR48" s="345" t="s">
        <v>64</v>
      </c>
      <c r="CS48" s="113"/>
      <c r="CT48" s="113"/>
      <c r="CU48" s="113"/>
      <c r="CV48" s="113"/>
      <c r="CW48" s="113"/>
      <c r="CX48" s="113"/>
      <c r="CY48" s="346"/>
      <c r="CZ48" s="352" t="s">
        <v>64</v>
      </c>
      <c r="DA48" s="119"/>
      <c r="DB48" s="119"/>
      <c r="DC48" s="357"/>
      <c r="DD48" s="355" t="s">
        <v>64</v>
      </c>
      <c r="DE48" s="113"/>
      <c r="DF48" s="113"/>
      <c r="DG48" s="113"/>
      <c r="DH48" s="113"/>
      <c r="DI48" s="113"/>
      <c r="DJ48" s="113"/>
      <c r="DK48" s="346"/>
      <c r="DL48" s="415"/>
      <c r="DM48" s="416"/>
      <c r="DN48" s="416"/>
      <c r="DO48" s="416"/>
      <c r="DP48" s="416"/>
      <c r="DQ48" s="416"/>
      <c r="DR48" s="416"/>
      <c r="DS48" s="416"/>
      <c r="DT48" s="416"/>
      <c r="DU48" s="416"/>
      <c r="DV48" s="417"/>
      <c r="DW48" s="418"/>
      <c r="DX48" s="419"/>
      <c r="DY48" s="419"/>
      <c r="DZ48" s="419"/>
      <c r="EA48" s="419"/>
      <c r="EB48" s="419"/>
      <c r="EC48" s="420"/>
    </row>
    <row r="49" spans="2:133" ht="11.25" customHeight="1" x14ac:dyDescent="0.15">
      <c r="B49" s="428"/>
      <c r="CD49" s="363" t="s">
        <v>208</v>
      </c>
      <c r="CE49" s="364"/>
      <c r="CF49" s="364"/>
      <c r="CG49" s="364"/>
      <c r="CH49" s="364"/>
      <c r="CI49" s="364"/>
      <c r="CJ49" s="364"/>
      <c r="CK49" s="364"/>
      <c r="CL49" s="364"/>
      <c r="CM49" s="364"/>
      <c r="CN49" s="364"/>
      <c r="CO49" s="364"/>
      <c r="CP49" s="364"/>
      <c r="CQ49" s="365"/>
      <c r="CR49" s="408">
        <v>9368948</v>
      </c>
      <c r="CS49" s="395"/>
      <c r="CT49" s="395"/>
      <c r="CU49" s="395"/>
      <c r="CV49" s="395"/>
      <c r="CW49" s="395"/>
      <c r="CX49" s="395"/>
      <c r="CY49" s="429"/>
      <c r="CZ49" s="413">
        <v>100</v>
      </c>
      <c r="DA49" s="430"/>
      <c r="DB49" s="430"/>
      <c r="DC49" s="431"/>
      <c r="DD49" s="432">
        <v>6558199</v>
      </c>
      <c r="DE49" s="395"/>
      <c r="DF49" s="395"/>
      <c r="DG49" s="395"/>
      <c r="DH49" s="395"/>
      <c r="DI49" s="395"/>
      <c r="DJ49" s="395"/>
      <c r="DK49" s="429"/>
      <c r="DL49" s="433"/>
      <c r="DM49" s="434"/>
      <c r="DN49" s="434"/>
      <c r="DO49" s="434"/>
      <c r="DP49" s="434"/>
      <c r="DQ49" s="434"/>
      <c r="DR49" s="434"/>
      <c r="DS49" s="434"/>
      <c r="DT49" s="434"/>
      <c r="DU49" s="434"/>
      <c r="DV49" s="435"/>
      <c r="DW49" s="436"/>
      <c r="DX49" s="437"/>
      <c r="DY49" s="437"/>
      <c r="DZ49" s="437"/>
      <c r="EA49" s="437"/>
      <c r="EB49" s="437"/>
      <c r="EC49" s="438"/>
    </row>
  </sheetData>
  <sheetProtection algorithmName="SHA-512" hashValue="+nOv92Ymu2zAIxbdXQP419Zxmw07At9QcnxvMRz7E8E2zvtRzS4mWK2mjTK2ts3+UhRknigrfohPYj8E1Aq/Gg==" saltValue="bMl0pYSDAR3yASqKP9j6D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9"/>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25BBF-0423-4D8B-8A80-1887EDCCB60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444" customWidth="1"/>
    <col min="131" max="131" width="1.625" style="444" customWidth="1"/>
    <col min="132" max="132" width="9" style="444" hidden="1" customWidth="1"/>
    <col min="133" max="16384" width="9" style="444" hidden="1"/>
  </cols>
  <sheetData>
    <row r="1" spans="1:131" ht="11.25" customHeight="1" thickBot="1" x14ac:dyDescent="0.2">
      <c r="A1" s="440"/>
      <c r="B1" s="440"/>
      <c r="C1" s="440"/>
      <c r="D1" s="440"/>
      <c r="E1" s="440"/>
      <c r="F1" s="440"/>
      <c r="G1" s="440"/>
      <c r="H1" s="440"/>
      <c r="I1" s="440"/>
      <c r="J1" s="440"/>
      <c r="K1" s="440"/>
      <c r="L1" s="440"/>
      <c r="M1" s="440"/>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441"/>
      <c r="DK1" s="441"/>
      <c r="DL1" s="441"/>
      <c r="DM1" s="441"/>
      <c r="DN1" s="441"/>
      <c r="DO1" s="441"/>
      <c r="DP1" s="441"/>
      <c r="DQ1" s="442"/>
      <c r="DR1" s="442"/>
      <c r="DS1" s="442"/>
      <c r="DT1" s="442"/>
      <c r="DU1" s="442"/>
      <c r="DV1" s="442"/>
      <c r="DW1" s="442"/>
      <c r="DX1" s="442"/>
      <c r="DY1" s="442"/>
      <c r="DZ1" s="442"/>
      <c r="EA1" s="443"/>
    </row>
    <row r="2" spans="1:131" ht="26.25" customHeight="1" thickBot="1" x14ac:dyDescent="0.2">
      <c r="A2" s="445" t="s">
        <v>294</v>
      </c>
      <c r="B2" s="445"/>
      <c r="C2" s="445"/>
      <c r="D2" s="445"/>
      <c r="E2" s="445"/>
      <c r="F2" s="445"/>
      <c r="G2" s="445"/>
      <c r="H2" s="445"/>
      <c r="I2" s="445"/>
      <c r="J2" s="445"/>
      <c r="K2" s="445"/>
      <c r="L2" s="445"/>
      <c r="M2" s="445"/>
      <c r="N2" s="445"/>
      <c r="O2" s="445"/>
      <c r="P2" s="445"/>
      <c r="Q2" s="445"/>
      <c r="R2" s="445"/>
      <c r="S2" s="445"/>
      <c r="T2" s="445"/>
      <c r="U2" s="445"/>
      <c r="V2" s="445"/>
      <c r="W2" s="445"/>
      <c r="X2" s="445"/>
      <c r="Y2" s="445"/>
      <c r="Z2" s="445"/>
      <c r="AA2" s="445"/>
      <c r="AB2" s="445"/>
      <c r="AC2" s="445"/>
      <c r="AD2" s="445"/>
      <c r="AE2" s="445"/>
      <c r="AF2" s="445"/>
      <c r="AG2" s="445"/>
      <c r="AH2" s="445"/>
      <c r="AI2" s="445"/>
      <c r="AJ2" s="445"/>
      <c r="AK2" s="445"/>
      <c r="AL2" s="445"/>
      <c r="AM2" s="445"/>
      <c r="AN2" s="445"/>
      <c r="AO2" s="445"/>
      <c r="AP2" s="445"/>
      <c r="AQ2" s="445"/>
      <c r="AR2" s="445"/>
      <c r="AS2" s="445"/>
      <c r="AT2" s="445"/>
      <c r="AU2" s="445"/>
      <c r="AV2" s="445"/>
      <c r="AW2" s="445"/>
      <c r="AX2" s="445"/>
      <c r="AY2" s="445"/>
      <c r="AZ2" s="445"/>
      <c r="BA2" s="445"/>
      <c r="BB2" s="445"/>
      <c r="BC2" s="445"/>
      <c r="BD2" s="445"/>
      <c r="BE2" s="445"/>
      <c r="BF2" s="445"/>
      <c r="BG2" s="445"/>
      <c r="BH2" s="445"/>
      <c r="BI2" s="445"/>
      <c r="BJ2" s="441"/>
      <c r="BK2" s="441"/>
      <c r="BL2" s="441"/>
      <c r="BM2" s="441"/>
      <c r="BN2" s="441"/>
      <c r="BO2" s="441"/>
      <c r="BP2" s="441"/>
      <c r="BQ2" s="441"/>
      <c r="BR2" s="441"/>
      <c r="BS2" s="441"/>
      <c r="BT2" s="441"/>
      <c r="BU2" s="441"/>
      <c r="BV2" s="441"/>
      <c r="BW2" s="441"/>
      <c r="BX2" s="441"/>
      <c r="BY2" s="441"/>
      <c r="BZ2" s="441"/>
      <c r="CA2" s="441"/>
      <c r="CB2" s="441"/>
      <c r="CC2" s="441"/>
      <c r="CD2" s="441"/>
      <c r="CE2" s="441"/>
      <c r="CF2" s="441"/>
      <c r="CG2" s="441"/>
      <c r="CH2" s="441"/>
      <c r="CI2" s="441"/>
      <c r="CJ2" s="441"/>
      <c r="CK2" s="441"/>
      <c r="CL2" s="441"/>
      <c r="CM2" s="441"/>
      <c r="CN2" s="441"/>
      <c r="CO2" s="441"/>
      <c r="CP2" s="441"/>
      <c r="CQ2" s="441"/>
      <c r="CR2" s="441"/>
      <c r="CS2" s="441"/>
      <c r="CT2" s="441"/>
      <c r="CU2" s="441"/>
      <c r="CV2" s="441"/>
      <c r="CW2" s="441"/>
      <c r="CX2" s="441"/>
      <c r="CY2" s="441"/>
      <c r="CZ2" s="441"/>
      <c r="DA2" s="441"/>
      <c r="DB2" s="441"/>
      <c r="DC2" s="441"/>
      <c r="DD2" s="441"/>
      <c r="DE2" s="441"/>
      <c r="DF2" s="441"/>
      <c r="DG2" s="441"/>
      <c r="DH2" s="441"/>
      <c r="DI2" s="441"/>
      <c r="DJ2" s="446" t="s">
        <v>146</v>
      </c>
      <c r="DK2" s="447"/>
      <c r="DL2" s="447"/>
      <c r="DM2" s="447"/>
      <c r="DN2" s="447"/>
      <c r="DO2" s="448"/>
      <c r="DP2" s="441"/>
      <c r="DQ2" s="446" t="s">
        <v>147</v>
      </c>
      <c r="DR2" s="447"/>
      <c r="DS2" s="447"/>
      <c r="DT2" s="447"/>
      <c r="DU2" s="447"/>
      <c r="DV2" s="447"/>
      <c r="DW2" s="447"/>
      <c r="DX2" s="447"/>
      <c r="DY2" s="447"/>
      <c r="DZ2" s="448"/>
      <c r="EA2" s="443"/>
    </row>
    <row r="3" spans="1:131" ht="11.25" customHeight="1" x14ac:dyDescent="0.15">
      <c r="A3" s="441"/>
      <c r="B3" s="441"/>
      <c r="C3" s="441"/>
      <c r="D3" s="441"/>
      <c r="E3" s="441"/>
      <c r="F3" s="441"/>
      <c r="G3" s="441"/>
      <c r="H3" s="441"/>
      <c r="I3" s="441"/>
      <c r="J3" s="441"/>
      <c r="K3" s="441"/>
      <c r="L3" s="441"/>
      <c r="M3" s="441"/>
      <c r="N3" s="441"/>
      <c r="O3" s="441"/>
      <c r="P3" s="441"/>
      <c r="Q3" s="441"/>
      <c r="R3" s="441"/>
      <c r="S3" s="441"/>
      <c r="T3" s="441"/>
      <c r="U3" s="441"/>
      <c r="V3" s="441"/>
      <c r="W3" s="441"/>
      <c r="X3" s="441"/>
      <c r="Y3" s="441"/>
      <c r="Z3" s="441"/>
      <c r="AA3" s="441"/>
      <c r="AB3" s="441"/>
      <c r="AC3" s="441"/>
      <c r="AD3" s="441"/>
      <c r="AE3" s="441"/>
      <c r="AF3" s="441"/>
      <c r="AG3" s="441"/>
      <c r="AH3" s="441"/>
      <c r="AI3" s="441"/>
      <c r="AJ3" s="441"/>
      <c r="AK3" s="441"/>
      <c r="AL3" s="441"/>
      <c r="AM3" s="441"/>
      <c r="AN3" s="441"/>
      <c r="AO3" s="441"/>
      <c r="AP3" s="441"/>
      <c r="AQ3" s="441"/>
      <c r="AR3" s="441"/>
      <c r="AS3" s="441"/>
      <c r="AT3" s="441"/>
      <c r="AU3" s="441"/>
      <c r="AV3" s="441"/>
      <c r="AW3" s="441"/>
      <c r="AX3" s="441"/>
      <c r="AY3" s="441"/>
      <c r="AZ3" s="441"/>
      <c r="BA3" s="441"/>
      <c r="BB3" s="441"/>
      <c r="BC3" s="441"/>
      <c r="BD3" s="441"/>
      <c r="BE3" s="441"/>
      <c r="BF3" s="441"/>
      <c r="BG3" s="441"/>
      <c r="BH3" s="441"/>
      <c r="BI3" s="441"/>
      <c r="BJ3" s="441"/>
      <c r="BK3" s="441"/>
      <c r="BL3" s="441"/>
      <c r="BM3" s="441"/>
      <c r="BN3" s="441"/>
      <c r="BO3" s="441"/>
      <c r="BP3" s="441"/>
      <c r="BQ3" s="441"/>
      <c r="BR3" s="441"/>
      <c r="BS3" s="441"/>
      <c r="BT3" s="441"/>
      <c r="BU3" s="441"/>
      <c r="BV3" s="441"/>
      <c r="BW3" s="441"/>
      <c r="BX3" s="441"/>
      <c r="BY3" s="441"/>
      <c r="BZ3" s="441"/>
      <c r="CA3" s="441"/>
      <c r="CB3" s="441"/>
      <c r="CC3" s="441"/>
      <c r="CD3" s="441"/>
      <c r="CE3" s="441"/>
      <c r="CF3" s="441"/>
      <c r="CG3" s="441"/>
      <c r="CH3" s="441"/>
      <c r="CI3" s="441"/>
      <c r="CJ3" s="441"/>
      <c r="CK3" s="441"/>
      <c r="CL3" s="441"/>
      <c r="CM3" s="441"/>
      <c r="CN3" s="441"/>
      <c r="CO3" s="441"/>
      <c r="CP3" s="441"/>
      <c r="CQ3" s="441"/>
      <c r="CR3" s="441"/>
      <c r="CS3" s="441"/>
      <c r="CT3" s="441"/>
      <c r="CU3" s="441"/>
      <c r="CV3" s="441"/>
      <c r="CW3" s="441"/>
      <c r="CX3" s="441"/>
      <c r="CY3" s="441"/>
      <c r="CZ3" s="441"/>
      <c r="DA3" s="441"/>
      <c r="DB3" s="441"/>
      <c r="DC3" s="441"/>
      <c r="DD3" s="441"/>
      <c r="DE3" s="441"/>
      <c r="DF3" s="441"/>
      <c r="DG3" s="441"/>
      <c r="DH3" s="441"/>
      <c r="DI3" s="441"/>
      <c r="DJ3" s="441"/>
      <c r="DK3" s="441"/>
      <c r="DL3" s="441"/>
      <c r="DM3" s="441"/>
      <c r="DN3" s="441"/>
      <c r="DO3" s="441"/>
      <c r="DP3" s="441"/>
      <c r="DQ3" s="441"/>
      <c r="DR3" s="441"/>
      <c r="DS3" s="441"/>
      <c r="DT3" s="441"/>
      <c r="DU3" s="441"/>
      <c r="DV3" s="441"/>
      <c r="DW3" s="441"/>
      <c r="DX3" s="441"/>
      <c r="DY3" s="441"/>
      <c r="DZ3" s="441"/>
      <c r="EA3" s="443"/>
    </row>
    <row r="4" spans="1:131" s="453" customFormat="1" ht="26.25" customHeight="1" thickBot="1" x14ac:dyDescent="0.2">
      <c r="A4" s="449" t="s">
        <v>295</v>
      </c>
      <c r="B4" s="449"/>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c r="AS4" s="449"/>
      <c r="AT4" s="449"/>
      <c r="AU4" s="449"/>
      <c r="AV4" s="449"/>
      <c r="AW4" s="449"/>
      <c r="AX4" s="449"/>
      <c r="AY4" s="449"/>
      <c r="AZ4" s="450"/>
      <c r="BA4" s="450"/>
      <c r="BB4" s="450"/>
      <c r="BC4" s="450"/>
      <c r="BD4" s="450"/>
      <c r="BE4" s="451"/>
      <c r="BF4" s="451"/>
      <c r="BG4" s="451"/>
      <c r="BH4" s="451"/>
      <c r="BI4" s="451"/>
      <c r="BJ4" s="451"/>
      <c r="BK4" s="451"/>
      <c r="BL4" s="451"/>
      <c r="BM4" s="451"/>
      <c r="BN4" s="451"/>
      <c r="BO4" s="451"/>
      <c r="BP4" s="451"/>
      <c r="BQ4" s="452" t="s">
        <v>296</v>
      </c>
      <c r="BR4" s="452"/>
      <c r="BS4" s="452"/>
      <c r="BT4" s="452"/>
      <c r="BU4" s="452"/>
      <c r="BV4" s="452"/>
      <c r="BW4" s="452"/>
      <c r="BX4" s="452"/>
      <c r="BY4" s="452"/>
      <c r="BZ4" s="452"/>
      <c r="CA4" s="452"/>
      <c r="CB4" s="452"/>
      <c r="CC4" s="452"/>
      <c r="CD4" s="452"/>
      <c r="CE4" s="452"/>
      <c r="CF4" s="452"/>
      <c r="CG4" s="452"/>
      <c r="CH4" s="452"/>
      <c r="CI4" s="452"/>
      <c r="CJ4" s="452"/>
      <c r="CK4" s="452"/>
      <c r="CL4" s="452"/>
      <c r="CM4" s="452"/>
      <c r="CN4" s="452"/>
      <c r="CO4" s="452"/>
      <c r="CP4" s="452"/>
      <c r="CQ4" s="452"/>
      <c r="CR4" s="452"/>
      <c r="CS4" s="452"/>
      <c r="CT4" s="452"/>
      <c r="CU4" s="452"/>
      <c r="CV4" s="452"/>
      <c r="CW4" s="452"/>
      <c r="CX4" s="452"/>
      <c r="CY4" s="452"/>
      <c r="CZ4" s="452"/>
      <c r="DA4" s="452"/>
      <c r="DB4" s="452"/>
      <c r="DC4" s="452"/>
      <c r="DD4" s="452"/>
      <c r="DE4" s="452"/>
      <c r="DF4" s="452"/>
      <c r="DG4" s="452"/>
      <c r="DH4" s="452"/>
      <c r="DI4" s="452"/>
      <c r="DJ4" s="452"/>
      <c r="DK4" s="452"/>
      <c r="DL4" s="452"/>
      <c r="DM4" s="452"/>
      <c r="DN4" s="452"/>
      <c r="DO4" s="452"/>
      <c r="DP4" s="452"/>
      <c r="DQ4" s="452"/>
      <c r="DR4" s="452"/>
      <c r="DS4" s="452"/>
      <c r="DT4" s="452"/>
      <c r="DU4" s="452"/>
      <c r="DV4" s="452"/>
      <c r="DW4" s="452"/>
      <c r="DX4" s="452"/>
      <c r="DY4" s="452"/>
      <c r="DZ4" s="452"/>
      <c r="EA4" s="451"/>
    </row>
    <row r="5" spans="1:131" s="453" customFormat="1" ht="26.25" customHeight="1" x14ac:dyDescent="0.15">
      <c r="A5" s="454" t="s">
        <v>297</v>
      </c>
      <c r="B5" s="455"/>
      <c r="C5" s="455"/>
      <c r="D5" s="455"/>
      <c r="E5" s="455"/>
      <c r="F5" s="455"/>
      <c r="G5" s="455"/>
      <c r="H5" s="455"/>
      <c r="I5" s="455"/>
      <c r="J5" s="455"/>
      <c r="K5" s="455"/>
      <c r="L5" s="455"/>
      <c r="M5" s="455"/>
      <c r="N5" s="455"/>
      <c r="O5" s="455"/>
      <c r="P5" s="456"/>
      <c r="Q5" s="457" t="s">
        <v>298</v>
      </c>
      <c r="R5" s="458"/>
      <c r="S5" s="458"/>
      <c r="T5" s="458"/>
      <c r="U5" s="459"/>
      <c r="V5" s="457" t="s">
        <v>299</v>
      </c>
      <c r="W5" s="458"/>
      <c r="X5" s="458"/>
      <c r="Y5" s="458"/>
      <c r="Z5" s="459"/>
      <c r="AA5" s="457" t="s">
        <v>300</v>
      </c>
      <c r="AB5" s="458"/>
      <c r="AC5" s="458"/>
      <c r="AD5" s="458"/>
      <c r="AE5" s="458"/>
      <c r="AF5" s="460" t="s">
        <v>47</v>
      </c>
      <c r="AG5" s="458"/>
      <c r="AH5" s="458"/>
      <c r="AI5" s="458"/>
      <c r="AJ5" s="461"/>
      <c r="AK5" s="458" t="s">
        <v>301</v>
      </c>
      <c r="AL5" s="458"/>
      <c r="AM5" s="458"/>
      <c r="AN5" s="458"/>
      <c r="AO5" s="459"/>
      <c r="AP5" s="457" t="s">
        <v>302</v>
      </c>
      <c r="AQ5" s="458"/>
      <c r="AR5" s="458"/>
      <c r="AS5" s="458"/>
      <c r="AT5" s="459"/>
      <c r="AU5" s="457" t="s">
        <v>303</v>
      </c>
      <c r="AV5" s="458"/>
      <c r="AW5" s="458"/>
      <c r="AX5" s="458"/>
      <c r="AY5" s="461"/>
      <c r="AZ5" s="450"/>
      <c r="BA5" s="450"/>
      <c r="BB5" s="450"/>
      <c r="BC5" s="450"/>
      <c r="BD5" s="450"/>
      <c r="BE5" s="451"/>
      <c r="BF5" s="451"/>
      <c r="BG5" s="451"/>
      <c r="BH5" s="451"/>
      <c r="BI5" s="451"/>
      <c r="BJ5" s="451"/>
      <c r="BK5" s="451"/>
      <c r="BL5" s="451"/>
      <c r="BM5" s="451"/>
      <c r="BN5" s="451"/>
      <c r="BO5" s="451"/>
      <c r="BP5" s="451"/>
      <c r="BQ5" s="454" t="s">
        <v>304</v>
      </c>
      <c r="BR5" s="455"/>
      <c r="BS5" s="455"/>
      <c r="BT5" s="455"/>
      <c r="BU5" s="455"/>
      <c r="BV5" s="455"/>
      <c r="BW5" s="455"/>
      <c r="BX5" s="455"/>
      <c r="BY5" s="455"/>
      <c r="BZ5" s="455"/>
      <c r="CA5" s="455"/>
      <c r="CB5" s="455"/>
      <c r="CC5" s="455"/>
      <c r="CD5" s="455"/>
      <c r="CE5" s="455"/>
      <c r="CF5" s="455"/>
      <c r="CG5" s="456"/>
      <c r="CH5" s="457" t="s">
        <v>305</v>
      </c>
      <c r="CI5" s="458"/>
      <c r="CJ5" s="458"/>
      <c r="CK5" s="458"/>
      <c r="CL5" s="459"/>
      <c r="CM5" s="457" t="s">
        <v>306</v>
      </c>
      <c r="CN5" s="458"/>
      <c r="CO5" s="458"/>
      <c r="CP5" s="458"/>
      <c r="CQ5" s="459"/>
      <c r="CR5" s="457" t="s">
        <v>307</v>
      </c>
      <c r="CS5" s="458"/>
      <c r="CT5" s="458"/>
      <c r="CU5" s="458"/>
      <c r="CV5" s="459"/>
      <c r="CW5" s="457" t="s">
        <v>308</v>
      </c>
      <c r="CX5" s="458"/>
      <c r="CY5" s="458"/>
      <c r="CZ5" s="458"/>
      <c r="DA5" s="459"/>
      <c r="DB5" s="457" t="s">
        <v>309</v>
      </c>
      <c r="DC5" s="458"/>
      <c r="DD5" s="458"/>
      <c r="DE5" s="458"/>
      <c r="DF5" s="459"/>
      <c r="DG5" s="462" t="s">
        <v>310</v>
      </c>
      <c r="DH5" s="463"/>
      <c r="DI5" s="463"/>
      <c r="DJ5" s="463"/>
      <c r="DK5" s="464"/>
      <c r="DL5" s="462" t="s">
        <v>311</v>
      </c>
      <c r="DM5" s="463"/>
      <c r="DN5" s="463"/>
      <c r="DO5" s="463"/>
      <c r="DP5" s="464"/>
      <c r="DQ5" s="457" t="s">
        <v>312</v>
      </c>
      <c r="DR5" s="458"/>
      <c r="DS5" s="458"/>
      <c r="DT5" s="458"/>
      <c r="DU5" s="459"/>
      <c r="DV5" s="457" t="s">
        <v>303</v>
      </c>
      <c r="DW5" s="458"/>
      <c r="DX5" s="458"/>
      <c r="DY5" s="458"/>
      <c r="DZ5" s="461"/>
      <c r="EA5" s="451"/>
    </row>
    <row r="6" spans="1:131" s="453" customFormat="1" ht="26.25" customHeight="1" thickBot="1" x14ac:dyDescent="0.2">
      <c r="A6" s="465"/>
      <c r="B6" s="466"/>
      <c r="C6" s="466"/>
      <c r="D6" s="466"/>
      <c r="E6" s="466"/>
      <c r="F6" s="466"/>
      <c r="G6" s="466"/>
      <c r="H6" s="466"/>
      <c r="I6" s="466"/>
      <c r="J6" s="466"/>
      <c r="K6" s="466"/>
      <c r="L6" s="466"/>
      <c r="M6" s="466"/>
      <c r="N6" s="466"/>
      <c r="O6" s="466"/>
      <c r="P6" s="467"/>
      <c r="Q6" s="468"/>
      <c r="R6" s="469"/>
      <c r="S6" s="469"/>
      <c r="T6" s="469"/>
      <c r="U6" s="470"/>
      <c r="V6" s="468"/>
      <c r="W6" s="469"/>
      <c r="X6" s="469"/>
      <c r="Y6" s="469"/>
      <c r="Z6" s="470"/>
      <c r="AA6" s="468"/>
      <c r="AB6" s="469"/>
      <c r="AC6" s="469"/>
      <c r="AD6" s="469"/>
      <c r="AE6" s="469"/>
      <c r="AF6" s="471"/>
      <c r="AG6" s="469"/>
      <c r="AH6" s="469"/>
      <c r="AI6" s="469"/>
      <c r="AJ6" s="472"/>
      <c r="AK6" s="469"/>
      <c r="AL6" s="469"/>
      <c r="AM6" s="469"/>
      <c r="AN6" s="469"/>
      <c r="AO6" s="470"/>
      <c r="AP6" s="468"/>
      <c r="AQ6" s="469"/>
      <c r="AR6" s="469"/>
      <c r="AS6" s="469"/>
      <c r="AT6" s="470"/>
      <c r="AU6" s="468"/>
      <c r="AV6" s="469"/>
      <c r="AW6" s="469"/>
      <c r="AX6" s="469"/>
      <c r="AY6" s="472"/>
      <c r="AZ6" s="450"/>
      <c r="BA6" s="450"/>
      <c r="BB6" s="450"/>
      <c r="BC6" s="450"/>
      <c r="BD6" s="450"/>
      <c r="BE6" s="451"/>
      <c r="BF6" s="451"/>
      <c r="BG6" s="451"/>
      <c r="BH6" s="451"/>
      <c r="BI6" s="451"/>
      <c r="BJ6" s="451"/>
      <c r="BK6" s="451"/>
      <c r="BL6" s="451"/>
      <c r="BM6" s="451"/>
      <c r="BN6" s="451"/>
      <c r="BO6" s="451"/>
      <c r="BP6" s="451"/>
      <c r="BQ6" s="465"/>
      <c r="BR6" s="466"/>
      <c r="BS6" s="466"/>
      <c r="BT6" s="466"/>
      <c r="BU6" s="466"/>
      <c r="BV6" s="466"/>
      <c r="BW6" s="466"/>
      <c r="BX6" s="466"/>
      <c r="BY6" s="466"/>
      <c r="BZ6" s="466"/>
      <c r="CA6" s="466"/>
      <c r="CB6" s="466"/>
      <c r="CC6" s="466"/>
      <c r="CD6" s="466"/>
      <c r="CE6" s="466"/>
      <c r="CF6" s="466"/>
      <c r="CG6" s="467"/>
      <c r="CH6" s="468"/>
      <c r="CI6" s="469"/>
      <c r="CJ6" s="469"/>
      <c r="CK6" s="469"/>
      <c r="CL6" s="470"/>
      <c r="CM6" s="468"/>
      <c r="CN6" s="469"/>
      <c r="CO6" s="469"/>
      <c r="CP6" s="469"/>
      <c r="CQ6" s="470"/>
      <c r="CR6" s="468"/>
      <c r="CS6" s="469"/>
      <c r="CT6" s="469"/>
      <c r="CU6" s="469"/>
      <c r="CV6" s="470"/>
      <c r="CW6" s="468"/>
      <c r="CX6" s="469"/>
      <c r="CY6" s="469"/>
      <c r="CZ6" s="469"/>
      <c r="DA6" s="470"/>
      <c r="DB6" s="468"/>
      <c r="DC6" s="469"/>
      <c r="DD6" s="469"/>
      <c r="DE6" s="469"/>
      <c r="DF6" s="470"/>
      <c r="DG6" s="473"/>
      <c r="DH6" s="474"/>
      <c r="DI6" s="474"/>
      <c r="DJ6" s="474"/>
      <c r="DK6" s="475"/>
      <c r="DL6" s="473"/>
      <c r="DM6" s="474"/>
      <c r="DN6" s="474"/>
      <c r="DO6" s="474"/>
      <c r="DP6" s="475"/>
      <c r="DQ6" s="468"/>
      <c r="DR6" s="469"/>
      <c r="DS6" s="469"/>
      <c r="DT6" s="469"/>
      <c r="DU6" s="470"/>
      <c r="DV6" s="468"/>
      <c r="DW6" s="469"/>
      <c r="DX6" s="469"/>
      <c r="DY6" s="469"/>
      <c r="DZ6" s="472"/>
      <c r="EA6" s="451"/>
    </row>
    <row r="7" spans="1:131" s="453" customFormat="1" ht="26.25" customHeight="1" thickTop="1" x14ac:dyDescent="0.15">
      <c r="A7" s="476">
        <v>1</v>
      </c>
      <c r="B7" s="477" t="s">
        <v>313</v>
      </c>
      <c r="C7" s="478"/>
      <c r="D7" s="478"/>
      <c r="E7" s="478"/>
      <c r="F7" s="478"/>
      <c r="G7" s="478"/>
      <c r="H7" s="478"/>
      <c r="I7" s="478"/>
      <c r="J7" s="478"/>
      <c r="K7" s="478"/>
      <c r="L7" s="478"/>
      <c r="M7" s="478"/>
      <c r="N7" s="478"/>
      <c r="O7" s="478"/>
      <c r="P7" s="479"/>
      <c r="Q7" s="480" t="s">
        <v>314</v>
      </c>
      <c r="R7" s="481"/>
      <c r="S7" s="481"/>
      <c r="T7" s="481"/>
      <c r="U7" s="481"/>
      <c r="V7" s="481" t="s">
        <v>315</v>
      </c>
      <c r="W7" s="481"/>
      <c r="X7" s="481"/>
      <c r="Y7" s="481"/>
      <c r="Z7" s="481"/>
      <c r="AA7" s="481" t="s">
        <v>316</v>
      </c>
      <c r="AB7" s="481"/>
      <c r="AC7" s="481"/>
      <c r="AD7" s="481"/>
      <c r="AE7" s="482"/>
      <c r="AF7" s="483">
        <v>513</v>
      </c>
      <c r="AG7" s="484"/>
      <c r="AH7" s="484"/>
      <c r="AI7" s="484"/>
      <c r="AJ7" s="485"/>
      <c r="AK7" s="486">
        <v>106</v>
      </c>
      <c r="AL7" s="481"/>
      <c r="AM7" s="481"/>
      <c r="AN7" s="481"/>
      <c r="AO7" s="481"/>
      <c r="AP7" s="481">
        <v>3345</v>
      </c>
      <c r="AQ7" s="481"/>
      <c r="AR7" s="481"/>
      <c r="AS7" s="481"/>
      <c r="AT7" s="481"/>
      <c r="AU7" s="487"/>
      <c r="AV7" s="487"/>
      <c r="AW7" s="487"/>
      <c r="AX7" s="487"/>
      <c r="AY7" s="488"/>
      <c r="AZ7" s="450"/>
      <c r="BA7" s="450"/>
      <c r="BB7" s="450"/>
      <c r="BC7" s="450"/>
      <c r="BD7" s="450"/>
      <c r="BE7" s="451"/>
      <c r="BF7" s="451"/>
      <c r="BG7" s="451"/>
      <c r="BH7" s="451"/>
      <c r="BI7" s="451"/>
      <c r="BJ7" s="451"/>
      <c r="BK7" s="451"/>
      <c r="BL7" s="451"/>
      <c r="BM7" s="451"/>
      <c r="BN7" s="451"/>
      <c r="BO7" s="451"/>
      <c r="BP7" s="451"/>
      <c r="BQ7" s="476">
        <v>1</v>
      </c>
      <c r="BR7" s="489"/>
      <c r="BS7" s="477" t="s">
        <v>317</v>
      </c>
      <c r="BT7" s="478"/>
      <c r="BU7" s="478"/>
      <c r="BV7" s="478"/>
      <c r="BW7" s="478"/>
      <c r="BX7" s="478"/>
      <c r="BY7" s="478"/>
      <c r="BZ7" s="478"/>
      <c r="CA7" s="478"/>
      <c r="CB7" s="478"/>
      <c r="CC7" s="478"/>
      <c r="CD7" s="478"/>
      <c r="CE7" s="478"/>
      <c r="CF7" s="478"/>
      <c r="CG7" s="479"/>
      <c r="CH7" s="490" t="s">
        <v>318</v>
      </c>
      <c r="CI7" s="491"/>
      <c r="CJ7" s="491"/>
      <c r="CK7" s="491"/>
      <c r="CL7" s="492"/>
      <c r="CM7" s="490" t="s">
        <v>319</v>
      </c>
      <c r="CN7" s="491"/>
      <c r="CO7" s="491"/>
      <c r="CP7" s="491"/>
      <c r="CQ7" s="492"/>
      <c r="CR7" s="490" t="s">
        <v>320</v>
      </c>
      <c r="CS7" s="491"/>
      <c r="CT7" s="491"/>
      <c r="CU7" s="491"/>
      <c r="CV7" s="492"/>
      <c r="CW7" s="490" t="s">
        <v>321</v>
      </c>
      <c r="CX7" s="491"/>
      <c r="CY7" s="491"/>
      <c r="CZ7" s="491"/>
      <c r="DA7" s="492"/>
      <c r="DB7" s="490" t="s">
        <v>64</v>
      </c>
      <c r="DC7" s="491"/>
      <c r="DD7" s="491"/>
      <c r="DE7" s="491"/>
      <c r="DF7" s="492"/>
      <c r="DG7" s="490" t="s">
        <v>64</v>
      </c>
      <c r="DH7" s="491"/>
      <c r="DI7" s="491"/>
      <c r="DJ7" s="491"/>
      <c r="DK7" s="492"/>
      <c r="DL7" s="490" t="s">
        <v>64</v>
      </c>
      <c r="DM7" s="491"/>
      <c r="DN7" s="491"/>
      <c r="DO7" s="491"/>
      <c r="DP7" s="492"/>
      <c r="DQ7" s="490" t="s">
        <v>64</v>
      </c>
      <c r="DR7" s="491"/>
      <c r="DS7" s="491"/>
      <c r="DT7" s="491"/>
      <c r="DU7" s="492"/>
      <c r="DV7" s="477"/>
      <c r="DW7" s="478"/>
      <c r="DX7" s="478"/>
      <c r="DY7" s="478"/>
      <c r="DZ7" s="493"/>
      <c r="EA7" s="451"/>
    </row>
    <row r="8" spans="1:131" s="453" customFormat="1" ht="26.25" customHeight="1" x14ac:dyDescent="0.15">
      <c r="A8" s="494">
        <v>2</v>
      </c>
      <c r="B8" s="495"/>
      <c r="C8" s="496"/>
      <c r="D8" s="496"/>
      <c r="E8" s="496"/>
      <c r="F8" s="496"/>
      <c r="G8" s="496"/>
      <c r="H8" s="496"/>
      <c r="I8" s="496"/>
      <c r="J8" s="496"/>
      <c r="K8" s="496"/>
      <c r="L8" s="496"/>
      <c r="M8" s="496"/>
      <c r="N8" s="496"/>
      <c r="O8" s="496"/>
      <c r="P8" s="497"/>
      <c r="Q8" s="498"/>
      <c r="R8" s="499"/>
      <c r="S8" s="499"/>
      <c r="T8" s="499"/>
      <c r="U8" s="499"/>
      <c r="V8" s="499"/>
      <c r="W8" s="499"/>
      <c r="X8" s="499"/>
      <c r="Y8" s="499"/>
      <c r="Z8" s="499"/>
      <c r="AA8" s="499"/>
      <c r="AB8" s="499"/>
      <c r="AC8" s="499"/>
      <c r="AD8" s="499"/>
      <c r="AE8" s="500"/>
      <c r="AF8" s="501"/>
      <c r="AG8" s="502"/>
      <c r="AH8" s="502"/>
      <c r="AI8" s="502"/>
      <c r="AJ8" s="503"/>
      <c r="AK8" s="504"/>
      <c r="AL8" s="499"/>
      <c r="AM8" s="499"/>
      <c r="AN8" s="499"/>
      <c r="AO8" s="499"/>
      <c r="AP8" s="499"/>
      <c r="AQ8" s="499"/>
      <c r="AR8" s="499"/>
      <c r="AS8" s="499"/>
      <c r="AT8" s="499"/>
      <c r="AU8" s="505"/>
      <c r="AV8" s="505"/>
      <c r="AW8" s="505"/>
      <c r="AX8" s="505"/>
      <c r="AY8" s="506"/>
      <c r="AZ8" s="450"/>
      <c r="BA8" s="450"/>
      <c r="BB8" s="450"/>
      <c r="BC8" s="450"/>
      <c r="BD8" s="450"/>
      <c r="BE8" s="451"/>
      <c r="BF8" s="451"/>
      <c r="BG8" s="451"/>
      <c r="BH8" s="451"/>
      <c r="BI8" s="451"/>
      <c r="BJ8" s="451"/>
      <c r="BK8" s="451"/>
      <c r="BL8" s="451"/>
      <c r="BM8" s="451"/>
      <c r="BN8" s="451"/>
      <c r="BO8" s="451"/>
      <c r="BP8" s="451"/>
      <c r="BQ8" s="494">
        <v>2</v>
      </c>
      <c r="BR8" s="507"/>
      <c r="BS8" s="495"/>
      <c r="BT8" s="496"/>
      <c r="BU8" s="496"/>
      <c r="BV8" s="496"/>
      <c r="BW8" s="496"/>
      <c r="BX8" s="496"/>
      <c r="BY8" s="496"/>
      <c r="BZ8" s="496"/>
      <c r="CA8" s="496"/>
      <c r="CB8" s="496"/>
      <c r="CC8" s="496"/>
      <c r="CD8" s="496"/>
      <c r="CE8" s="496"/>
      <c r="CF8" s="496"/>
      <c r="CG8" s="497"/>
      <c r="CH8" s="508"/>
      <c r="CI8" s="502"/>
      <c r="CJ8" s="502"/>
      <c r="CK8" s="502"/>
      <c r="CL8" s="509"/>
      <c r="CM8" s="508"/>
      <c r="CN8" s="502"/>
      <c r="CO8" s="502"/>
      <c r="CP8" s="502"/>
      <c r="CQ8" s="509"/>
      <c r="CR8" s="508"/>
      <c r="CS8" s="502"/>
      <c r="CT8" s="502"/>
      <c r="CU8" s="502"/>
      <c r="CV8" s="509"/>
      <c r="CW8" s="508"/>
      <c r="CX8" s="502"/>
      <c r="CY8" s="502"/>
      <c r="CZ8" s="502"/>
      <c r="DA8" s="509"/>
      <c r="DB8" s="508"/>
      <c r="DC8" s="502"/>
      <c r="DD8" s="502"/>
      <c r="DE8" s="502"/>
      <c r="DF8" s="509"/>
      <c r="DG8" s="508"/>
      <c r="DH8" s="502"/>
      <c r="DI8" s="502"/>
      <c r="DJ8" s="502"/>
      <c r="DK8" s="509"/>
      <c r="DL8" s="508"/>
      <c r="DM8" s="502"/>
      <c r="DN8" s="502"/>
      <c r="DO8" s="502"/>
      <c r="DP8" s="509"/>
      <c r="DQ8" s="508"/>
      <c r="DR8" s="502"/>
      <c r="DS8" s="502"/>
      <c r="DT8" s="502"/>
      <c r="DU8" s="509"/>
      <c r="DV8" s="495"/>
      <c r="DW8" s="496"/>
      <c r="DX8" s="496"/>
      <c r="DY8" s="496"/>
      <c r="DZ8" s="510"/>
      <c r="EA8" s="451"/>
    </row>
    <row r="9" spans="1:131" s="453" customFormat="1" ht="26.25" customHeight="1" x14ac:dyDescent="0.15">
      <c r="A9" s="494">
        <v>3</v>
      </c>
      <c r="B9" s="495"/>
      <c r="C9" s="496"/>
      <c r="D9" s="496"/>
      <c r="E9" s="496"/>
      <c r="F9" s="496"/>
      <c r="G9" s="496"/>
      <c r="H9" s="496"/>
      <c r="I9" s="496"/>
      <c r="J9" s="496"/>
      <c r="K9" s="496"/>
      <c r="L9" s="496"/>
      <c r="M9" s="496"/>
      <c r="N9" s="496"/>
      <c r="O9" s="496"/>
      <c r="P9" s="497"/>
      <c r="Q9" s="498"/>
      <c r="R9" s="499"/>
      <c r="S9" s="499"/>
      <c r="T9" s="499"/>
      <c r="U9" s="499"/>
      <c r="V9" s="499"/>
      <c r="W9" s="499"/>
      <c r="X9" s="499"/>
      <c r="Y9" s="499"/>
      <c r="Z9" s="499"/>
      <c r="AA9" s="499"/>
      <c r="AB9" s="499"/>
      <c r="AC9" s="499"/>
      <c r="AD9" s="499"/>
      <c r="AE9" s="500"/>
      <c r="AF9" s="501"/>
      <c r="AG9" s="502"/>
      <c r="AH9" s="502"/>
      <c r="AI9" s="502"/>
      <c r="AJ9" s="503"/>
      <c r="AK9" s="504"/>
      <c r="AL9" s="499"/>
      <c r="AM9" s="499"/>
      <c r="AN9" s="499"/>
      <c r="AO9" s="499"/>
      <c r="AP9" s="499"/>
      <c r="AQ9" s="499"/>
      <c r="AR9" s="499"/>
      <c r="AS9" s="499"/>
      <c r="AT9" s="499"/>
      <c r="AU9" s="505"/>
      <c r="AV9" s="505"/>
      <c r="AW9" s="505"/>
      <c r="AX9" s="505"/>
      <c r="AY9" s="506"/>
      <c r="AZ9" s="450"/>
      <c r="BA9" s="450"/>
      <c r="BB9" s="450"/>
      <c r="BC9" s="450"/>
      <c r="BD9" s="450"/>
      <c r="BE9" s="451"/>
      <c r="BF9" s="451"/>
      <c r="BG9" s="451"/>
      <c r="BH9" s="451"/>
      <c r="BI9" s="451"/>
      <c r="BJ9" s="451"/>
      <c r="BK9" s="451"/>
      <c r="BL9" s="451"/>
      <c r="BM9" s="451"/>
      <c r="BN9" s="451"/>
      <c r="BO9" s="451"/>
      <c r="BP9" s="451"/>
      <c r="BQ9" s="494">
        <v>3</v>
      </c>
      <c r="BR9" s="507"/>
      <c r="BS9" s="495"/>
      <c r="BT9" s="496"/>
      <c r="BU9" s="496"/>
      <c r="BV9" s="496"/>
      <c r="BW9" s="496"/>
      <c r="BX9" s="496"/>
      <c r="BY9" s="496"/>
      <c r="BZ9" s="496"/>
      <c r="CA9" s="496"/>
      <c r="CB9" s="496"/>
      <c r="CC9" s="496"/>
      <c r="CD9" s="496"/>
      <c r="CE9" s="496"/>
      <c r="CF9" s="496"/>
      <c r="CG9" s="497"/>
      <c r="CH9" s="508"/>
      <c r="CI9" s="502"/>
      <c r="CJ9" s="502"/>
      <c r="CK9" s="502"/>
      <c r="CL9" s="509"/>
      <c r="CM9" s="508"/>
      <c r="CN9" s="502"/>
      <c r="CO9" s="502"/>
      <c r="CP9" s="502"/>
      <c r="CQ9" s="509"/>
      <c r="CR9" s="508"/>
      <c r="CS9" s="502"/>
      <c r="CT9" s="502"/>
      <c r="CU9" s="502"/>
      <c r="CV9" s="509"/>
      <c r="CW9" s="508"/>
      <c r="CX9" s="502"/>
      <c r="CY9" s="502"/>
      <c r="CZ9" s="502"/>
      <c r="DA9" s="509"/>
      <c r="DB9" s="508"/>
      <c r="DC9" s="502"/>
      <c r="DD9" s="502"/>
      <c r="DE9" s="502"/>
      <c r="DF9" s="509"/>
      <c r="DG9" s="508"/>
      <c r="DH9" s="502"/>
      <c r="DI9" s="502"/>
      <c r="DJ9" s="502"/>
      <c r="DK9" s="509"/>
      <c r="DL9" s="508"/>
      <c r="DM9" s="502"/>
      <c r="DN9" s="502"/>
      <c r="DO9" s="502"/>
      <c r="DP9" s="509"/>
      <c r="DQ9" s="508"/>
      <c r="DR9" s="502"/>
      <c r="DS9" s="502"/>
      <c r="DT9" s="502"/>
      <c r="DU9" s="509"/>
      <c r="DV9" s="495"/>
      <c r="DW9" s="496"/>
      <c r="DX9" s="496"/>
      <c r="DY9" s="496"/>
      <c r="DZ9" s="510"/>
      <c r="EA9" s="451"/>
    </row>
    <row r="10" spans="1:131" s="453" customFormat="1" ht="26.25" customHeight="1" x14ac:dyDescent="0.15">
      <c r="A10" s="494">
        <v>4</v>
      </c>
      <c r="B10" s="495"/>
      <c r="C10" s="496"/>
      <c r="D10" s="496"/>
      <c r="E10" s="496"/>
      <c r="F10" s="496"/>
      <c r="G10" s="496"/>
      <c r="H10" s="496"/>
      <c r="I10" s="496"/>
      <c r="J10" s="496"/>
      <c r="K10" s="496"/>
      <c r="L10" s="496"/>
      <c r="M10" s="496"/>
      <c r="N10" s="496"/>
      <c r="O10" s="496"/>
      <c r="P10" s="497"/>
      <c r="Q10" s="498"/>
      <c r="R10" s="499"/>
      <c r="S10" s="499"/>
      <c r="T10" s="499"/>
      <c r="U10" s="499"/>
      <c r="V10" s="499"/>
      <c r="W10" s="499"/>
      <c r="X10" s="499"/>
      <c r="Y10" s="499"/>
      <c r="Z10" s="499"/>
      <c r="AA10" s="499"/>
      <c r="AB10" s="499"/>
      <c r="AC10" s="499"/>
      <c r="AD10" s="499"/>
      <c r="AE10" s="500"/>
      <c r="AF10" s="501"/>
      <c r="AG10" s="502"/>
      <c r="AH10" s="502"/>
      <c r="AI10" s="502"/>
      <c r="AJ10" s="503"/>
      <c r="AK10" s="504"/>
      <c r="AL10" s="499"/>
      <c r="AM10" s="499"/>
      <c r="AN10" s="499"/>
      <c r="AO10" s="499"/>
      <c r="AP10" s="499"/>
      <c r="AQ10" s="499"/>
      <c r="AR10" s="499"/>
      <c r="AS10" s="499"/>
      <c r="AT10" s="499"/>
      <c r="AU10" s="505"/>
      <c r="AV10" s="505"/>
      <c r="AW10" s="505"/>
      <c r="AX10" s="505"/>
      <c r="AY10" s="506"/>
      <c r="AZ10" s="450"/>
      <c r="BA10" s="450"/>
      <c r="BB10" s="450"/>
      <c r="BC10" s="450"/>
      <c r="BD10" s="450"/>
      <c r="BE10" s="451"/>
      <c r="BF10" s="451"/>
      <c r="BG10" s="451"/>
      <c r="BH10" s="451"/>
      <c r="BI10" s="451"/>
      <c r="BJ10" s="451"/>
      <c r="BK10" s="451"/>
      <c r="BL10" s="451"/>
      <c r="BM10" s="451"/>
      <c r="BN10" s="451"/>
      <c r="BO10" s="451"/>
      <c r="BP10" s="451"/>
      <c r="BQ10" s="494">
        <v>4</v>
      </c>
      <c r="BR10" s="507"/>
      <c r="BS10" s="495"/>
      <c r="BT10" s="496"/>
      <c r="BU10" s="496"/>
      <c r="BV10" s="496"/>
      <c r="BW10" s="496"/>
      <c r="BX10" s="496"/>
      <c r="BY10" s="496"/>
      <c r="BZ10" s="496"/>
      <c r="CA10" s="496"/>
      <c r="CB10" s="496"/>
      <c r="CC10" s="496"/>
      <c r="CD10" s="496"/>
      <c r="CE10" s="496"/>
      <c r="CF10" s="496"/>
      <c r="CG10" s="497"/>
      <c r="CH10" s="508"/>
      <c r="CI10" s="502"/>
      <c r="CJ10" s="502"/>
      <c r="CK10" s="502"/>
      <c r="CL10" s="509"/>
      <c r="CM10" s="508"/>
      <c r="CN10" s="502"/>
      <c r="CO10" s="502"/>
      <c r="CP10" s="502"/>
      <c r="CQ10" s="509"/>
      <c r="CR10" s="508"/>
      <c r="CS10" s="502"/>
      <c r="CT10" s="502"/>
      <c r="CU10" s="502"/>
      <c r="CV10" s="509"/>
      <c r="CW10" s="508"/>
      <c r="CX10" s="502"/>
      <c r="CY10" s="502"/>
      <c r="CZ10" s="502"/>
      <c r="DA10" s="509"/>
      <c r="DB10" s="508"/>
      <c r="DC10" s="502"/>
      <c r="DD10" s="502"/>
      <c r="DE10" s="502"/>
      <c r="DF10" s="509"/>
      <c r="DG10" s="508"/>
      <c r="DH10" s="502"/>
      <c r="DI10" s="502"/>
      <c r="DJ10" s="502"/>
      <c r="DK10" s="509"/>
      <c r="DL10" s="508"/>
      <c r="DM10" s="502"/>
      <c r="DN10" s="502"/>
      <c r="DO10" s="502"/>
      <c r="DP10" s="509"/>
      <c r="DQ10" s="508"/>
      <c r="DR10" s="502"/>
      <c r="DS10" s="502"/>
      <c r="DT10" s="502"/>
      <c r="DU10" s="509"/>
      <c r="DV10" s="495"/>
      <c r="DW10" s="496"/>
      <c r="DX10" s="496"/>
      <c r="DY10" s="496"/>
      <c r="DZ10" s="510"/>
      <c r="EA10" s="451"/>
    </row>
    <row r="11" spans="1:131" s="453" customFormat="1" ht="26.25" customHeight="1" x14ac:dyDescent="0.15">
      <c r="A11" s="494">
        <v>5</v>
      </c>
      <c r="B11" s="495"/>
      <c r="C11" s="496"/>
      <c r="D11" s="496"/>
      <c r="E11" s="496"/>
      <c r="F11" s="496"/>
      <c r="G11" s="496"/>
      <c r="H11" s="496"/>
      <c r="I11" s="496"/>
      <c r="J11" s="496"/>
      <c r="K11" s="496"/>
      <c r="L11" s="496"/>
      <c r="M11" s="496"/>
      <c r="N11" s="496"/>
      <c r="O11" s="496"/>
      <c r="P11" s="497"/>
      <c r="Q11" s="498"/>
      <c r="R11" s="499"/>
      <c r="S11" s="499"/>
      <c r="T11" s="499"/>
      <c r="U11" s="499"/>
      <c r="V11" s="499"/>
      <c r="W11" s="499"/>
      <c r="X11" s="499"/>
      <c r="Y11" s="499"/>
      <c r="Z11" s="499"/>
      <c r="AA11" s="499"/>
      <c r="AB11" s="499"/>
      <c r="AC11" s="499"/>
      <c r="AD11" s="499"/>
      <c r="AE11" s="500"/>
      <c r="AF11" s="501"/>
      <c r="AG11" s="502"/>
      <c r="AH11" s="502"/>
      <c r="AI11" s="502"/>
      <c r="AJ11" s="503"/>
      <c r="AK11" s="504"/>
      <c r="AL11" s="499"/>
      <c r="AM11" s="499"/>
      <c r="AN11" s="499"/>
      <c r="AO11" s="499"/>
      <c r="AP11" s="499"/>
      <c r="AQ11" s="499"/>
      <c r="AR11" s="499"/>
      <c r="AS11" s="499"/>
      <c r="AT11" s="499"/>
      <c r="AU11" s="505"/>
      <c r="AV11" s="505"/>
      <c r="AW11" s="505"/>
      <c r="AX11" s="505"/>
      <c r="AY11" s="506"/>
      <c r="AZ11" s="450"/>
      <c r="BA11" s="450"/>
      <c r="BB11" s="450"/>
      <c r="BC11" s="450"/>
      <c r="BD11" s="450"/>
      <c r="BE11" s="451"/>
      <c r="BF11" s="451"/>
      <c r="BG11" s="451"/>
      <c r="BH11" s="451"/>
      <c r="BI11" s="451"/>
      <c r="BJ11" s="451"/>
      <c r="BK11" s="451"/>
      <c r="BL11" s="451"/>
      <c r="BM11" s="451"/>
      <c r="BN11" s="451"/>
      <c r="BO11" s="451"/>
      <c r="BP11" s="451"/>
      <c r="BQ11" s="494">
        <v>5</v>
      </c>
      <c r="BR11" s="507"/>
      <c r="BS11" s="495"/>
      <c r="BT11" s="496"/>
      <c r="BU11" s="496"/>
      <c r="BV11" s="496"/>
      <c r="BW11" s="496"/>
      <c r="BX11" s="496"/>
      <c r="BY11" s="496"/>
      <c r="BZ11" s="496"/>
      <c r="CA11" s="496"/>
      <c r="CB11" s="496"/>
      <c r="CC11" s="496"/>
      <c r="CD11" s="496"/>
      <c r="CE11" s="496"/>
      <c r="CF11" s="496"/>
      <c r="CG11" s="497"/>
      <c r="CH11" s="508"/>
      <c r="CI11" s="502"/>
      <c r="CJ11" s="502"/>
      <c r="CK11" s="502"/>
      <c r="CL11" s="509"/>
      <c r="CM11" s="508"/>
      <c r="CN11" s="502"/>
      <c r="CO11" s="502"/>
      <c r="CP11" s="502"/>
      <c r="CQ11" s="509"/>
      <c r="CR11" s="508"/>
      <c r="CS11" s="502"/>
      <c r="CT11" s="502"/>
      <c r="CU11" s="502"/>
      <c r="CV11" s="509"/>
      <c r="CW11" s="508"/>
      <c r="CX11" s="502"/>
      <c r="CY11" s="502"/>
      <c r="CZ11" s="502"/>
      <c r="DA11" s="509"/>
      <c r="DB11" s="508"/>
      <c r="DC11" s="502"/>
      <c r="DD11" s="502"/>
      <c r="DE11" s="502"/>
      <c r="DF11" s="509"/>
      <c r="DG11" s="508"/>
      <c r="DH11" s="502"/>
      <c r="DI11" s="502"/>
      <c r="DJ11" s="502"/>
      <c r="DK11" s="509"/>
      <c r="DL11" s="508"/>
      <c r="DM11" s="502"/>
      <c r="DN11" s="502"/>
      <c r="DO11" s="502"/>
      <c r="DP11" s="509"/>
      <c r="DQ11" s="508"/>
      <c r="DR11" s="502"/>
      <c r="DS11" s="502"/>
      <c r="DT11" s="502"/>
      <c r="DU11" s="509"/>
      <c r="DV11" s="495"/>
      <c r="DW11" s="496"/>
      <c r="DX11" s="496"/>
      <c r="DY11" s="496"/>
      <c r="DZ11" s="510"/>
      <c r="EA11" s="451"/>
    </row>
    <row r="12" spans="1:131" s="453" customFormat="1" ht="26.25" customHeight="1" x14ac:dyDescent="0.15">
      <c r="A12" s="494">
        <v>6</v>
      </c>
      <c r="B12" s="495"/>
      <c r="C12" s="496"/>
      <c r="D12" s="496"/>
      <c r="E12" s="496"/>
      <c r="F12" s="496"/>
      <c r="G12" s="496"/>
      <c r="H12" s="496"/>
      <c r="I12" s="496"/>
      <c r="J12" s="496"/>
      <c r="K12" s="496"/>
      <c r="L12" s="496"/>
      <c r="M12" s="496"/>
      <c r="N12" s="496"/>
      <c r="O12" s="496"/>
      <c r="P12" s="497"/>
      <c r="Q12" s="498"/>
      <c r="R12" s="499"/>
      <c r="S12" s="499"/>
      <c r="T12" s="499"/>
      <c r="U12" s="499"/>
      <c r="V12" s="499"/>
      <c r="W12" s="499"/>
      <c r="X12" s="499"/>
      <c r="Y12" s="499"/>
      <c r="Z12" s="499"/>
      <c r="AA12" s="499"/>
      <c r="AB12" s="499"/>
      <c r="AC12" s="499"/>
      <c r="AD12" s="499"/>
      <c r="AE12" s="500"/>
      <c r="AF12" s="501"/>
      <c r="AG12" s="502"/>
      <c r="AH12" s="502"/>
      <c r="AI12" s="502"/>
      <c r="AJ12" s="503"/>
      <c r="AK12" s="504"/>
      <c r="AL12" s="499"/>
      <c r="AM12" s="499"/>
      <c r="AN12" s="499"/>
      <c r="AO12" s="499"/>
      <c r="AP12" s="499"/>
      <c r="AQ12" s="499"/>
      <c r="AR12" s="499"/>
      <c r="AS12" s="499"/>
      <c r="AT12" s="499"/>
      <c r="AU12" s="505"/>
      <c r="AV12" s="505"/>
      <c r="AW12" s="505"/>
      <c r="AX12" s="505"/>
      <c r="AY12" s="506"/>
      <c r="AZ12" s="450"/>
      <c r="BA12" s="450"/>
      <c r="BB12" s="450"/>
      <c r="BC12" s="450"/>
      <c r="BD12" s="450"/>
      <c r="BE12" s="451"/>
      <c r="BF12" s="451"/>
      <c r="BG12" s="451"/>
      <c r="BH12" s="451"/>
      <c r="BI12" s="451"/>
      <c r="BJ12" s="451"/>
      <c r="BK12" s="451"/>
      <c r="BL12" s="451"/>
      <c r="BM12" s="451"/>
      <c r="BN12" s="451"/>
      <c r="BO12" s="451"/>
      <c r="BP12" s="451"/>
      <c r="BQ12" s="494">
        <v>6</v>
      </c>
      <c r="BR12" s="507"/>
      <c r="BS12" s="495"/>
      <c r="BT12" s="496"/>
      <c r="BU12" s="496"/>
      <c r="BV12" s="496"/>
      <c r="BW12" s="496"/>
      <c r="BX12" s="496"/>
      <c r="BY12" s="496"/>
      <c r="BZ12" s="496"/>
      <c r="CA12" s="496"/>
      <c r="CB12" s="496"/>
      <c r="CC12" s="496"/>
      <c r="CD12" s="496"/>
      <c r="CE12" s="496"/>
      <c r="CF12" s="496"/>
      <c r="CG12" s="497"/>
      <c r="CH12" s="508"/>
      <c r="CI12" s="502"/>
      <c r="CJ12" s="502"/>
      <c r="CK12" s="502"/>
      <c r="CL12" s="509"/>
      <c r="CM12" s="508"/>
      <c r="CN12" s="502"/>
      <c r="CO12" s="502"/>
      <c r="CP12" s="502"/>
      <c r="CQ12" s="509"/>
      <c r="CR12" s="508"/>
      <c r="CS12" s="502"/>
      <c r="CT12" s="502"/>
      <c r="CU12" s="502"/>
      <c r="CV12" s="509"/>
      <c r="CW12" s="508"/>
      <c r="CX12" s="502"/>
      <c r="CY12" s="502"/>
      <c r="CZ12" s="502"/>
      <c r="DA12" s="509"/>
      <c r="DB12" s="508"/>
      <c r="DC12" s="502"/>
      <c r="DD12" s="502"/>
      <c r="DE12" s="502"/>
      <c r="DF12" s="509"/>
      <c r="DG12" s="508"/>
      <c r="DH12" s="502"/>
      <c r="DI12" s="502"/>
      <c r="DJ12" s="502"/>
      <c r="DK12" s="509"/>
      <c r="DL12" s="508"/>
      <c r="DM12" s="502"/>
      <c r="DN12" s="502"/>
      <c r="DO12" s="502"/>
      <c r="DP12" s="509"/>
      <c r="DQ12" s="508"/>
      <c r="DR12" s="502"/>
      <c r="DS12" s="502"/>
      <c r="DT12" s="502"/>
      <c r="DU12" s="509"/>
      <c r="DV12" s="495"/>
      <c r="DW12" s="496"/>
      <c r="DX12" s="496"/>
      <c r="DY12" s="496"/>
      <c r="DZ12" s="510"/>
      <c r="EA12" s="451"/>
    </row>
    <row r="13" spans="1:131" s="453" customFormat="1" ht="26.25" customHeight="1" x14ac:dyDescent="0.15">
      <c r="A13" s="494">
        <v>7</v>
      </c>
      <c r="B13" s="495"/>
      <c r="C13" s="496"/>
      <c r="D13" s="496"/>
      <c r="E13" s="496"/>
      <c r="F13" s="496"/>
      <c r="G13" s="496"/>
      <c r="H13" s="496"/>
      <c r="I13" s="496"/>
      <c r="J13" s="496"/>
      <c r="K13" s="496"/>
      <c r="L13" s="496"/>
      <c r="M13" s="496"/>
      <c r="N13" s="496"/>
      <c r="O13" s="496"/>
      <c r="P13" s="497"/>
      <c r="Q13" s="498"/>
      <c r="R13" s="499"/>
      <c r="S13" s="499"/>
      <c r="T13" s="499"/>
      <c r="U13" s="499"/>
      <c r="V13" s="499"/>
      <c r="W13" s="499"/>
      <c r="X13" s="499"/>
      <c r="Y13" s="499"/>
      <c r="Z13" s="499"/>
      <c r="AA13" s="499"/>
      <c r="AB13" s="499"/>
      <c r="AC13" s="499"/>
      <c r="AD13" s="499"/>
      <c r="AE13" s="500"/>
      <c r="AF13" s="501"/>
      <c r="AG13" s="502"/>
      <c r="AH13" s="502"/>
      <c r="AI13" s="502"/>
      <c r="AJ13" s="503"/>
      <c r="AK13" s="504"/>
      <c r="AL13" s="499"/>
      <c r="AM13" s="499"/>
      <c r="AN13" s="499"/>
      <c r="AO13" s="499"/>
      <c r="AP13" s="499"/>
      <c r="AQ13" s="499"/>
      <c r="AR13" s="499"/>
      <c r="AS13" s="499"/>
      <c r="AT13" s="499"/>
      <c r="AU13" s="505"/>
      <c r="AV13" s="505"/>
      <c r="AW13" s="505"/>
      <c r="AX13" s="505"/>
      <c r="AY13" s="506"/>
      <c r="AZ13" s="450"/>
      <c r="BA13" s="450"/>
      <c r="BB13" s="450"/>
      <c r="BC13" s="450"/>
      <c r="BD13" s="450"/>
      <c r="BE13" s="451"/>
      <c r="BF13" s="451"/>
      <c r="BG13" s="451"/>
      <c r="BH13" s="451"/>
      <c r="BI13" s="451"/>
      <c r="BJ13" s="451"/>
      <c r="BK13" s="451"/>
      <c r="BL13" s="451"/>
      <c r="BM13" s="451"/>
      <c r="BN13" s="451"/>
      <c r="BO13" s="451"/>
      <c r="BP13" s="451"/>
      <c r="BQ13" s="494">
        <v>7</v>
      </c>
      <c r="BR13" s="507"/>
      <c r="BS13" s="495"/>
      <c r="BT13" s="496"/>
      <c r="BU13" s="496"/>
      <c r="BV13" s="496"/>
      <c r="BW13" s="496"/>
      <c r="BX13" s="496"/>
      <c r="BY13" s="496"/>
      <c r="BZ13" s="496"/>
      <c r="CA13" s="496"/>
      <c r="CB13" s="496"/>
      <c r="CC13" s="496"/>
      <c r="CD13" s="496"/>
      <c r="CE13" s="496"/>
      <c r="CF13" s="496"/>
      <c r="CG13" s="497"/>
      <c r="CH13" s="508"/>
      <c r="CI13" s="502"/>
      <c r="CJ13" s="502"/>
      <c r="CK13" s="502"/>
      <c r="CL13" s="509"/>
      <c r="CM13" s="508"/>
      <c r="CN13" s="502"/>
      <c r="CO13" s="502"/>
      <c r="CP13" s="502"/>
      <c r="CQ13" s="509"/>
      <c r="CR13" s="508"/>
      <c r="CS13" s="502"/>
      <c r="CT13" s="502"/>
      <c r="CU13" s="502"/>
      <c r="CV13" s="509"/>
      <c r="CW13" s="508"/>
      <c r="CX13" s="502"/>
      <c r="CY13" s="502"/>
      <c r="CZ13" s="502"/>
      <c r="DA13" s="509"/>
      <c r="DB13" s="508"/>
      <c r="DC13" s="502"/>
      <c r="DD13" s="502"/>
      <c r="DE13" s="502"/>
      <c r="DF13" s="509"/>
      <c r="DG13" s="508"/>
      <c r="DH13" s="502"/>
      <c r="DI13" s="502"/>
      <c r="DJ13" s="502"/>
      <c r="DK13" s="509"/>
      <c r="DL13" s="508"/>
      <c r="DM13" s="502"/>
      <c r="DN13" s="502"/>
      <c r="DO13" s="502"/>
      <c r="DP13" s="509"/>
      <c r="DQ13" s="508"/>
      <c r="DR13" s="502"/>
      <c r="DS13" s="502"/>
      <c r="DT13" s="502"/>
      <c r="DU13" s="509"/>
      <c r="DV13" s="495"/>
      <c r="DW13" s="496"/>
      <c r="DX13" s="496"/>
      <c r="DY13" s="496"/>
      <c r="DZ13" s="510"/>
      <c r="EA13" s="451"/>
    </row>
    <row r="14" spans="1:131" s="453" customFormat="1" ht="26.25" customHeight="1" x14ac:dyDescent="0.15">
      <c r="A14" s="494">
        <v>8</v>
      </c>
      <c r="B14" s="495"/>
      <c r="C14" s="496"/>
      <c r="D14" s="496"/>
      <c r="E14" s="496"/>
      <c r="F14" s="496"/>
      <c r="G14" s="496"/>
      <c r="H14" s="496"/>
      <c r="I14" s="496"/>
      <c r="J14" s="496"/>
      <c r="K14" s="496"/>
      <c r="L14" s="496"/>
      <c r="M14" s="496"/>
      <c r="N14" s="496"/>
      <c r="O14" s="496"/>
      <c r="P14" s="497"/>
      <c r="Q14" s="498"/>
      <c r="R14" s="499"/>
      <c r="S14" s="499"/>
      <c r="T14" s="499"/>
      <c r="U14" s="499"/>
      <c r="V14" s="499"/>
      <c r="W14" s="499"/>
      <c r="X14" s="499"/>
      <c r="Y14" s="499"/>
      <c r="Z14" s="499"/>
      <c r="AA14" s="499"/>
      <c r="AB14" s="499"/>
      <c r="AC14" s="499"/>
      <c r="AD14" s="499"/>
      <c r="AE14" s="500"/>
      <c r="AF14" s="501"/>
      <c r="AG14" s="502"/>
      <c r="AH14" s="502"/>
      <c r="AI14" s="502"/>
      <c r="AJ14" s="503"/>
      <c r="AK14" s="504"/>
      <c r="AL14" s="499"/>
      <c r="AM14" s="499"/>
      <c r="AN14" s="499"/>
      <c r="AO14" s="499"/>
      <c r="AP14" s="499"/>
      <c r="AQ14" s="499"/>
      <c r="AR14" s="499"/>
      <c r="AS14" s="499"/>
      <c r="AT14" s="499"/>
      <c r="AU14" s="505"/>
      <c r="AV14" s="505"/>
      <c r="AW14" s="505"/>
      <c r="AX14" s="505"/>
      <c r="AY14" s="506"/>
      <c r="AZ14" s="450"/>
      <c r="BA14" s="450"/>
      <c r="BB14" s="450"/>
      <c r="BC14" s="450"/>
      <c r="BD14" s="450"/>
      <c r="BE14" s="451"/>
      <c r="BF14" s="451"/>
      <c r="BG14" s="451"/>
      <c r="BH14" s="451"/>
      <c r="BI14" s="451"/>
      <c r="BJ14" s="451"/>
      <c r="BK14" s="451"/>
      <c r="BL14" s="451"/>
      <c r="BM14" s="451"/>
      <c r="BN14" s="451"/>
      <c r="BO14" s="451"/>
      <c r="BP14" s="451"/>
      <c r="BQ14" s="494">
        <v>8</v>
      </c>
      <c r="BR14" s="507"/>
      <c r="BS14" s="495"/>
      <c r="BT14" s="496"/>
      <c r="BU14" s="496"/>
      <c r="BV14" s="496"/>
      <c r="BW14" s="496"/>
      <c r="BX14" s="496"/>
      <c r="BY14" s="496"/>
      <c r="BZ14" s="496"/>
      <c r="CA14" s="496"/>
      <c r="CB14" s="496"/>
      <c r="CC14" s="496"/>
      <c r="CD14" s="496"/>
      <c r="CE14" s="496"/>
      <c r="CF14" s="496"/>
      <c r="CG14" s="497"/>
      <c r="CH14" s="508"/>
      <c r="CI14" s="502"/>
      <c r="CJ14" s="502"/>
      <c r="CK14" s="502"/>
      <c r="CL14" s="509"/>
      <c r="CM14" s="508"/>
      <c r="CN14" s="502"/>
      <c r="CO14" s="502"/>
      <c r="CP14" s="502"/>
      <c r="CQ14" s="509"/>
      <c r="CR14" s="508"/>
      <c r="CS14" s="502"/>
      <c r="CT14" s="502"/>
      <c r="CU14" s="502"/>
      <c r="CV14" s="509"/>
      <c r="CW14" s="508"/>
      <c r="CX14" s="502"/>
      <c r="CY14" s="502"/>
      <c r="CZ14" s="502"/>
      <c r="DA14" s="509"/>
      <c r="DB14" s="508"/>
      <c r="DC14" s="502"/>
      <c r="DD14" s="502"/>
      <c r="DE14" s="502"/>
      <c r="DF14" s="509"/>
      <c r="DG14" s="508"/>
      <c r="DH14" s="502"/>
      <c r="DI14" s="502"/>
      <c r="DJ14" s="502"/>
      <c r="DK14" s="509"/>
      <c r="DL14" s="508"/>
      <c r="DM14" s="502"/>
      <c r="DN14" s="502"/>
      <c r="DO14" s="502"/>
      <c r="DP14" s="509"/>
      <c r="DQ14" s="508"/>
      <c r="DR14" s="502"/>
      <c r="DS14" s="502"/>
      <c r="DT14" s="502"/>
      <c r="DU14" s="509"/>
      <c r="DV14" s="495"/>
      <c r="DW14" s="496"/>
      <c r="DX14" s="496"/>
      <c r="DY14" s="496"/>
      <c r="DZ14" s="510"/>
      <c r="EA14" s="451"/>
    </row>
    <row r="15" spans="1:131" s="453" customFormat="1" ht="26.25" customHeight="1" x14ac:dyDescent="0.15">
      <c r="A15" s="494">
        <v>9</v>
      </c>
      <c r="B15" s="495"/>
      <c r="C15" s="496"/>
      <c r="D15" s="496"/>
      <c r="E15" s="496"/>
      <c r="F15" s="496"/>
      <c r="G15" s="496"/>
      <c r="H15" s="496"/>
      <c r="I15" s="496"/>
      <c r="J15" s="496"/>
      <c r="K15" s="496"/>
      <c r="L15" s="496"/>
      <c r="M15" s="496"/>
      <c r="N15" s="496"/>
      <c r="O15" s="496"/>
      <c r="P15" s="497"/>
      <c r="Q15" s="498"/>
      <c r="R15" s="499"/>
      <c r="S15" s="499"/>
      <c r="T15" s="499"/>
      <c r="U15" s="499"/>
      <c r="V15" s="499"/>
      <c r="W15" s="499"/>
      <c r="X15" s="499"/>
      <c r="Y15" s="499"/>
      <c r="Z15" s="499"/>
      <c r="AA15" s="499"/>
      <c r="AB15" s="499"/>
      <c r="AC15" s="499"/>
      <c r="AD15" s="499"/>
      <c r="AE15" s="500"/>
      <c r="AF15" s="501"/>
      <c r="AG15" s="502"/>
      <c r="AH15" s="502"/>
      <c r="AI15" s="502"/>
      <c r="AJ15" s="503"/>
      <c r="AK15" s="504"/>
      <c r="AL15" s="499"/>
      <c r="AM15" s="499"/>
      <c r="AN15" s="499"/>
      <c r="AO15" s="499"/>
      <c r="AP15" s="499"/>
      <c r="AQ15" s="499"/>
      <c r="AR15" s="499"/>
      <c r="AS15" s="499"/>
      <c r="AT15" s="499"/>
      <c r="AU15" s="505"/>
      <c r="AV15" s="505"/>
      <c r="AW15" s="505"/>
      <c r="AX15" s="505"/>
      <c r="AY15" s="506"/>
      <c r="AZ15" s="450"/>
      <c r="BA15" s="450"/>
      <c r="BB15" s="450"/>
      <c r="BC15" s="450"/>
      <c r="BD15" s="450"/>
      <c r="BE15" s="451"/>
      <c r="BF15" s="451"/>
      <c r="BG15" s="451"/>
      <c r="BH15" s="451"/>
      <c r="BI15" s="451"/>
      <c r="BJ15" s="451"/>
      <c r="BK15" s="451"/>
      <c r="BL15" s="451"/>
      <c r="BM15" s="451"/>
      <c r="BN15" s="451"/>
      <c r="BO15" s="451"/>
      <c r="BP15" s="451"/>
      <c r="BQ15" s="494">
        <v>9</v>
      </c>
      <c r="BR15" s="507"/>
      <c r="BS15" s="495"/>
      <c r="BT15" s="496"/>
      <c r="BU15" s="496"/>
      <c r="BV15" s="496"/>
      <c r="BW15" s="496"/>
      <c r="BX15" s="496"/>
      <c r="BY15" s="496"/>
      <c r="BZ15" s="496"/>
      <c r="CA15" s="496"/>
      <c r="CB15" s="496"/>
      <c r="CC15" s="496"/>
      <c r="CD15" s="496"/>
      <c r="CE15" s="496"/>
      <c r="CF15" s="496"/>
      <c r="CG15" s="497"/>
      <c r="CH15" s="508"/>
      <c r="CI15" s="502"/>
      <c r="CJ15" s="502"/>
      <c r="CK15" s="502"/>
      <c r="CL15" s="509"/>
      <c r="CM15" s="508"/>
      <c r="CN15" s="502"/>
      <c r="CO15" s="502"/>
      <c r="CP15" s="502"/>
      <c r="CQ15" s="509"/>
      <c r="CR15" s="508"/>
      <c r="CS15" s="502"/>
      <c r="CT15" s="502"/>
      <c r="CU15" s="502"/>
      <c r="CV15" s="509"/>
      <c r="CW15" s="508"/>
      <c r="CX15" s="502"/>
      <c r="CY15" s="502"/>
      <c r="CZ15" s="502"/>
      <c r="DA15" s="509"/>
      <c r="DB15" s="508"/>
      <c r="DC15" s="502"/>
      <c r="DD15" s="502"/>
      <c r="DE15" s="502"/>
      <c r="DF15" s="509"/>
      <c r="DG15" s="508"/>
      <c r="DH15" s="502"/>
      <c r="DI15" s="502"/>
      <c r="DJ15" s="502"/>
      <c r="DK15" s="509"/>
      <c r="DL15" s="508"/>
      <c r="DM15" s="502"/>
      <c r="DN15" s="502"/>
      <c r="DO15" s="502"/>
      <c r="DP15" s="509"/>
      <c r="DQ15" s="508"/>
      <c r="DR15" s="502"/>
      <c r="DS15" s="502"/>
      <c r="DT15" s="502"/>
      <c r="DU15" s="509"/>
      <c r="DV15" s="495"/>
      <c r="DW15" s="496"/>
      <c r="DX15" s="496"/>
      <c r="DY15" s="496"/>
      <c r="DZ15" s="510"/>
      <c r="EA15" s="451"/>
    </row>
    <row r="16" spans="1:131" s="453" customFormat="1" ht="26.25" customHeight="1" x14ac:dyDescent="0.15">
      <c r="A16" s="494">
        <v>10</v>
      </c>
      <c r="B16" s="495"/>
      <c r="C16" s="496"/>
      <c r="D16" s="496"/>
      <c r="E16" s="496"/>
      <c r="F16" s="496"/>
      <c r="G16" s="496"/>
      <c r="H16" s="496"/>
      <c r="I16" s="496"/>
      <c r="J16" s="496"/>
      <c r="K16" s="496"/>
      <c r="L16" s="496"/>
      <c r="M16" s="496"/>
      <c r="N16" s="496"/>
      <c r="O16" s="496"/>
      <c r="P16" s="497"/>
      <c r="Q16" s="498"/>
      <c r="R16" s="499"/>
      <c r="S16" s="499"/>
      <c r="T16" s="499"/>
      <c r="U16" s="499"/>
      <c r="V16" s="499"/>
      <c r="W16" s="499"/>
      <c r="X16" s="499"/>
      <c r="Y16" s="499"/>
      <c r="Z16" s="499"/>
      <c r="AA16" s="499"/>
      <c r="AB16" s="499"/>
      <c r="AC16" s="499"/>
      <c r="AD16" s="499"/>
      <c r="AE16" s="500"/>
      <c r="AF16" s="501"/>
      <c r="AG16" s="502"/>
      <c r="AH16" s="502"/>
      <c r="AI16" s="502"/>
      <c r="AJ16" s="503"/>
      <c r="AK16" s="504"/>
      <c r="AL16" s="499"/>
      <c r="AM16" s="499"/>
      <c r="AN16" s="499"/>
      <c r="AO16" s="499"/>
      <c r="AP16" s="499"/>
      <c r="AQ16" s="499"/>
      <c r="AR16" s="499"/>
      <c r="AS16" s="499"/>
      <c r="AT16" s="499"/>
      <c r="AU16" s="505"/>
      <c r="AV16" s="505"/>
      <c r="AW16" s="505"/>
      <c r="AX16" s="505"/>
      <c r="AY16" s="506"/>
      <c r="AZ16" s="450"/>
      <c r="BA16" s="450"/>
      <c r="BB16" s="450"/>
      <c r="BC16" s="450"/>
      <c r="BD16" s="450"/>
      <c r="BE16" s="451"/>
      <c r="BF16" s="451"/>
      <c r="BG16" s="451"/>
      <c r="BH16" s="451"/>
      <c r="BI16" s="451"/>
      <c r="BJ16" s="451"/>
      <c r="BK16" s="451"/>
      <c r="BL16" s="451"/>
      <c r="BM16" s="451"/>
      <c r="BN16" s="451"/>
      <c r="BO16" s="451"/>
      <c r="BP16" s="451"/>
      <c r="BQ16" s="494">
        <v>10</v>
      </c>
      <c r="BR16" s="507"/>
      <c r="BS16" s="495"/>
      <c r="BT16" s="496"/>
      <c r="BU16" s="496"/>
      <c r="BV16" s="496"/>
      <c r="BW16" s="496"/>
      <c r="BX16" s="496"/>
      <c r="BY16" s="496"/>
      <c r="BZ16" s="496"/>
      <c r="CA16" s="496"/>
      <c r="CB16" s="496"/>
      <c r="CC16" s="496"/>
      <c r="CD16" s="496"/>
      <c r="CE16" s="496"/>
      <c r="CF16" s="496"/>
      <c r="CG16" s="497"/>
      <c r="CH16" s="508"/>
      <c r="CI16" s="502"/>
      <c r="CJ16" s="502"/>
      <c r="CK16" s="502"/>
      <c r="CL16" s="509"/>
      <c r="CM16" s="508"/>
      <c r="CN16" s="502"/>
      <c r="CO16" s="502"/>
      <c r="CP16" s="502"/>
      <c r="CQ16" s="509"/>
      <c r="CR16" s="508"/>
      <c r="CS16" s="502"/>
      <c r="CT16" s="502"/>
      <c r="CU16" s="502"/>
      <c r="CV16" s="509"/>
      <c r="CW16" s="508"/>
      <c r="CX16" s="502"/>
      <c r="CY16" s="502"/>
      <c r="CZ16" s="502"/>
      <c r="DA16" s="509"/>
      <c r="DB16" s="508"/>
      <c r="DC16" s="502"/>
      <c r="DD16" s="502"/>
      <c r="DE16" s="502"/>
      <c r="DF16" s="509"/>
      <c r="DG16" s="508"/>
      <c r="DH16" s="502"/>
      <c r="DI16" s="502"/>
      <c r="DJ16" s="502"/>
      <c r="DK16" s="509"/>
      <c r="DL16" s="508"/>
      <c r="DM16" s="502"/>
      <c r="DN16" s="502"/>
      <c r="DO16" s="502"/>
      <c r="DP16" s="509"/>
      <c r="DQ16" s="508"/>
      <c r="DR16" s="502"/>
      <c r="DS16" s="502"/>
      <c r="DT16" s="502"/>
      <c r="DU16" s="509"/>
      <c r="DV16" s="495"/>
      <c r="DW16" s="496"/>
      <c r="DX16" s="496"/>
      <c r="DY16" s="496"/>
      <c r="DZ16" s="510"/>
      <c r="EA16" s="451"/>
    </row>
    <row r="17" spans="1:131" s="453" customFormat="1" ht="26.25" customHeight="1" x14ac:dyDescent="0.15">
      <c r="A17" s="494">
        <v>11</v>
      </c>
      <c r="B17" s="495"/>
      <c r="C17" s="496"/>
      <c r="D17" s="496"/>
      <c r="E17" s="496"/>
      <c r="F17" s="496"/>
      <c r="G17" s="496"/>
      <c r="H17" s="496"/>
      <c r="I17" s="496"/>
      <c r="J17" s="496"/>
      <c r="K17" s="496"/>
      <c r="L17" s="496"/>
      <c r="M17" s="496"/>
      <c r="N17" s="496"/>
      <c r="O17" s="496"/>
      <c r="P17" s="497"/>
      <c r="Q17" s="498"/>
      <c r="R17" s="499"/>
      <c r="S17" s="499"/>
      <c r="T17" s="499"/>
      <c r="U17" s="499"/>
      <c r="V17" s="499"/>
      <c r="W17" s="499"/>
      <c r="X17" s="499"/>
      <c r="Y17" s="499"/>
      <c r="Z17" s="499"/>
      <c r="AA17" s="499"/>
      <c r="AB17" s="499"/>
      <c r="AC17" s="499"/>
      <c r="AD17" s="499"/>
      <c r="AE17" s="500"/>
      <c r="AF17" s="501"/>
      <c r="AG17" s="502"/>
      <c r="AH17" s="502"/>
      <c r="AI17" s="502"/>
      <c r="AJ17" s="503"/>
      <c r="AK17" s="504"/>
      <c r="AL17" s="499"/>
      <c r="AM17" s="499"/>
      <c r="AN17" s="499"/>
      <c r="AO17" s="499"/>
      <c r="AP17" s="499"/>
      <c r="AQ17" s="499"/>
      <c r="AR17" s="499"/>
      <c r="AS17" s="499"/>
      <c r="AT17" s="499"/>
      <c r="AU17" s="505"/>
      <c r="AV17" s="505"/>
      <c r="AW17" s="505"/>
      <c r="AX17" s="505"/>
      <c r="AY17" s="506"/>
      <c r="AZ17" s="450"/>
      <c r="BA17" s="450"/>
      <c r="BB17" s="450"/>
      <c r="BC17" s="450"/>
      <c r="BD17" s="450"/>
      <c r="BE17" s="451"/>
      <c r="BF17" s="451"/>
      <c r="BG17" s="451"/>
      <c r="BH17" s="451"/>
      <c r="BI17" s="451"/>
      <c r="BJ17" s="451"/>
      <c r="BK17" s="451"/>
      <c r="BL17" s="451"/>
      <c r="BM17" s="451"/>
      <c r="BN17" s="451"/>
      <c r="BO17" s="451"/>
      <c r="BP17" s="451"/>
      <c r="BQ17" s="494">
        <v>11</v>
      </c>
      <c r="BR17" s="507"/>
      <c r="BS17" s="495"/>
      <c r="BT17" s="496"/>
      <c r="BU17" s="496"/>
      <c r="BV17" s="496"/>
      <c r="BW17" s="496"/>
      <c r="BX17" s="496"/>
      <c r="BY17" s="496"/>
      <c r="BZ17" s="496"/>
      <c r="CA17" s="496"/>
      <c r="CB17" s="496"/>
      <c r="CC17" s="496"/>
      <c r="CD17" s="496"/>
      <c r="CE17" s="496"/>
      <c r="CF17" s="496"/>
      <c r="CG17" s="497"/>
      <c r="CH17" s="508"/>
      <c r="CI17" s="502"/>
      <c r="CJ17" s="502"/>
      <c r="CK17" s="502"/>
      <c r="CL17" s="509"/>
      <c r="CM17" s="508"/>
      <c r="CN17" s="502"/>
      <c r="CO17" s="502"/>
      <c r="CP17" s="502"/>
      <c r="CQ17" s="509"/>
      <c r="CR17" s="508"/>
      <c r="CS17" s="502"/>
      <c r="CT17" s="502"/>
      <c r="CU17" s="502"/>
      <c r="CV17" s="509"/>
      <c r="CW17" s="508"/>
      <c r="CX17" s="502"/>
      <c r="CY17" s="502"/>
      <c r="CZ17" s="502"/>
      <c r="DA17" s="509"/>
      <c r="DB17" s="508"/>
      <c r="DC17" s="502"/>
      <c r="DD17" s="502"/>
      <c r="DE17" s="502"/>
      <c r="DF17" s="509"/>
      <c r="DG17" s="508"/>
      <c r="DH17" s="502"/>
      <c r="DI17" s="502"/>
      <c r="DJ17" s="502"/>
      <c r="DK17" s="509"/>
      <c r="DL17" s="508"/>
      <c r="DM17" s="502"/>
      <c r="DN17" s="502"/>
      <c r="DO17" s="502"/>
      <c r="DP17" s="509"/>
      <c r="DQ17" s="508"/>
      <c r="DR17" s="502"/>
      <c r="DS17" s="502"/>
      <c r="DT17" s="502"/>
      <c r="DU17" s="509"/>
      <c r="DV17" s="495"/>
      <c r="DW17" s="496"/>
      <c r="DX17" s="496"/>
      <c r="DY17" s="496"/>
      <c r="DZ17" s="510"/>
      <c r="EA17" s="451"/>
    </row>
    <row r="18" spans="1:131" s="453" customFormat="1" ht="26.25" customHeight="1" x14ac:dyDescent="0.15">
      <c r="A18" s="494">
        <v>12</v>
      </c>
      <c r="B18" s="495"/>
      <c r="C18" s="496"/>
      <c r="D18" s="496"/>
      <c r="E18" s="496"/>
      <c r="F18" s="496"/>
      <c r="G18" s="496"/>
      <c r="H18" s="496"/>
      <c r="I18" s="496"/>
      <c r="J18" s="496"/>
      <c r="K18" s="496"/>
      <c r="L18" s="496"/>
      <c r="M18" s="496"/>
      <c r="N18" s="496"/>
      <c r="O18" s="496"/>
      <c r="P18" s="497"/>
      <c r="Q18" s="498"/>
      <c r="R18" s="499"/>
      <c r="S18" s="499"/>
      <c r="T18" s="499"/>
      <c r="U18" s="499"/>
      <c r="V18" s="499"/>
      <c r="W18" s="499"/>
      <c r="X18" s="499"/>
      <c r="Y18" s="499"/>
      <c r="Z18" s="499"/>
      <c r="AA18" s="499"/>
      <c r="AB18" s="499"/>
      <c r="AC18" s="499"/>
      <c r="AD18" s="499"/>
      <c r="AE18" s="500"/>
      <c r="AF18" s="501"/>
      <c r="AG18" s="502"/>
      <c r="AH18" s="502"/>
      <c r="AI18" s="502"/>
      <c r="AJ18" s="503"/>
      <c r="AK18" s="504"/>
      <c r="AL18" s="499"/>
      <c r="AM18" s="499"/>
      <c r="AN18" s="499"/>
      <c r="AO18" s="499"/>
      <c r="AP18" s="499"/>
      <c r="AQ18" s="499"/>
      <c r="AR18" s="499"/>
      <c r="AS18" s="499"/>
      <c r="AT18" s="499"/>
      <c r="AU18" s="505"/>
      <c r="AV18" s="505"/>
      <c r="AW18" s="505"/>
      <c r="AX18" s="505"/>
      <c r="AY18" s="506"/>
      <c r="AZ18" s="450"/>
      <c r="BA18" s="450"/>
      <c r="BB18" s="450"/>
      <c r="BC18" s="450"/>
      <c r="BD18" s="450"/>
      <c r="BE18" s="451"/>
      <c r="BF18" s="451"/>
      <c r="BG18" s="451"/>
      <c r="BH18" s="451"/>
      <c r="BI18" s="451"/>
      <c r="BJ18" s="451"/>
      <c r="BK18" s="451"/>
      <c r="BL18" s="451"/>
      <c r="BM18" s="451"/>
      <c r="BN18" s="451"/>
      <c r="BO18" s="451"/>
      <c r="BP18" s="451"/>
      <c r="BQ18" s="494">
        <v>12</v>
      </c>
      <c r="BR18" s="507"/>
      <c r="BS18" s="495"/>
      <c r="BT18" s="496"/>
      <c r="BU18" s="496"/>
      <c r="BV18" s="496"/>
      <c r="BW18" s="496"/>
      <c r="BX18" s="496"/>
      <c r="BY18" s="496"/>
      <c r="BZ18" s="496"/>
      <c r="CA18" s="496"/>
      <c r="CB18" s="496"/>
      <c r="CC18" s="496"/>
      <c r="CD18" s="496"/>
      <c r="CE18" s="496"/>
      <c r="CF18" s="496"/>
      <c r="CG18" s="497"/>
      <c r="CH18" s="508"/>
      <c r="CI18" s="502"/>
      <c r="CJ18" s="502"/>
      <c r="CK18" s="502"/>
      <c r="CL18" s="509"/>
      <c r="CM18" s="508"/>
      <c r="CN18" s="502"/>
      <c r="CO18" s="502"/>
      <c r="CP18" s="502"/>
      <c r="CQ18" s="509"/>
      <c r="CR18" s="508"/>
      <c r="CS18" s="502"/>
      <c r="CT18" s="502"/>
      <c r="CU18" s="502"/>
      <c r="CV18" s="509"/>
      <c r="CW18" s="508"/>
      <c r="CX18" s="502"/>
      <c r="CY18" s="502"/>
      <c r="CZ18" s="502"/>
      <c r="DA18" s="509"/>
      <c r="DB18" s="508"/>
      <c r="DC18" s="502"/>
      <c r="DD18" s="502"/>
      <c r="DE18" s="502"/>
      <c r="DF18" s="509"/>
      <c r="DG18" s="508"/>
      <c r="DH18" s="502"/>
      <c r="DI18" s="502"/>
      <c r="DJ18" s="502"/>
      <c r="DK18" s="509"/>
      <c r="DL18" s="508"/>
      <c r="DM18" s="502"/>
      <c r="DN18" s="502"/>
      <c r="DO18" s="502"/>
      <c r="DP18" s="509"/>
      <c r="DQ18" s="508"/>
      <c r="DR18" s="502"/>
      <c r="DS18" s="502"/>
      <c r="DT18" s="502"/>
      <c r="DU18" s="509"/>
      <c r="DV18" s="495"/>
      <c r="DW18" s="496"/>
      <c r="DX18" s="496"/>
      <c r="DY18" s="496"/>
      <c r="DZ18" s="510"/>
      <c r="EA18" s="451"/>
    </row>
    <row r="19" spans="1:131" s="453" customFormat="1" ht="26.25" customHeight="1" x14ac:dyDescent="0.15">
      <c r="A19" s="494">
        <v>13</v>
      </c>
      <c r="B19" s="495"/>
      <c r="C19" s="496"/>
      <c r="D19" s="496"/>
      <c r="E19" s="496"/>
      <c r="F19" s="496"/>
      <c r="G19" s="496"/>
      <c r="H19" s="496"/>
      <c r="I19" s="496"/>
      <c r="J19" s="496"/>
      <c r="K19" s="496"/>
      <c r="L19" s="496"/>
      <c r="M19" s="496"/>
      <c r="N19" s="496"/>
      <c r="O19" s="496"/>
      <c r="P19" s="497"/>
      <c r="Q19" s="498"/>
      <c r="R19" s="499"/>
      <c r="S19" s="499"/>
      <c r="T19" s="499"/>
      <c r="U19" s="499"/>
      <c r="V19" s="499"/>
      <c r="W19" s="499"/>
      <c r="X19" s="499"/>
      <c r="Y19" s="499"/>
      <c r="Z19" s="499"/>
      <c r="AA19" s="499"/>
      <c r="AB19" s="499"/>
      <c r="AC19" s="499"/>
      <c r="AD19" s="499"/>
      <c r="AE19" s="500"/>
      <c r="AF19" s="501"/>
      <c r="AG19" s="502"/>
      <c r="AH19" s="502"/>
      <c r="AI19" s="502"/>
      <c r="AJ19" s="503"/>
      <c r="AK19" s="504"/>
      <c r="AL19" s="499"/>
      <c r="AM19" s="499"/>
      <c r="AN19" s="499"/>
      <c r="AO19" s="499"/>
      <c r="AP19" s="499"/>
      <c r="AQ19" s="499"/>
      <c r="AR19" s="499"/>
      <c r="AS19" s="499"/>
      <c r="AT19" s="499"/>
      <c r="AU19" s="505"/>
      <c r="AV19" s="505"/>
      <c r="AW19" s="505"/>
      <c r="AX19" s="505"/>
      <c r="AY19" s="506"/>
      <c r="AZ19" s="450"/>
      <c r="BA19" s="450"/>
      <c r="BB19" s="450"/>
      <c r="BC19" s="450"/>
      <c r="BD19" s="450"/>
      <c r="BE19" s="451"/>
      <c r="BF19" s="451"/>
      <c r="BG19" s="451"/>
      <c r="BH19" s="451"/>
      <c r="BI19" s="451"/>
      <c r="BJ19" s="451"/>
      <c r="BK19" s="451"/>
      <c r="BL19" s="451"/>
      <c r="BM19" s="451"/>
      <c r="BN19" s="451"/>
      <c r="BO19" s="451"/>
      <c r="BP19" s="451"/>
      <c r="BQ19" s="494">
        <v>13</v>
      </c>
      <c r="BR19" s="507"/>
      <c r="BS19" s="495"/>
      <c r="BT19" s="496"/>
      <c r="BU19" s="496"/>
      <c r="BV19" s="496"/>
      <c r="BW19" s="496"/>
      <c r="BX19" s="496"/>
      <c r="BY19" s="496"/>
      <c r="BZ19" s="496"/>
      <c r="CA19" s="496"/>
      <c r="CB19" s="496"/>
      <c r="CC19" s="496"/>
      <c r="CD19" s="496"/>
      <c r="CE19" s="496"/>
      <c r="CF19" s="496"/>
      <c r="CG19" s="497"/>
      <c r="CH19" s="508"/>
      <c r="CI19" s="502"/>
      <c r="CJ19" s="502"/>
      <c r="CK19" s="502"/>
      <c r="CL19" s="509"/>
      <c r="CM19" s="508"/>
      <c r="CN19" s="502"/>
      <c r="CO19" s="502"/>
      <c r="CP19" s="502"/>
      <c r="CQ19" s="509"/>
      <c r="CR19" s="508"/>
      <c r="CS19" s="502"/>
      <c r="CT19" s="502"/>
      <c r="CU19" s="502"/>
      <c r="CV19" s="509"/>
      <c r="CW19" s="508"/>
      <c r="CX19" s="502"/>
      <c r="CY19" s="502"/>
      <c r="CZ19" s="502"/>
      <c r="DA19" s="509"/>
      <c r="DB19" s="508"/>
      <c r="DC19" s="502"/>
      <c r="DD19" s="502"/>
      <c r="DE19" s="502"/>
      <c r="DF19" s="509"/>
      <c r="DG19" s="508"/>
      <c r="DH19" s="502"/>
      <c r="DI19" s="502"/>
      <c r="DJ19" s="502"/>
      <c r="DK19" s="509"/>
      <c r="DL19" s="508"/>
      <c r="DM19" s="502"/>
      <c r="DN19" s="502"/>
      <c r="DO19" s="502"/>
      <c r="DP19" s="509"/>
      <c r="DQ19" s="508"/>
      <c r="DR19" s="502"/>
      <c r="DS19" s="502"/>
      <c r="DT19" s="502"/>
      <c r="DU19" s="509"/>
      <c r="DV19" s="495"/>
      <c r="DW19" s="496"/>
      <c r="DX19" s="496"/>
      <c r="DY19" s="496"/>
      <c r="DZ19" s="510"/>
      <c r="EA19" s="451"/>
    </row>
    <row r="20" spans="1:131" s="453" customFormat="1" ht="26.25" customHeight="1" x14ac:dyDescent="0.15">
      <c r="A20" s="494">
        <v>14</v>
      </c>
      <c r="B20" s="495"/>
      <c r="C20" s="496"/>
      <c r="D20" s="496"/>
      <c r="E20" s="496"/>
      <c r="F20" s="496"/>
      <c r="G20" s="496"/>
      <c r="H20" s="496"/>
      <c r="I20" s="496"/>
      <c r="J20" s="496"/>
      <c r="K20" s="496"/>
      <c r="L20" s="496"/>
      <c r="M20" s="496"/>
      <c r="N20" s="496"/>
      <c r="O20" s="496"/>
      <c r="P20" s="497"/>
      <c r="Q20" s="498"/>
      <c r="R20" s="499"/>
      <c r="S20" s="499"/>
      <c r="T20" s="499"/>
      <c r="U20" s="499"/>
      <c r="V20" s="499"/>
      <c r="W20" s="499"/>
      <c r="X20" s="499"/>
      <c r="Y20" s="499"/>
      <c r="Z20" s="499"/>
      <c r="AA20" s="499"/>
      <c r="AB20" s="499"/>
      <c r="AC20" s="499"/>
      <c r="AD20" s="499"/>
      <c r="AE20" s="500"/>
      <c r="AF20" s="501"/>
      <c r="AG20" s="502"/>
      <c r="AH20" s="502"/>
      <c r="AI20" s="502"/>
      <c r="AJ20" s="503"/>
      <c r="AK20" s="504"/>
      <c r="AL20" s="499"/>
      <c r="AM20" s="499"/>
      <c r="AN20" s="499"/>
      <c r="AO20" s="499"/>
      <c r="AP20" s="499"/>
      <c r="AQ20" s="499"/>
      <c r="AR20" s="499"/>
      <c r="AS20" s="499"/>
      <c r="AT20" s="499"/>
      <c r="AU20" s="505"/>
      <c r="AV20" s="505"/>
      <c r="AW20" s="505"/>
      <c r="AX20" s="505"/>
      <c r="AY20" s="506"/>
      <c r="AZ20" s="450"/>
      <c r="BA20" s="450"/>
      <c r="BB20" s="450"/>
      <c r="BC20" s="450"/>
      <c r="BD20" s="450"/>
      <c r="BE20" s="451"/>
      <c r="BF20" s="451"/>
      <c r="BG20" s="451"/>
      <c r="BH20" s="451"/>
      <c r="BI20" s="451"/>
      <c r="BJ20" s="451"/>
      <c r="BK20" s="451"/>
      <c r="BL20" s="451"/>
      <c r="BM20" s="451"/>
      <c r="BN20" s="451"/>
      <c r="BO20" s="451"/>
      <c r="BP20" s="451"/>
      <c r="BQ20" s="494">
        <v>14</v>
      </c>
      <c r="BR20" s="507"/>
      <c r="BS20" s="495"/>
      <c r="BT20" s="496"/>
      <c r="BU20" s="496"/>
      <c r="BV20" s="496"/>
      <c r="BW20" s="496"/>
      <c r="BX20" s="496"/>
      <c r="BY20" s="496"/>
      <c r="BZ20" s="496"/>
      <c r="CA20" s="496"/>
      <c r="CB20" s="496"/>
      <c r="CC20" s="496"/>
      <c r="CD20" s="496"/>
      <c r="CE20" s="496"/>
      <c r="CF20" s="496"/>
      <c r="CG20" s="497"/>
      <c r="CH20" s="508"/>
      <c r="CI20" s="502"/>
      <c r="CJ20" s="502"/>
      <c r="CK20" s="502"/>
      <c r="CL20" s="509"/>
      <c r="CM20" s="508"/>
      <c r="CN20" s="502"/>
      <c r="CO20" s="502"/>
      <c r="CP20" s="502"/>
      <c r="CQ20" s="509"/>
      <c r="CR20" s="508"/>
      <c r="CS20" s="502"/>
      <c r="CT20" s="502"/>
      <c r="CU20" s="502"/>
      <c r="CV20" s="509"/>
      <c r="CW20" s="508"/>
      <c r="CX20" s="502"/>
      <c r="CY20" s="502"/>
      <c r="CZ20" s="502"/>
      <c r="DA20" s="509"/>
      <c r="DB20" s="508"/>
      <c r="DC20" s="502"/>
      <c r="DD20" s="502"/>
      <c r="DE20" s="502"/>
      <c r="DF20" s="509"/>
      <c r="DG20" s="508"/>
      <c r="DH20" s="502"/>
      <c r="DI20" s="502"/>
      <c r="DJ20" s="502"/>
      <c r="DK20" s="509"/>
      <c r="DL20" s="508"/>
      <c r="DM20" s="502"/>
      <c r="DN20" s="502"/>
      <c r="DO20" s="502"/>
      <c r="DP20" s="509"/>
      <c r="DQ20" s="508"/>
      <c r="DR20" s="502"/>
      <c r="DS20" s="502"/>
      <c r="DT20" s="502"/>
      <c r="DU20" s="509"/>
      <c r="DV20" s="495"/>
      <c r="DW20" s="496"/>
      <c r="DX20" s="496"/>
      <c r="DY20" s="496"/>
      <c r="DZ20" s="510"/>
      <c r="EA20" s="451"/>
    </row>
    <row r="21" spans="1:131" s="453" customFormat="1" ht="26.25" customHeight="1" thickBot="1" x14ac:dyDescent="0.2">
      <c r="A21" s="494">
        <v>15</v>
      </c>
      <c r="B21" s="495"/>
      <c r="C21" s="496"/>
      <c r="D21" s="496"/>
      <c r="E21" s="496"/>
      <c r="F21" s="496"/>
      <c r="G21" s="496"/>
      <c r="H21" s="496"/>
      <c r="I21" s="496"/>
      <c r="J21" s="496"/>
      <c r="K21" s="496"/>
      <c r="L21" s="496"/>
      <c r="M21" s="496"/>
      <c r="N21" s="496"/>
      <c r="O21" s="496"/>
      <c r="P21" s="497"/>
      <c r="Q21" s="498"/>
      <c r="R21" s="499"/>
      <c r="S21" s="499"/>
      <c r="T21" s="499"/>
      <c r="U21" s="499"/>
      <c r="V21" s="499"/>
      <c r="W21" s="499"/>
      <c r="X21" s="499"/>
      <c r="Y21" s="499"/>
      <c r="Z21" s="499"/>
      <c r="AA21" s="499"/>
      <c r="AB21" s="499"/>
      <c r="AC21" s="499"/>
      <c r="AD21" s="499"/>
      <c r="AE21" s="500"/>
      <c r="AF21" s="501"/>
      <c r="AG21" s="502"/>
      <c r="AH21" s="502"/>
      <c r="AI21" s="502"/>
      <c r="AJ21" s="503"/>
      <c r="AK21" s="504"/>
      <c r="AL21" s="499"/>
      <c r="AM21" s="499"/>
      <c r="AN21" s="499"/>
      <c r="AO21" s="499"/>
      <c r="AP21" s="499"/>
      <c r="AQ21" s="499"/>
      <c r="AR21" s="499"/>
      <c r="AS21" s="499"/>
      <c r="AT21" s="499"/>
      <c r="AU21" s="505"/>
      <c r="AV21" s="505"/>
      <c r="AW21" s="505"/>
      <c r="AX21" s="505"/>
      <c r="AY21" s="506"/>
      <c r="AZ21" s="450"/>
      <c r="BA21" s="450"/>
      <c r="BB21" s="450"/>
      <c r="BC21" s="450"/>
      <c r="BD21" s="450"/>
      <c r="BE21" s="451"/>
      <c r="BF21" s="451"/>
      <c r="BG21" s="451"/>
      <c r="BH21" s="451"/>
      <c r="BI21" s="451"/>
      <c r="BJ21" s="451"/>
      <c r="BK21" s="451"/>
      <c r="BL21" s="451"/>
      <c r="BM21" s="451"/>
      <c r="BN21" s="451"/>
      <c r="BO21" s="451"/>
      <c r="BP21" s="451"/>
      <c r="BQ21" s="494">
        <v>15</v>
      </c>
      <c r="BR21" s="507"/>
      <c r="BS21" s="495"/>
      <c r="BT21" s="496"/>
      <c r="BU21" s="496"/>
      <c r="BV21" s="496"/>
      <c r="BW21" s="496"/>
      <c r="BX21" s="496"/>
      <c r="BY21" s="496"/>
      <c r="BZ21" s="496"/>
      <c r="CA21" s="496"/>
      <c r="CB21" s="496"/>
      <c r="CC21" s="496"/>
      <c r="CD21" s="496"/>
      <c r="CE21" s="496"/>
      <c r="CF21" s="496"/>
      <c r="CG21" s="497"/>
      <c r="CH21" s="508"/>
      <c r="CI21" s="502"/>
      <c r="CJ21" s="502"/>
      <c r="CK21" s="502"/>
      <c r="CL21" s="509"/>
      <c r="CM21" s="508"/>
      <c r="CN21" s="502"/>
      <c r="CO21" s="502"/>
      <c r="CP21" s="502"/>
      <c r="CQ21" s="509"/>
      <c r="CR21" s="508"/>
      <c r="CS21" s="502"/>
      <c r="CT21" s="502"/>
      <c r="CU21" s="502"/>
      <c r="CV21" s="509"/>
      <c r="CW21" s="508"/>
      <c r="CX21" s="502"/>
      <c r="CY21" s="502"/>
      <c r="CZ21" s="502"/>
      <c r="DA21" s="509"/>
      <c r="DB21" s="508"/>
      <c r="DC21" s="502"/>
      <c r="DD21" s="502"/>
      <c r="DE21" s="502"/>
      <c r="DF21" s="509"/>
      <c r="DG21" s="508"/>
      <c r="DH21" s="502"/>
      <c r="DI21" s="502"/>
      <c r="DJ21" s="502"/>
      <c r="DK21" s="509"/>
      <c r="DL21" s="508"/>
      <c r="DM21" s="502"/>
      <c r="DN21" s="502"/>
      <c r="DO21" s="502"/>
      <c r="DP21" s="509"/>
      <c r="DQ21" s="508"/>
      <c r="DR21" s="502"/>
      <c r="DS21" s="502"/>
      <c r="DT21" s="502"/>
      <c r="DU21" s="509"/>
      <c r="DV21" s="495"/>
      <c r="DW21" s="496"/>
      <c r="DX21" s="496"/>
      <c r="DY21" s="496"/>
      <c r="DZ21" s="510"/>
      <c r="EA21" s="451"/>
    </row>
    <row r="22" spans="1:131" s="453" customFormat="1" ht="26.25" customHeight="1" x14ac:dyDescent="0.15">
      <c r="A22" s="494">
        <v>16</v>
      </c>
      <c r="B22" s="495"/>
      <c r="C22" s="496"/>
      <c r="D22" s="496"/>
      <c r="E22" s="496"/>
      <c r="F22" s="496"/>
      <c r="G22" s="496"/>
      <c r="H22" s="496"/>
      <c r="I22" s="496"/>
      <c r="J22" s="496"/>
      <c r="K22" s="496"/>
      <c r="L22" s="496"/>
      <c r="M22" s="496"/>
      <c r="N22" s="496"/>
      <c r="O22" s="496"/>
      <c r="P22" s="497"/>
      <c r="Q22" s="511"/>
      <c r="R22" s="512"/>
      <c r="S22" s="512"/>
      <c r="T22" s="512"/>
      <c r="U22" s="512"/>
      <c r="V22" s="512"/>
      <c r="W22" s="512"/>
      <c r="X22" s="512"/>
      <c r="Y22" s="512"/>
      <c r="Z22" s="512"/>
      <c r="AA22" s="512"/>
      <c r="AB22" s="512"/>
      <c r="AC22" s="512"/>
      <c r="AD22" s="512"/>
      <c r="AE22" s="513"/>
      <c r="AF22" s="501"/>
      <c r="AG22" s="502"/>
      <c r="AH22" s="502"/>
      <c r="AI22" s="502"/>
      <c r="AJ22" s="503"/>
      <c r="AK22" s="514"/>
      <c r="AL22" s="512"/>
      <c r="AM22" s="512"/>
      <c r="AN22" s="512"/>
      <c r="AO22" s="512"/>
      <c r="AP22" s="512"/>
      <c r="AQ22" s="512"/>
      <c r="AR22" s="512"/>
      <c r="AS22" s="512"/>
      <c r="AT22" s="512"/>
      <c r="AU22" s="515"/>
      <c r="AV22" s="515"/>
      <c r="AW22" s="515"/>
      <c r="AX22" s="515"/>
      <c r="AY22" s="516"/>
      <c r="AZ22" s="517" t="s">
        <v>322</v>
      </c>
      <c r="BA22" s="517"/>
      <c r="BB22" s="517"/>
      <c r="BC22" s="517"/>
      <c r="BD22" s="518"/>
      <c r="BE22" s="451"/>
      <c r="BF22" s="451"/>
      <c r="BG22" s="451"/>
      <c r="BH22" s="451"/>
      <c r="BI22" s="451"/>
      <c r="BJ22" s="451"/>
      <c r="BK22" s="451"/>
      <c r="BL22" s="451"/>
      <c r="BM22" s="451"/>
      <c r="BN22" s="451"/>
      <c r="BO22" s="451"/>
      <c r="BP22" s="451"/>
      <c r="BQ22" s="494">
        <v>16</v>
      </c>
      <c r="BR22" s="507"/>
      <c r="BS22" s="495"/>
      <c r="BT22" s="496"/>
      <c r="BU22" s="496"/>
      <c r="BV22" s="496"/>
      <c r="BW22" s="496"/>
      <c r="BX22" s="496"/>
      <c r="BY22" s="496"/>
      <c r="BZ22" s="496"/>
      <c r="CA22" s="496"/>
      <c r="CB22" s="496"/>
      <c r="CC22" s="496"/>
      <c r="CD22" s="496"/>
      <c r="CE22" s="496"/>
      <c r="CF22" s="496"/>
      <c r="CG22" s="497"/>
      <c r="CH22" s="508"/>
      <c r="CI22" s="502"/>
      <c r="CJ22" s="502"/>
      <c r="CK22" s="502"/>
      <c r="CL22" s="509"/>
      <c r="CM22" s="508"/>
      <c r="CN22" s="502"/>
      <c r="CO22" s="502"/>
      <c r="CP22" s="502"/>
      <c r="CQ22" s="509"/>
      <c r="CR22" s="508"/>
      <c r="CS22" s="502"/>
      <c r="CT22" s="502"/>
      <c r="CU22" s="502"/>
      <c r="CV22" s="509"/>
      <c r="CW22" s="508"/>
      <c r="CX22" s="502"/>
      <c r="CY22" s="502"/>
      <c r="CZ22" s="502"/>
      <c r="DA22" s="509"/>
      <c r="DB22" s="508"/>
      <c r="DC22" s="502"/>
      <c r="DD22" s="502"/>
      <c r="DE22" s="502"/>
      <c r="DF22" s="509"/>
      <c r="DG22" s="508"/>
      <c r="DH22" s="502"/>
      <c r="DI22" s="502"/>
      <c r="DJ22" s="502"/>
      <c r="DK22" s="509"/>
      <c r="DL22" s="508"/>
      <c r="DM22" s="502"/>
      <c r="DN22" s="502"/>
      <c r="DO22" s="502"/>
      <c r="DP22" s="509"/>
      <c r="DQ22" s="508"/>
      <c r="DR22" s="502"/>
      <c r="DS22" s="502"/>
      <c r="DT22" s="502"/>
      <c r="DU22" s="509"/>
      <c r="DV22" s="495"/>
      <c r="DW22" s="496"/>
      <c r="DX22" s="496"/>
      <c r="DY22" s="496"/>
      <c r="DZ22" s="510"/>
      <c r="EA22" s="451"/>
    </row>
    <row r="23" spans="1:131" s="453" customFormat="1" ht="26.25" customHeight="1" thickBot="1" x14ac:dyDescent="0.2">
      <c r="A23" s="519" t="s">
        <v>323</v>
      </c>
      <c r="B23" s="520" t="s">
        <v>324</v>
      </c>
      <c r="C23" s="521"/>
      <c r="D23" s="521"/>
      <c r="E23" s="521"/>
      <c r="F23" s="521"/>
      <c r="G23" s="521"/>
      <c r="H23" s="521"/>
      <c r="I23" s="521"/>
      <c r="J23" s="521"/>
      <c r="K23" s="521"/>
      <c r="L23" s="521"/>
      <c r="M23" s="521"/>
      <c r="N23" s="521"/>
      <c r="O23" s="521"/>
      <c r="P23" s="522"/>
      <c r="Q23" s="523" t="s">
        <v>314</v>
      </c>
      <c r="R23" s="524"/>
      <c r="S23" s="524"/>
      <c r="T23" s="524"/>
      <c r="U23" s="524"/>
      <c r="V23" s="524" t="s">
        <v>315</v>
      </c>
      <c r="W23" s="524"/>
      <c r="X23" s="524"/>
      <c r="Y23" s="524"/>
      <c r="Z23" s="524"/>
      <c r="AA23" s="524" t="s">
        <v>316</v>
      </c>
      <c r="AB23" s="524"/>
      <c r="AC23" s="524"/>
      <c r="AD23" s="524"/>
      <c r="AE23" s="525"/>
      <c r="AF23" s="526">
        <v>513</v>
      </c>
      <c r="AG23" s="524"/>
      <c r="AH23" s="524"/>
      <c r="AI23" s="524"/>
      <c r="AJ23" s="527"/>
      <c r="AK23" s="528"/>
      <c r="AL23" s="529"/>
      <c r="AM23" s="529"/>
      <c r="AN23" s="529"/>
      <c r="AO23" s="529"/>
      <c r="AP23" s="524">
        <v>3345</v>
      </c>
      <c r="AQ23" s="524"/>
      <c r="AR23" s="524"/>
      <c r="AS23" s="524"/>
      <c r="AT23" s="524"/>
      <c r="AU23" s="530"/>
      <c r="AV23" s="530"/>
      <c r="AW23" s="530"/>
      <c r="AX23" s="530"/>
      <c r="AY23" s="531"/>
      <c r="AZ23" s="532" t="s">
        <v>64</v>
      </c>
      <c r="BA23" s="533"/>
      <c r="BB23" s="533"/>
      <c r="BC23" s="533"/>
      <c r="BD23" s="534"/>
      <c r="BE23" s="451"/>
      <c r="BF23" s="451"/>
      <c r="BG23" s="451"/>
      <c r="BH23" s="451"/>
      <c r="BI23" s="451"/>
      <c r="BJ23" s="451"/>
      <c r="BK23" s="451"/>
      <c r="BL23" s="451"/>
      <c r="BM23" s="451"/>
      <c r="BN23" s="451"/>
      <c r="BO23" s="451"/>
      <c r="BP23" s="451"/>
      <c r="BQ23" s="494">
        <v>17</v>
      </c>
      <c r="BR23" s="507"/>
      <c r="BS23" s="495"/>
      <c r="BT23" s="496"/>
      <c r="BU23" s="496"/>
      <c r="BV23" s="496"/>
      <c r="BW23" s="496"/>
      <c r="BX23" s="496"/>
      <c r="BY23" s="496"/>
      <c r="BZ23" s="496"/>
      <c r="CA23" s="496"/>
      <c r="CB23" s="496"/>
      <c r="CC23" s="496"/>
      <c r="CD23" s="496"/>
      <c r="CE23" s="496"/>
      <c r="CF23" s="496"/>
      <c r="CG23" s="497"/>
      <c r="CH23" s="508"/>
      <c r="CI23" s="502"/>
      <c r="CJ23" s="502"/>
      <c r="CK23" s="502"/>
      <c r="CL23" s="509"/>
      <c r="CM23" s="508"/>
      <c r="CN23" s="502"/>
      <c r="CO23" s="502"/>
      <c r="CP23" s="502"/>
      <c r="CQ23" s="509"/>
      <c r="CR23" s="508"/>
      <c r="CS23" s="502"/>
      <c r="CT23" s="502"/>
      <c r="CU23" s="502"/>
      <c r="CV23" s="509"/>
      <c r="CW23" s="508"/>
      <c r="CX23" s="502"/>
      <c r="CY23" s="502"/>
      <c r="CZ23" s="502"/>
      <c r="DA23" s="509"/>
      <c r="DB23" s="508"/>
      <c r="DC23" s="502"/>
      <c r="DD23" s="502"/>
      <c r="DE23" s="502"/>
      <c r="DF23" s="509"/>
      <c r="DG23" s="508"/>
      <c r="DH23" s="502"/>
      <c r="DI23" s="502"/>
      <c r="DJ23" s="502"/>
      <c r="DK23" s="509"/>
      <c r="DL23" s="508"/>
      <c r="DM23" s="502"/>
      <c r="DN23" s="502"/>
      <c r="DO23" s="502"/>
      <c r="DP23" s="509"/>
      <c r="DQ23" s="508"/>
      <c r="DR23" s="502"/>
      <c r="DS23" s="502"/>
      <c r="DT23" s="502"/>
      <c r="DU23" s="509"/>
      <c r="DV23" s="495"/>
      <c r="DW23" s="496"/>
      <c r="DX23" s="496"/>
      <c r="DY23" s="496"/>
      <c r="DZ23" s="510"/>
      <c r="EA23" s="451"/>
    </row>
    <row r="24" spans="1:131" s="453" customFormat="1" ht="26.25" customHeight="1" x14ac:dyDescent="0.15">
      <c r="A24" s="535" t="s">
        <v>325</v>
      </c>
      <c r="B24" s="535"/>
      <c r="C24" s="535"/>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5"/>
      <c r="AF24" s="535"/>
      <c r="AG24" s="535"/>
      <c r="AH24" s="535"/>
      <c r="AI24" s="535"/>
      <c r="AJ24" s="535"/>
      <c r="AK24" s="535"/>
      <c r="AL24" s="535"/>
      <c r="AM24" s="535"/>
      <c r="AN24" s="535"/>
      <c r="AO24" s="535"/>
      <c r="AP24" s="535"/>
      <c r="AQ24" s="535"/>
      <c r="AR24" s="535"/>
      <c r="AS24" s="535"/>
      <c r="AT24" s="535"/>
      <c r="AU24" s="535"/>
      <c r="AV24" s="535"/>
      <c r="AW24" s="535"/>
      <c r="AX24" s="535"/>
      <c r="AY24" s="535"/>
      <c r="AZ24" s="450"/>
      <c r="BA24" s="450"/>
      <c r="BB24" s="450"/>
      <c r="BC24" s="450"/>
      <c r="BD24" s="450"/>
      <c r="BE24" s="451"/>
      <c r="BF24" s="451"/>
      <c r="BG24" s="451"/>
      <c r="BH24" s="451"/>
      <c r="BI24" s="451"/>
      <c r="BJ24" s="451"/>
      <c r="BK24" s="451"/>
      <c r="BL24" s="451"/>
      <c r="BM24" s="451"/>
      <c r="BN24" s="451"/>
      <c r="BO24" s="451"/>
      <c r="BP24" s="451"/>
      <c r="BQ24" s="494">
        <v>18</v>
      </c>
      <c r="BR24" s="507"/>
      <c r="BS24" s="495"/>
      <c r="BT24" s="496"/>
      <c r="BU24" s="496"/>
      <c r="BV24" s="496"/>
      <c r="BW24" s="496"/>
      <c r="BX24" s="496"/>
      <c r="BY24" s="496"/>
      <c r="BZ24" s="496"/>
      <c r="CA24" s="496"/>
      <c r="CB24" s="496"/>
      <c r="CC24" s="496"/>
      <c r="CD24" s="496"/>
      <c r="CE24" s="496"/>
      <c r="CF24" s="496"/>
      <c r="CG24" s="497"/>
      <c r="CH24" s="508"/>
      <c r="CI24" s="502"/>
      <c r="CJ24" s="502"/>
      <c r="CK24" s="502"/>
      <c r="CL24" s="509"/>
      <c r="CM24" s="508"/>
      <c r="CN24" s="502"/>
      <c r="CO24" s="502"/>
      <c r="CP24" s="502"/>
      <c r="CQ24" s="509"/>
      <c r="CR24" s="508"/>
      <c r="CS24" s="502"/>
      <c r="CT24" s="502"/>
      <c r="CU24" s="502"/>
      <c r="CV24" s="509"/>
      <c r="CW24" s="508"/>
      <c r="CX24" s="502"/>
      <c r="CY24" s="502"/>
      <c r="CZ24" s="502"/>
      <c r="DA24" s="509"/>
      <c r="DB24" s="508"/>
      <c r="DC24" s="502"/>
      <c r="DD24" s="502"/>
      <c r="DE24" s="502"/>
      <c r="DF24" s="509"/>
      <c r="DG24" s="508"/>
      <c r="DH24" s="502"/>
      <c r="DI24" s="502"/>
      <c r="DJ24" s="502"/>
      <c r="DK24" s="509"/>
      <c r="DL24" s="508"/>
      <c r="DM24" s="502"/>
      <c r="DN24" s="502"/>
      <c r="DO24" s="502"/>
      <c r="DP24" s="509"/>
      <c r="DQ24" s="508"/>
      <c r="DR24" s="502"/>
      <c r="DS24" s="502"/>
      <c r="DT24" s="502"/>
      <c r="DU24" s="509"/>
      <c r="DV24" s="495"/>
      <c r="DW24" s="496"/>
      <c r="DX24" s="496"/>
      <c r="DY24" s="496"/>
      <c r="DZ24" s="510"/>
      <c r="EA24" s="451"/>
    </row>
    <row r="25" spans="1:131" ht="26.25" customHeight="1" thickBot="1" x14ac:dyDescent="0.2">
      <c r="A25" s="449" t="s">
        <v>326</v>
      </c>
      <c r="B25" s="449"/>
      <c r="C25" s="449"/>
      <c r="D25" s="449"/>
      <c r="E25" s="449"/>
      <c r="F25" s="449"/>
      <c r="G25" s="449"/>
      <c r="H25" s="449"/>
      <c r="I25" s="449"/>
      <c r="J25" s="449"/>
      <c r="K25" s="449"/>
      <c r="L25" s="449"/>
      <c r="M25" s="449"/>
      <c r="N25" s="449"/>
      <c r="O25" s="449"/>
      <c r="P25" s="449"/>
      <c r="Q25" s="449"/>
      <c r="R25" s="449"/>
      <c r="S25" s="449"/>
      <c r="T25" s="449"/>
      <c r="U25" s="449"/>
      <c r="V25" s="449"/>
      <c r="W25" s="449"/>
      <c r="X25" s="449"/>
      <c r="Y25" s="449"/>
      <c r="Z25" s="449"/>
      <c r="AA25" s="449"/>
      <c r="AB25" s="449"/>
      <c r="AC25" s="449"/>
      <c r="AD25" s="449"/>
      <c r="AE25" s="449"/>
      <c r="AF25" s="449"/>
      <c r="AG25" s="449"/>
      <c r="AH25" s="449"/>
      <c r="AI25" s="449"/>
      <c r="AJ25" s="449"/>
      <c r="AK25" s="449"/>
      <c r="AL25" s="449"/>
      <c r="AM25" s="449"/>
      <c r="AN25" s="449"/>
      <c r="AO25" s="449"/>
      <c r="AP25" s="449"/>
      <c r="AQ25" s="449"/>
      <c r="AR25" s="449"/>
      <c r="AS25" s="449"/>
      <c r="AT25" s="449"/>
      <c r="AU25" s="449"/>
      <c r="AV25" s="449"/>
      <c r="AW25" s="449"/>
      <c r="AX25" s="449"/>
      <c r="AY25" s="449"/>
      <c r="AZ25" s="449"/>
      <c r="BA25" s="449"/>
      <c r="BB25" s="449"/>
      <c r="BC25" s="449"/>
      <c r="BD25" s="449"/>
      <c r="BE25" s="449"/>
      <c r="BF25" s="449"/>
      <c r="BG25" s="449"/>
      <c r="BH25" s="449"/>
      <c r="BI25" s="449"/>
      <c r="BJ25" s="450"/>
      <c r="BK25" s="450"/>
      <c r="BL25" s="450"/>
      <c r="BM25" s="450"/>
      <c r="BN25" s="450"/>
      <c r="BO25" s="536"/>
      <c r="BP25" s="536"/>
      <c r="BQ25" s="494">
        <v>19</v>
      </c>
      <c r="BR25" s="507"/>
      <c r="BS25" s="495"/>
      <c r="BT25" s="496"/>
      <c r="BU25" s="496"/>
      <c r="BV25" s="496"/>
      <c r="BW25" s="496"/>
      <c r="BX25" s="496"/>
      <c r="BY25" s="496"/>
      <c r="BZ25" s="496"/>
      <c r="CA25" s="496"/>
      <c r="CB25" s="496"/>
      <c r="CC25" s="496"/>
      <c r="CD25" s="496"/>
      <c r="CE25" s="496"/>
      <c r="CF25" s="496"/>
      <c r="CG25" s="497"/>
      <c r="CH25" s="508"/>
      <c r="CI25" s="502"/>
      <c r="CJ25" s="502"/>
      <c r="CK25" s="502"/>
      <c r="CL25" s="509"/>
      <c r="CM25" s="508"/>
      <c r="CN25" s="502"/>
      <c r="CO25" s="502"/>
      <c r="CP25" s="502"/>
      <c r="CQ25" s="509"/>
      <c r="CR25" s="508"/>
      <c r="CS25" s="502"/>
      <c r="CT25" s="502"/>
      <c r="CU25" s="502"/>
      <c r="CV25" s="509"/>
      <c r="CW25" s="508"/>
      <c r="CX25" s="502"/>
      <c r="CY25" s="502"/>
      <c r="CZ25" s="502"/>
      <c r="DA25" s="509"/>
      <c r="DB25" s="508"/>
      <c r="DC25" s="502"/>
      <c r="DD25" s="502"/>
      <c r="DE25" s="502"/>
      <c r="DF25" s="509"/>
      <c r="DG25" s="508"/>
      <c r="DH25" s="502"/>
      <c r="DI25" s="502"/>
      <c r="DJ25" s="502"/>
      <c r="DK25" s="509"/>
      <c r="DL25" s="508"/>
      <c r="DM25" s="502"/>
      <c r="DN25" s="502"/>
      <c r="DO25" s="502"/>
      <c r="DP25" s="509"/>
      <c r="DQ25" s="508"/>
      <c r="DR25" s="502"/>
      <c r="DS25" s="502"/>
      <c r="DT25" s="502"/>
      <c r="DU25" s="509"/>
      <c r="DV25" s="495"/>
      <c r="DW25" s="496"/>
      <c r="DX25" s="496"/>
      <c r="DY25" s="496"/>
      <c r="DZ25" s="510"/>
      <c r="EA25" s="443"/>
    </row>
    <row r="26" spans="1:131" ht="26.25" customHeight="1" x14ac:dyDescent="0.15">
      <c r="A26" s="454" t="s">
        <v>297</v>
      </c>
      <c r="B26" s="455"/>
      <c r="C26" s="455"/>
      <c r="D26" s="455"/>
      <c r="E26" s="455"/>
      <c r="F26" s="455"/>
      <c r="G26" s="455"/>
      <c r="H26" s="455"/>
      <c r="I26" s="455"/>
      <c r="J26" s="455"/>
      <c r="K26" s="455"/>
      <c r="L26" s="455"/>
      <c r="M26" s="455"/>
      <c r="N26" s="455"/>
      <c r="O26" s="455"/>
      <c r="P26" s="456"/>
      <c r="Q26" s="457" t="s">
        <v>327</v>
      </c>
      <c r="R26" s="458"/>
      <c r="S26" s="458"/>
      <c r="T26" s="458"/>
      <c r="U26" s="459"/>
      <c r="V26" s="457" t="s">
        <v>328</v>
      </c>
      <c r="W26" s="458"/>
      <c r="X26" s="458"/>
      <c r="Y26" s="458"/>
      <c r="Z26" s="459"/>
      <c r="AA26" s="457" t="s">
        <v>329</v>
      </c>
      <c r="AB26" s="458"/>
      <c r="AC26" s="458"/>
      <c r="AD26" s="458"/>
      <c r="AE26" s="458"/>
      <c r="AF26" s="537" t="s">
        <v>330</v>
      </c>
      <c r="AG26" s="538"/>
      <c r="AH26" s="538"/>
      <c r="AI26" s="538"/>
      <c r="AJ26" s="539"/>
      <c r="AK26" s="458" t="s">
        <v>331</v>
      </c>
      <c r="AL26" s="458"/>
      <c r="AM26" s="458"/>
      <c r="AN26" s="458"/>
      <c r="AO26" s="459"/>
      <c r="AP26" s="457" t="s">
        <v>332</v>
      </c>
      <c r="AQ26" s="458"/>
      <c r="AR26" s="458"/>
      <c r="AS26" s="458"/>
      <c r="AT26" s="459"/>
      <c r="AU26" s="457" t="s">
        <v>333</v>
      </c>
      <c r="AV26" s="458"/>
      <c r="AW26" s="458"/>
      <c r="AX26" s="458"/>
      <c r="AY26" s="459"/>
      <c r="AZ26" s="457" t="s">
        <v>334</v>
      </c>
      <c r="BA26" s="458"/>
      <c r="BB26" s="458"/>
      <c r="BC26" s="458"/>
      <c r="BD26" s="459"/>
      <c r="BE26" s="457" t="s">
        <v>303</v>
      </c>
      <c r="BF26" s="458"/>
      <c r="BG26" s="458"/>
      <c r="BH26" s="458"/>
      <c r="BI26" s="461"/>
      <c r="BJ26" s="450"/>
      <c r="BK26" s="450"/>
      <c r="BL26" s="450"/>
      <c r="BM26" s="450"/>
      <c r="BN26" s="450"/>
      <c r="BO26" s="536"/>
      <c r="BP26" s="536"/>
      <c r="BQ26" s="494">
        <v>20</v>
      </c>
      <c r="BR26" s="507"/>
      <c r="BS26" s="495"/>
      <c r="BT26" s="496"/>
      <c r="BU26" s="496"/>
      <c r="BV26" s="496"/>
      <c r="BW26" s="496"/>
      <c r="BX26" s="496"/>
      <c r="BY26" s="496"/>
      <c r="BZ26" s="496"/>
      <c r="CA26" s="496"/>
      <c r="CB26" s="496"/>
      <c r="CC26" s="496"/>
      <c r="CD26" s="496"/>
      <c r="CE26" s="496"/>
      <c r="CF26" s="496"/>
      <c r="CG26" s="497"/>
      <c r="CH26" s="508"/>
      <c r="CI26" s="502"/>
      <c r="CJ26" s="502"/>
      <c r="CK26" s="502"/>
      <c r="CL26" s="509"/>
      <c r="CM26" s="508"/>
      <c r="CN26" s="502"/>
      <c r="CO26" s="502"/>
      <c r="CP26" s="502"/>
      <c r="CQ26" s="509"/>
      <c r="CR26" s="508"/>
      <c r="CS26" s="502"/>
      <c r="CT26" s="502"/>
      <c r="CU26" s="502"/>
      <c r="CV26" s="509"/>
      <c r="CW26" s="508"/>
      <c r="CX26" s="502"/>
      <c r="CY26" s="502"/>
      <c r="CZ26" s="502"/>
      <c r="DA26" s="509"/>
      <c r="DB26" s="508"/>
      <c r="DC26" s="502"/>
      <c r="DD26" s="502"/>
      <c r="DE26" s="502"/>
      <c r="DF26" s="509"/>
      <c r="DG26" s="508"/>
      <c r="DH26" s="502"/>
      <c r="DI26" s="502"/>
      <c r="DJ26" s="502"/>
      <c r="DK26" s="509"/>
      <c r="DL26" s="508"/>
      <c r="DM26" s="502"/>
      <c r="DN26" s="502"/>
      <c r="DO26" s="502"/>
      <c r="DP26" s="509"/>
      <c r="DQ26" s="508"/>
      <c r="DR26" s="502"/>
      <c r="DS26" s="502"/>
      <c r="DT26" s="502"/>
      <c r="DU26" s="509"/>
      <c r="DV26" s="495"/>
      <c r="DW26" s="496"/>
      <c r="DX26" s="496"/>
      <c r="DY26" s="496"/>
      <c r="DZ26" s="510"/>
      <c r="EA26" s="443"/>
    </row>
    <row r="27" spans="1:131" ht="26.25" customHeight="1" thickBot="1" x14ac:dyDescent="0.2">
      <c r="A27" s="465"/>
      <c r="B27" s="466"/>
      <c r="C27" s="466"/>
      <c r="D27" s="466"/>
      <c r="E27" s="466"/>
      <c r="F27" s="466"/>
      <c r="G27" s="466"/>
      <c r="H27" s="466"/>
      <c r="I27" s="466"/>
      <c r="J27" s="466"/>
      <c r="K27" s="466"/>
      <c r="L27" s="466"/>
      <c r="M27" s="466"/>
      <c r="N27" s="466"/>
      <c r="O27" s="466"/>
      <c r="P27" s="467"/>
      <c r="Q27" s="468"/>
      <c r="R27" s="469"/>
      <c r="S27" s="469"/>
      <c r="T27" s="469"/>
      <c r="U27" s="470"/>
      <c r="V27" s="468"/>
      <c r="W27" s="469"/>
      <c r="X27" s="469"/>
      <c r="Y27" s="469"/>
      <c r="Z27" s="470"/>
      <c r="AA27" s="468"/>
      <c r="AB27" s="469"/>
      <c r="AC27" s="469"/>
      <c r="AD27" s="469"/>
      <c r="AE27" s="469"/>
      <c r="AF27" s="540"/>
      <c r="AG27" s="541"/>
      <c r="AH27" s="541"/>
      <c r="AI27" s="541"/>
      <c r="AJ27" s="542"/>
      <c r="AK27" s="469"/>
      <c r="AL27" s="469"/>
      <c r="AM27" s="469"/>
      <c r="AN27" s="469"/>
      <c r="AO27" s="470"/>
      <c r="AP27" s="468"/>
      <c r="AQ27" s="469"/>
      <c r="AR27" s="469"/>
      <c r="AS27" s="469"/>
      <c r="AT27" s="470"/>
      <c r="AU27" s="468"/>
      <c r="AV27" s="469"/>
      <c r="AW27" s="469"/>
      <c r="AX27" s="469"/>
      <c r="AY27" s="470"/>
      <c r="AZ27" s="468"/>
      <c r="BA27" s="469"/>
      <c r="BB27" s="469"/>
      <c r="BC27" s="469"/>
      <c r="BD27" s="470"/>
      <c r="BE27" s="468"/>
      <c r="BF27" s="469"/>
      <c r="BG27" s="469"/>
      <c r="BH27" s="469"/>
      <c r="BI27" s="472"/>
      <c r="BJ27" s="450"/>
      <c r="BK27" s="450"/>
      <c r="BL27" s="450"/>
      <c r="BM27" s="450"/>
      <c r="BN27" s="450"/>
      <c r="BO27" s="536"/>
      <c r="BP27" s="536"/>
      <c r="BQ27" s="494">
        <v>21</v>
      </c>
      <c r="BR27" s="507"/>
      <c r="BS27" s="495"/>
      <c r="BT27" s="496"/>
      <c r="BU27" s="496"/>
      <c r="BV27" s="496"/>
      <c r="BW27" s="496"/>
      <c r="BX27" s="496"/>
      <c r="BY27" s="496"/>
      <c r="BZ27" s="496"/>
      <c r="CA27" s="496"/>
      <c r="CB27" s="496"/>
      <c r="CC27" s="496"/>
      <c r="CD27" s="496"/>
      <c r="CE27" s="496"/>
      <c r="CF27" s="496"/>
      <c r="CG27" s="497"/>
      <c r="CH27" s="508"/>
      <c r="CI27" s="502"/>
      <c r="CJ27" s="502"/>
      <c r="CK27" s="502"/>
      <c r="CL27" s="509"/>
      <c r="CM27" s="508"/>
      <c r="CN27" s="502"/>
      <c r="CO27" s="502"/>
      <c r="CP27" s="502"/>
      <c r="CQ27" s="509"/>
      <c r="CR27" s="508"/>
      <c r="CS27" s="502"/>
      <c r="CT27" s="502"/>
      <c r="CU27" s="502"/>
      <c r="CV27" s="509"/>
      <c r="CW27" s="508"/>
      <c r="CX27" s="502"/>
      <c r="CY27" s="502"/>
      <c r="CZ27" s="502"/>
      <c r="DA27" s="509"/>
      <c r="DB27" s="508"/>
      <c r="DC27" s="502"/>
      <c r="DD27" s="502"/>
      <c r="DE27" s="502"/>
      <c r="DF27" s="509"/>
      <c r="DG27" s="508"/>
      <c r="DH27" s="502"/>
      <c r="DI27" s="502"/>
      <c r="DJ27" s="502"/>
      <c r="DK27" s="509"/>
      <c r="DL27" s="508"/>
      <c r="DM27" s="502"/>
      <c r="DN27" s="502"/>
      <c r="DO27" s="502"/>
      <c r="DP27" s="509"/>
      <c r="DQ27" s="508"/>
      <c r="DR27" s="502"/>
      <c r="DS27" s="502"/>
      <c r="DT27" s="502"/>
      <c r="DU27" s="509"/>
      <c r="DV27" s="495"/>
      <c r="DW27" s="496"/>
      <c r="DX27" s="496"/>
      <c r="DY27" s="496"/>
      <c r="DZ27" s="510"/>
      <c r="EA27" s="443"/>
    </row>
    <row r="28" spans="1:131" ht="26.25" customHeight="1" thickTop="1" x14ac:dyDescent="0.15">
      <c r="A28" s="543">
        <v>1</v>
      </c>
      <c r="B28" s="477" t="s">
        <v>335</v>
      </c>
      <c r="C28" s="478"/>
      <c r="D28" s="478"/>
      <c r="E28" s="478"/>
      <c r="F28" s="478"/>
      <c r="G28" s="478"/>
      <c r="H28" s="478"/>
      <c r="I28" s="478"/>
      <c r="J28" s="478"/>
      <c r="K28" s="478"/>
      <c r="L28" s="478"/>
      <c r="M28" s="478"/>
      <c r="N28" s="478"/>
      <c r="O28" s="478"/>
      <c r="P28" s="479"/>
      <c r="Q28" s="544" t="s">
        <v>336</v>
      </c>
      <c r="R28" s="545"/>
      <c r="S28" s="545"/>
      <c r="T28" s="545"/>
      <c r="U28" s="545"/>
      <c r="V28" s="545" t="s">
        <v>337</v>
      </c>
      <c r="W28" s="545"/>
      <c r="X28" s="545"/>
      <c r="Y28" s="545"/>
      <c r="Z28" s="545"/>
      <c r="AA28" s="545" t="s">
        <v>338</v>
      </c>
      <c r="AB28" s="545"/>
      <c r="AC28" s="545"/>
      <c r="AD28" s="545"/>
      <c r="AE28" s="546"/>
      <c r="AF28" s="547">
        <v>28</v>
      </c>
      <c r="AG28" s="545"/>
      <c r="AH28" s="545"/>
      <c r="AI28" s="545"/>
      <c r="AJ28" s="548"/>
      <c r="AK28" s="549">
        <v>167</v>
      </c>
      <c r="AL28" s="545"/>
      <c r="AM28" s="545"/>
      <c r="AN28" s="545"/>
      <c r="AO28" s="545"/>
      <c r="AP28" s="545" t="s">
        <v>64</v>
      </c>
      <c r="AQ28" s="545"/>
      <c r="AR28" s="545"/>
      <c r="AS28" s="545"/>
      <c r="AT28" s="545"/>
      <c r="AU28" s="545" t="s">
        <v>64</v>
      </c>
      <c r="AV28" s="545"/>
      <c r="AW28" s="545"/>
      <c r="AX28" s="545"/>
      <c r="AY28" s="545"/>
      <c r="AZ28" s="550" t="s">
        <v>64</v>
      </c>
      <c r="BA28" s="550"/>
      <c r="BB28" s="550"/>
      <c r="BC28" s="550"/>
      <c r="BD28" s="550"/>
      <c r="BE28" s="551"/>
      <c r="BF28" s="551"/>
      <c r="BG28" s="551"/>
      <c r="BH28" s="551"/>
      <c r="BI28" s="552"/>
      <c r="BJ28" s="450"/>
      <c r="BK28" s="450"/>
      <c r="BL28" s="450"/>
      <c r="BM28" s="450"/>
      <c r="BN28" s="450"/>
      <c r="BO28" s="536"/>
      <c r="BP28" s="536"/>
      <c r="BQ28" s="494">
        <v>22</v>
      </c>
      <c r="BR28" s="507"/>
      <c r="BS28" s="495"/>
      <c r="BT28" s="496"/>
      <c r="BU28" s="496"/>
      <c r="BV28" s="496"/>
      <c r="BW28" s="496"/>
      <c r="BX28" s="496"/>
      <c r="BY28" s="496"/>
      <c r="BZ28" s="496"/>
      <c r="CA28" s="496"/>
      <c r="CB28" s="496"/>
      <c r="CC28" s="496"/>
      <c r="CD28" s="496"/>
      <c r="CE28" s="496"/>
      <c r="CF28" s="496"/>
      <c r="CG28" s="497"/>
      <c r="CH28" s="508"/>
      <c r="CI28" s="502"/>
      <c r="CJ28" s="502"/>
      <c r="CK28" s="502"/>
      <c r="CL28" s="509"/>
      <c r="CM28" s="508"/>
      <c r="CN28" s="502"/>
      <c r="CO28" s="502"/>
      <c r="CP28" s="502"/>
      <c r="CQ28" s="509"/>
      <c r="CR28" s="508"/>
      <c r="CS28" s="502"/>
      <c r="CT28" s="502"/>
      <c r="CU28" s="502"/>
      <c r="CV28" s="509"/>
      <c r="CW28" s="508"/>
      <c r="CX28" s="502"/>
      <c r="CY28" s="502"/>
      <c r="CZ28" s="502"/>
      <c r="DA28" s="509"/>
      <c r="DB28" s="508"/>
      <c r="DC28" s="502"/>
      <c r="DD28" s="502"/>
      <c r="DE28" s="502"/>
      <c r="DF28" s="509"/>
      <c r="DG28" s="508"/>
      <c r="DH28" s="502"/>
      <c r="DI28" s="502"/>
      <c r="DJ28" s="502"/>
      <c r="DK28" s="509"/>
      <c r="DL28" s="508"/>
      <c r="DM28" s="502"/>
      <c r="DN28" s="502"/>
      <c r="DO28" s="502"/>
      <c r="DP28" s="509"/>
      <c r="DQ28" s="508"/>
      <c r="DR28" s="502"/>
      <c r="DS28" s="502"/>
      <c r="DT28" s="502"/>
      <c r="DU28" s="509"/>
      <c r="DV28" s="495"/>
      <c r="DW28" s="496"/>
      <c r="DX28" s="496"/>
      <c r="DY28" s="496"/>
      <c r="DZ28" s="510"/>
      <c r="EA28" s="443"/>
    </row>
    <row r="29" spans="1:131" ht="26.25" customHeight="1" x14ac:dyDescent="0.15">
      <c r="A29" s="543">
        <v>2</v>
      </c>
      <c r="B29" s="495" t="s">
        <v>339</v>
      </c>
      <c r="C29" s="496"/>
      <c r="D29" s="496"/>
      <c r="E29" s="496"/>
      <c r="F29" s="496"/>
      <c r="G29" s="496"/>
      <c r="H29" s="496"/>
      <c r="I29" s="496"/>
      <c r="J29" s="496"/>
      <c r="K29" s="496"/>
      <c r="L29" s="496"/>
      <c r="M29" s="496"/>
      <c r="N29" s="496"/>
      <c r="O29" s="496"/>
      <c r="P29" s="497"/>
      <c r="Q29" s="498" t="s">
        <v>340</v>
      </c>
      <c r="R29" s="499"/>
      <c r="S29" s="499"/>
      <c r="T29" s="499"/>
      <c r="U29" s="499"/>
      <c r="V29" s="499" t="s">
        <v>341</v>
      </c>
      <c r="W29" s="499"/>
      <c r="X29" s="499"/>
      <c r="Y29" s="499"/>
      <c r="Z29" s="499"/>
      <c r="AA29" s="499" t="s">
        <v>342</v>
      </c>
      <c r="AB29" s="499"/>
      <c r="AC29" s="499"/>
      <c r="AD29" s="499"/>
      <c r="AE29" s="500"/>
      <c r="AF29" s="501">
        <v>40</v>
      </c>
      <c r="AG29" s="502"/>
      <c r="AH29" s="502"/>
      <c r="AI29" s="502"/>
      <c r="AJ29" s="503"/>
      <c r="AK29" s="504">
        <v>288</v>
      </c>
      <c r="AL29" s="499"/>
      <c r="AM29" s="499"/>
      <c r="AN29" s="499"/>
      <c r="AO29" s="499"/>
      <c r="AP29" s="499" t="s">
        <v>64</v>
      </c>
      <c r="AQ29" s="499"/>
      <c r="AR29" s="499"/>
      <c r="AS29" s="499"/>
      <c r="AT29" s="499"/>
      <c r="AU29" s="499" t="s">
        <v>64</v>
      </c>
      <c r="AV29" s="499"/>
      <c r="AW29" s="499"/>
      <c r="AX29" s="499"/>
      <c r="AY29" s="499"/>
      <c r="AZ29" s="553" t="s">
        <v>64</v>
      </c>
      <c r="BA29" s="553"/>
      <c r="BB29" s="553"/>
      <c r="BC29" s="553"/>
      <c r="BD29" s="553"/>
      <c r="BE29" s="505"/>
      <c r="BF29" s="505"/>
      <c r="BG29" s="505"/>
      <c r="BH29" s="505"/>
      <c r="BI29" s="506"/>
      <c r="BJ29" s="450"/>
      <c r="BK29" s="450"/>
      <c r="BL29" s="450"/>
      <c r="BM29" s="450"/>
      <c r="BN29" s="450"/>
      <c r="BO29" s="536"/>
      <c r="BP29" s="536"/>
      <c r="BQ29" s="494">
        <v>23</v>
      </c>
      <c r="BR29" s="507"/>
      <c r="BS29" s="495"/>
      <c r="BT29" s="496"/>
      <c r="BU29" s="496"/>
      <c r="BV29" s="496"/>
      <c r="BW29" s="496"/>
      <c r="BX29" s="496"/>
      <c r="BY29" s="496"/>
      <c r="BZ29" s="496"/>
      <c r="CA29" s="496"/>
      <c r="CB29" s="496"/>
      <c r="CC29" s="496"/>
      <c r="CD29" s="496"/>
      <c r="CE29" s="496"/>
      <c r="CF29" s="496"/>
      <c r="CG29" s="497"/>
      <c r="CH29" s="508"/>
      <c r="CI29" s="502"/>
      <c r="CJ29" s="502"/>
      <c r="CK29" s="502"/>
      <c r="CL29" s="509"/>
      <c r="CM29" s="508"/>
      <c r="CN29" s="502"/>
      <c r="CO29" s="502"/>
      <c r="CP29" s="502"/>
      <c r="CQ29" s="509"/>
      <c r="CR29" s="508"/>
      <c r="CS29" s="502"/>
      <c r="CT29" s="502"/>
      <c r="CU29" s="502"/>
      <c r="CV29" s="509"/>
      <c r="CW29" s="508"/>
      <c r="CX29" s="502"/>
      <c r="CY29" s="502"/>
      <c r="CZ29" s="502"/>
      <c r="DA29" s="509"/>
      <c r="DB29" s="508"/>
      <c r="DC29" s="502"/>
      <c r="DD29" s="502"/>
      <c r="DE29" s="502"/>
      <c r="DF29" s="509"/>
      <c r="DG29" s="508"/>
      <c r="DH29" s="502"/>
      <c r="DI29" s="502"/>
      <c r="DJ29" s="502"/>
      <c r="DK29" s="509"/>
      <c r="DL29" s="508"/>
      <c r="DM29" s="502"/>
      <c r="DN29" s="502"/>
      <c r="DO29" s="502"/>
      <c r="DP29" s="509"/>
      <c r="DQ29" s="508"/>
      <c r="DR29" s="502"/>
      <c r="DS29" s="502"/>
      <c r="DT29" s="502"/>
      <c r="DU29" s="509"/>
      <c r="DV29" s="495"/>
      <c r="DW29" s="496"/>
      <c r="DX29" s="496"/>
      <c r="DY29" s="496"/>
      <c r="DZ29" s="510"/>
      <c r="EA29" s="443"/>
    </row>
    <row r="30" spans="1:131" ht="26.25" customHeight="1" x14ac:dyDescent="0.15">
      <c r="A30" s="543">
        <v>3</v>
      </c>
      <c r="B30" s="495" t="s">
        <v>343</v>
      </c>
      <c r="C30" s="496"/>
      <c r="D30" s="496"/>
      <c r="E30" s="496"/>
      <c r="F30" s="496"/>
      <c r="G30" s="496"/>
      <c r="H30" s="496"/>
      <c r="I30" s="496"/>
      <c r="J30" s="496"/>
      <c r="K30" s="496"/>
      <c r="L30" s="496"/>
      <c r="M30" s="496"/>
      <c r="N30" s="496"/>
      <c r="O30" s="496"/>
      <c r="P30" s="497"/>
      <c r="Q30" s="498" t="s">
        <v>344</v>
      </c>
      <c r="R30" s="499"/>
      <c r="S30" s="499"/>
      <c r="T30" s="499"/>
      <c r="U30" s="499"/>
      <c r="V30" s="499" t="s">
        <v>345</v>
      </c>
      <c r="W30" s="499"/>
      <c r="X30" s="499"/>
      <c r="Y30" s="499"/>
      <c r="Z30" s="499"/>
      <c r="AA30" s="499" t="s">
        <v>346</v>
      </c>
      <c r="AB30" s="499"/>
      <c r="AC30" s="499"/>
      <c r="AD30" s="499"/>
      <c r="AE30" s="500"/>
      <c r="AF30" s="501">
        <v>17</v>
      </c>
      <c r="AG30" s="502"/>
      <c r="AH30" s="502"/>
      <c r="AI30" s="502"/>
      <c r="AJ30" s="503"/>
      <c r="AK30" s="504">
        <v>70</v>
      </c>
      <c r="AL30" s="499"/>
      <c r="AM30" s="499"/>
      <c r="AN30" s="499"/>
      <c r="AO30" s="499"/>
      <c r="AP30" s="499" t="s">
        <v>64</v>
      </c>
      <c r="AQ30" s="499"/>
      <c r="AR30" s="499"/>
      <c r="AS30" s="499"/>
      <c r="AT30" s="499"/>
      <c r="AU30" s="499" t="s">
        <v>64</v>
      </c>
      <c r="AV30" s="499"/>
      <c r="AW30" s="499"/>
      <c r="AX30" s="499"/>
      <c r="AY30" s="499"/>
      <c r="AZ30" s="553" t="s">
        <v>64</v>
      </c>
      <c r="BA30" s="553"/>
      <c r="BB30" s="553"/>
      <c r="BC30" s="553"/>
      <c r="BD30" s="553"/>
      <c r="BE30" s="505"/>
      <c r="BF30" s="505"/>
      <c r="BG30" s="505"/>
      <c r="BH30" s="505"/>
      <c r="BI30" s="506"/>
      <c r="BJ30" s="450"/>
      <c r="BK30" s="450"/>
      <c r="BL30" s="450"/>
      <c r="BM30" s="450"/>
      <c r="BN30" s="450"/>
      <c r="BO30" s="536"/>
      <c r="BP30" s="536"/>
      <c r="BQ30" s="494">
        <v>24</v>
      </c>
      <c r="BR30" s="507"/>
      <c r="BS30" s="495"/>
      <c r="BT30" s="496"/>
      <c r="BU30" s="496"/>
      <c r="BV30" s="496"/>
      <c r="BW30" s="496"/>
      <c r="BX30" s="496"/>
      <c r="BY30" s="496"/>
      <c r="BZ30" s="496"/>
      <c r="CA30" s="496"/>
      <c r="CB30" s="496"/>
      <c r="CC30" s="496"/>
      <c r="CD30" s="496"/>
      <c r="CE30" s="496"/>
      <c r="CF30" s="496"/>
      <c r="CG30" s="497"/>
      <c r="CH30" s="508"/>
      <c r="CI30" s="502"/>
      <c r="CJ30" s="502"/>
      <c r="CK30" s="502"/>
      <c r="CL30" s="509"/>
      <c r="CM30" s="508"/>
      <c r="CN30" s="502"/>
      <c r="CO30" s="502"/>
      <c r="CP30" s="502"/>
      <c r="CQ30" s="509"/>
      <c r="CR30" s="508"/>
      <c r="CS30" s="502"/>
      <c r="CT30" s="502"/>
      <c r="CU30" s="502"/>
      <c r="CV30" s="509"/>
      <c r="CW30" s="508"/>
      <c r="CX30" s="502"/>
      <c r="CY30" s="502"/>
      <c r="CZ30" s="502"/>
      <c r="DA30" s="509"/>
      <c r="DB30" s="508"/>
      <c r="DC30" s="502"/>
      <c r="DD30" s="502"/>
      <c r="DE30" s="502"/>
      <c r="DF30" s="509"/>
      <c r="DG30" s="508"/>
      <c r="DH30" s="502"/>
      <c r="DI30" s="502"/>
      <c r="DJ30" s="502"/>
      <c r="DK30" s="509"/>
      <c r="DL30" s="508"/>
      <c r="DM30" s="502"/>
      <c r="DN30" s="502"/>
      <c r="DO30" s="502"/>
      <c r="DP30" s="509"/>
      <c r="DQ30" s="508"/>
      <c r="DR30" s="502"/>
      <c r="DS30" s="502"/>
      <c r="DT30" s="502"/>
      <c r="DU30" s="509"/>
      <c r="DV30" s="495"/>
      <c r="DW30" s="496"/>
      <c r="DX30" s="496"/>
      <c r="DY30" s="496"/>
      <c r="DZ30" s="510"/>
      <c r="EA30" s="443"/>
    </row>
    <row r="31" spans="1:131" ht="26.25" customHeight="1" x14ac:dyDescent="0.15">
      <c r="A31" s="543">
        <v>4</v>
      </c>
      <c r="B31" s="495" t="s">
        <v>347</v>
      </c>
      <c r="C31" s="496"/>
      <c r="D31" s="496"/>
      <c r="E31" s="496"/>
      <c r="F31" s="496"/>
      <c r="G31" s="496"/>
      <c r="H31" s="496"/>
      <c r="I31" s="496"/>
      <c r="J31" s="496"/>
      <c r="K31" s="496"/>
      <c r="L31" s="496"/>
      <c r="M31" s="496"/>
      <c r="N31" s="496"/>
      <c r="O31" s="496"/>
      <c r="P31" s="497"/>
      <c r="Q31" s="498" t="s">
        <v>348</v>
      </c>
      <c r="R31" s="499"/>
      <c r="S31" s="499"/>
      <c r="T31" s="499"/>
      <c r="U31" s="499"/>
      <c r="V31" s="499" t="s">
        <v>349</v>
      </c>
      <c r="W31" s="499"/>
      <c r="X31" s="499"/>
      <c r="Y31" s="499"/>
      <c r="Z31" s="499"/>
      <c r="AA31" s="499" t="s">
        <v>350</v>
      </c>
      <c r="AB31" s="499"/>
      <c r="AC31" s="499"/>
      <c r="AD31" s="499"/>
      <c r="AE31" s="500"/>
      <c r="AF31" s="501">
        <v>8</v>
      </c>
      <c r="AG31" s="502"/>
      <c r="AH31" s="502"/>
      <c r="AI31" s="502"/>
      <c r="AJ31" s="503"/>
      <c r="AK31" s="504" t="s">
        <v>64</v>
      </c>
      <c r="AL31" s="499"/>
      <c r="AM31" s="499"/>
      <c r="AN31" s="499"/>
      <c r="AO31" s="499"/>
      <c r="AP31" s="499" t="s">
        <v>64</v>
      </c>
      <c r="AQ31" s="499"/>
      <c r="AR31" s="499"/>
      <c r="AS31" s="499"/>
      <c r="AT31" s="499"/>
      <c r="AU31" s="499" t="s">
        <v>64</v>
      </c>
      <c r="AV31" s="499"/>
      <c r="AW31" s="499"/>
      <c r="AX31" s="499"/>
      <c r="AY31" s="499"/>
      <c r="AZ31" s="553" t="s">
        <v>64</v>
      </c>
      <c r="BA31" s="553"/>
      <c r="BB31" s="553"/>
      <c r="BC31" s="553"/>
      <c r="BD31" s="553"/>
      <c r="BE31" s="505"/>
      <c r="BF31" s="505"/>
      <c r="BG31" s="505"/>
      <c r="BH31" s="505"/>
      <c r="BI31" s="506"/>
      <c r="BJ31" s="450"/>
      <c r="BK31" s="450"/>
      <c r="BL31" s="450"/>
      <c r="BM31" s="450"/>
      <c r="BN31" s="450"/>
      <c r="BO31" s="536"/>
      <c r="BP31" s="536"/>
      <c r="BQ31" s="494">
        <v>25</v>
      </c>
      <c r="BR31" s="507"/>
      <c r="BS31" s="495"/>
      <c r="BT31" s="496"/>
      <c r="BU31" s="496"/>
      <c r="BV31" s="496"/>
      <c r="BW31" s="496"/>
      <c r="BX31" s="496"/>
      <c r="BY31" s="496"/>
      <c r="BZ31" s="496"/>
      <c r="CA31" s="496"/>
      <c r="CB31" s="496"/>
      <c r="CC31" s="496"/>
      <c r="CD31" s="496"/>
      <c r="CE31" s="496"/>
      <c r="CF31" s="496"/>
      <c r="CG31" s="497"/>
      <c r="CH31" s="508"/>
      <c r="CI31" s="502"/>
      <c r="CJ31" s="502"/>
      <c r="CK31" s="502"/>
      <c r="CL31" s="509"/>
      <c r="CM31" s="508"/>
      <c r="CN31" s="502"/>
      <c r="CO31" s="502"/>
      <c r="CP31" s="502"/>
      <c r="CQ31" s="509"/>
      <c r="CR31" s="508"/>
      <c r="CS31" s="502"/>
      <c r="CT31" s="502"/>
      <c r="CU31" s="502"/>
      <c r="CV31" s="509"/>
      <c r="CW31" s="508"/>
      <c r="CX31" s="502"/>
      <c r="CY31" s="502"/>
      <c r="CZ31" s="502"/>
      <c r="DA31" s="509"/>
      <c r="DB31" s="508"/>
      <c r="DC31" s="502"/>
      <c r="DD31" s="502"/>
      <c r="DE31" s="502"/>
      <c r="DF31" s="509"/>
      <c r="DG31" s="508"/>
      <c r="DH31" s="502"/>
      <c r="DI31" s="502"/>
      <c r="DJ31" s="502"/>
      <c r="DK31" s="509"/>
      <c r="DL31" s="508"/>
      <c r="DM31" s="502"/>
      <c r="DN31" s="502"/>
      <c r="DO31" s="502"/>
      <c r="DP31" s="509"/>
      <c r="DQ31" s="508"/>
      <c r="DR31" s="502"/>
      <c r="DS31" s="502"/>
      <c r="DT31" s="502"/>
      <c r="DU31" s="509"/>
      <c r="DV31" s="495"/>
      <c r="DW31" s="496"/>
      <c r="DX31" s="496"/>
      <c r="DY31" s="496"/>
      <c r="DZ31" s="510"/>
      <c r="EA31" s="443"/>
    </row>
    <row r="32" spans="1:131" ht="26.25" customHeight="1" x14ac:dyDescent="0.15">
      <c r="A32" s="543">
        <v>5</v>
      </c>
      <c r="B32" s="495" t="s">
        <v>351</v>
      </c>
      <c r="C32" s="496"/>
      <c r="D32" s="496"/>
      <c r="E32" s="496"/>
      <c r="F32" s="496"/>
      <c r="G32" s="496"/>
      <c r="H32" s="496"/>
      <c r="I32" s="496"/>
      <c r="J32" s="496"/>
      <c r="K32" s="496"/>
      <c r="L32" s="496"/>
      <c r="M32" s="496"/>
      <c r="N32" s="496"/>
      <c r="O32" s="496"/>
      <c r="P32" s="497"/>
      <c r="Q32" s="498">
        <v>557</v>
      </c>
      <c r="R32" s="499"/>
      <c r="S32" s="499"/>
      <c r="T32" s="499"/>
      <c r="U32" s="499"/>
      <c r="V32" s="499">
        <v>610</v>
      </c>
      <c r="W32" s="499"/>
      <c r="X32" s="499"/>
      <c r="Y32" s="499"/>
      <c r="Z32" s="499"/>
      <c r="AA32" s="499">
        <v>-52</v>
      </c>
      <c r="AB32" s="499"/>
      <c r="AC32" s="499"/>
      <c r="AD32" s="499"/>
      <c r="AE32" s="500"/>
      <c r="AF32" s="501">
        <v>307</v>
      </c>
      <c r="AG32" s="502"/>
      <c r="AH32" s="502"/>
      <c r="AI32" s="502"/>
      <c r="AJ32" s="503"/>
      <c r="AK32" s="504">
        <v>8</v>
      </c>
      <c r="AL32" s="499"/>
      <c r="AM32" s="499"/>
      <c r="AN32" s="499"/>
      <c r="AO32" s="499"/>
      <c r="AP32" s="499" t="s">
        <v>352</v>
      </c>
      <c r="AQ32" s="499"/>
      <c r="AR32" s="499"/>
      <c r="AS32" s="499"/>
      <c r="AT32" s="499"/>
      <c r="AU32" s="499" t="s">
        <v>350</v>
      </c>
      <c r="AV32" s="499"/>
      <c r="AW32" s="499"/>
      <c r="AX32" s="499"/>
      <c r="AY32" s="499"/>
      <c r="AZ32" s="553" t="s">
        <v>64</v>
      </c>
      <c r="BA32" s="553"/>
      <c r="BB32" s="553"/>
      <c r="BC32" s="553"/>
      <c r="BD32" s="553"/>
      <c r="BE32" s="505" t="s">
        <v>353</v>
      </c>
      <c r="BF32" s="505"/>
      <c r="BG32" s="505"/>
      <c r="BH32" s="505"/>
      <c r="BI32" s="506"/>
      <c r="BJ32" s="450"/>
      <c r="BK32" s="450"/>
      <c r="BL32" s="450"/>
      <c r="BM32" s="450"/>
      <c r="BN32" s="450"/>
      <c r="BO32" s="536"/>
      <c r="BP32" s="536"/>
      <c r="BQ32" s="494">
        <v>26</v>
      </c>
      <c r="BR32" s="507"/>
      <c r="BS32" s="495"/>
      <c r="BT32" s="496"/>
      <c r="BU32" s="496"/>
      <c r="BV32" s="496"/>
      <c r="BW32" s="496"/>
      <c r="BX32" s="496"/>
      <c r="BY32" s="496"/>
      <c r="BZ32" s="496"/>
      <c r="CA32" s="496"/>
      <c r="CB32" s="496"/>
      <c r="CC32" s="496"/>
      <c r="CD32" s="496"/>
      <c r="CE32" s="496"/>
      <c r="CF32" s="496"/>
      <c r="CG32" s="497"/>
      <c r="CH32" s="508"/>
      <c r="CI32" s="502"/>
      <c r="CJ32" s="502"/>
      <c r="CK32" s="502"/>
      <c r="CL32" s="509"/>
      <c r="CM32" s="508"/>
      <c r="CN32" s="502"/>
      <c r="CO32" s="502"/>
      <c r="CP32" s="502"/>
      <c r="CQ32" s="509"/>
      <c r="CR32" s="508"/>
      <c r="CS32" s="502"/>
      <c r="CT32" s="502"/>
      <c r="CU32" s="502"/>
      <c r="CV32" s="509"/>
      <c r="CW32" s="508"/>
      <c r="CX32" s="502"/>
      <c r="CY32" s="502"/>
      <c r="CZ32" s="502"/>
      <c r="DA32" s="509"/>
      <c r="DB32" s="508"/>
      <c r="DC32" s="502"/>
      <c r="DD32" s="502"/>
      <c r="DE32" s="502"/>
      <c r="DF32" s="509"/>
      <c r="DG32" s="508"/>
      <c r="DH32" s="502"/>
      <c r="DI32" s="502"/>
      <c r="DJ32" s="502"/>
      <c r="DK32" s="509"/>
      <c r="DL32" s="508"/>
      <c r="DM32" s="502"/>
      <c r="DN32" s="502"/>
      <c r="DO32" s="502"/>
      <c r="DP32" s="509"/>
      <c r="DQ32" s="508"/>
      <c r="DR32" s="502"/>
      <c r="DS32" s="502"/>
      <c r="DT32" s="502"/>
      <c r="DU32" s="509"/>
      <c r="DV32" s="495"/>
      <c r="DW32" s="496"/>
      <c r="DX32" s="496"/>
      <c r="DY32" s="496"/>
      <c r="DZ32" s="510"/>
      <c r="EA32" s="443"/>
    </row>
    <row r="33" spans="1:131" ht="26.25" customHeight="1" x14ac:dyDescent="0.15">
      <c r="A33" s="543">
        <v>6</v>
      </c>
      <c r="B33" s="495" t="s">
        <v>354</v>
      </c>
      <c r="C33" s="496"/>
      <c r="D33" s="496"/>
      <c r="E33" s="496"/>
      <c r="F33" s="496"/>
      <c r="G33" s="496"/>
      <c r="H33" s="496"/>
      <c r="I33" s="496"/>
      <c r="J33" s="496"/>
      <c r="K33" s="496"/>
      <c r="L33" s="496"/>
      <c r="M33" s="496"/>
      <c r="N33" s="496"/>
      <c r="O33" s="496"/>
      <c r="P33" s="497"/>
      <c r="Q33" s="498">
        <v>862</v>
      </c>
      <c r="R33" s="499"/>
      <c r="S33" s="499"/>
      <c r="T33" s="499"/>
      <c r="U33" s="499"/>
      <c r="V33" s="499">
        <v>755</v>
      </c>
      <c r="W33" s="499"/>
      <c r="X33" s="499"/>
      <c r="Y33" s="499"/>
      <c r="Z33" s="499"/>
      <c r="AA33" s="499">
        <v>107</v>
      </c>
      <c r="AB33" s="499"/>
      <c r="AC33" s="499"/>
      <c r="AD33" s="499"/>
      <c r="AE33" s="500"/>
      <c r="AF33" s="501">
        <v>617</v>
      </c>
      <c r="AG33" s="502"/>
      <c r="AH33" s="502"/>
      <c r="AI33" s="502"/>
      <c r="AJ33" s="503"/>
      <c r="AK33" s="504">
        <v>116</v>
      </c>
      <c r="AL33" s="499"/>
      <c r="AM33" s="499"/>
      <c r="AN33" s="499"/>
      <c r="AO33" s="499"/>
      <c r="AP33" s="499" t="s">
        <v>355</v>
      </c>
      <c r="AQ33" s="499"/>
      <c r="AR33" s="499"/>
      <c r="AS33" s="499"/>
      <c r="AT33" s="499"/>
      <c r="AU33" s="499" t="s">
        <v>356</v>
      </c>
      <c r="AV33" s="499"/>
      <c r="AW33" s="499"/>
      <c r="AX33" s="499"/>
      <c r="AY33" s="499"/>
      <c r="AZ33" s="553" t="s">
        <v>64</v>
      </c>
      <c r="BA33" s="553"/>
      <c r="BB33" s="553"/>
      <c r="BC33" s="553"/>
      <c r="BD33" s="553"/>
      <c r="BE33" s="505" t="s">
        <v>353</v>
      </c>
      <c r="BF33" s="505"/>
      <c r="BG33" s="505"/>
      <c r="BH33" s="505"/>
      <c r="BI33" s="506"/>
      <c r="BJ33" s="450"/>
      <c r="BK33" s="450"/>
      <c r="BL33" s="450"/>
      <c r="BM33" s="450"/>
      <c r="BN33" s="450"/>
      <c r="BO33" s="536"/>
      <c r="BP33" s="536"/>
      <c r="BQ33" s="494">
        <v>27</v>
      </c>
      <c r="BR33" s="507"/>
      <c r="BS33" s="495"/>
      <c r="BT33" s="496"/>
      <c r="BU33" s="496"/>
      <c r="BV33" s="496"/>
      <c r="BW33" s="496"/>
      <c r="BX33" s="496"/>
      <c r="BY33" s="496"/>
      <c r="BZ33" s="496"/>
      <c r="CA33" s="496"/>
      <c r="CB33" s="496"/>
      <c r="CC33" s="496"/>
      <c r="CD33" s="496"/>
      <c r="CE33" s="496"/>
      <c r="CF33" s="496"/>
      <c r="CG33" s="497"/>
      <c r="CH33" s="508"/>
      <c r="CI33" s="502"/>
      <c r="CJ33" s="502"/>
      <c r="CK33" s="502"/>
      <c r="CL33" s="509"/>
      <c r="CM33" s="508"/>
      <c r="CN33" s="502"/>
      <c r="CO33" s="502"/>
      <c r="CP33" s="502"/>
      <c r="CQ33" s="509"/>
      <c r="CR33" s="508"/>
      <c r="CS33" s="502"/>
      <c r="CT33" s="502"/>
      <c r="CU33" s="502"/>
      <c r="CV33" s="509"/>
      <c r="CW33" s="508"/>
      <c r="CX33" s="502"/>
      <c r="CY33" s="502"/>
      <c r="CZ33" s="502"/>
      <c r="DA33" s="509"/>
      <c r="DB33" s="508"/>
      <c r="DC33" s="502"/>
      <c r="DD33" s="502"/>
      <c r="DE33" s="502"/>
      <c r="DF33" s="509"/>
      <c r="DG33" s="508"/>
      <c r="DH33" s="502"/>
      <c r="DI33" s="502"/>
      <c r="DJ33" s="502"/>
      <c r="DK33" s="509"/>
      <c r="DL33" s="508"/>
      <c r="DM33" s="502"/>
      <c r="DN33" s="502"/>
      <c r="DO33" s="502"/>
      <c r="DP33" s="509"/>
      <c r="DQ33" s="508"/>
      <c r="DR33" s="502"/>
      <c r="DS33" s="502"/>
      <c r="DT33" s="502"/>
      <c r="DU33" s="509"/>
      <c r="DV33" s="495"/>
      <c r="DW33" s="496"/>
      <c r="DX33" s="496"/>
      <c r="DY33" s="496"/>
      <c r="DZ33" s="510"/>
      <c r="EA33" s="443"/>
    </row>
    <row r="34" spans="1:131" ht="26.25" customHeight="1" x14ac:dyDescent="0.15">
      <c r="A34" s="543">
        <v>7</v>
      </c>
      <c r="B34" s="495"/>
      <c r="C34" s="496"/>
      <c r="D34" s="496"/>
      <c r="E34" s="496"/>
      <c r="F34" s="496"/>
      <c r="G34" s="496"/>
      <c r="H34" s="496"/>
      <c r="I34" s="496"/>
      <c r="J34" s="496"/>
      <c r="K34" s="496"/>
      <c r="L34" s="496"/>
      <c r="M34" s="496"/>
      <c r="N34" s="496"/>
      <c r="O34" s="496"/>
      <c r="P34" s="497"/>
      <c r="Q34" s="498"/>
      <c r="R34" s="499"/>
      <c r="S34" s="499"/>
      <c r="T34" s="499"/>
      <c r="U34" s="499"/>
      <c r="V34" s="499"/>
      <c r="W34" s="499"/>
      <c r="X34" s="499"/>
      <c r="Y34" s="499"/>
      <c r="Z34" s="499"/>
      <c r="AA34" s="499"/>
      <c r="AB34" s="499"/>
      <c r="AC34" s="499"/>
      <c r="AD34" s="499"/>
      <c r="AE34" s="500"/>
      <c r="AF34" s="501"/>
      <c r="AG34" s="502"/>
      <c r="AH34" s="502"/>
      <c r="AI34" s="502"/>
      <c r="AJ34" s="503"/>
      <c r="AK34" s="504"/>
      <c r="AL34" s="499"/>
      <c r="AM34" s="499"/>
      <c r="AN34" s="499"/>
      <c r="AO34" s="499"/>
      <c r="AP34" s="499"/>
      <c r="AQ34" s="499"/>
      <c r="AR34" s="499"/>
      <c r="AS34" s="499"/>
      <c r="AT34" s="499"/>
      <c r="AU34" s="499"/>
      <c r="AV34" s="499"/>
      <c r="AW34" s="499"/>
      <c r="AX34" s="499"/>
      <c r="AY34" s="499"/>
      <c r="AZ34" s="553"/>
      <c r="BA34" s="553"/>
      <c r="BB34" s="553"/>
      <c r="BC34" s="553"/>
      <c r="BD34" s="553"/>
      <c r="BE34" s="505"/>
      <c r="BF34" s="505"/>
      <c r="BG34" s="505"/>
      <c r="BH34" s="505"/>
      <c r="BI34" s="506"/>
      <c r="BJ34" s="450"/>
      <c r="BK34" s="450"/>
      <c r="BL34" s="450"/>
      <c r="BM34" s="450"/>
      <c r="BN34" s="450"/>
      <c r="BO34" s="536"/>
      <c r="BP34" s="536"/>
      <c r="BQ34" s="494">
        <v>28</v>
      </c>
      <c r="BR34" s="507"/>
      <c r="BS34" s="495"/>
      <c r="BT34" s="496"/>
      <c r="BU34" s="496"/>
      <c r="BV34" s="496"/>
      <c r="BW34" s="496"/>
      <c r="BX34" s="496"/>
      <c r="BY34" s="496"/>
      <c r="BZ34" s="496"/>
      <c r="CA34" s="496"/>
      <c r="CB34" s="496"/>
      <c r="CC34" s="496"/>
      <c r="CD34" s="496"/>
      <c r="CE34" s="496"/>
      <c r="CF34" s="496"/>
      <c r="CG34" s="497"/>
      <c r="CH34" s="508"/>
      <c r="CI34" s="502"/>
      <c r="CJ34" s="502"/>
      <c r="CK34" s="502"/>
      <c r="CL34" s="509"/>
      <c r="CM34" s="508"/>
      <c r="CN34" s="502"/>
      <c r="CO34" s="502"/>
      <c r="CP34" s="502"/>
      <c r="CQ34" s="509"/>
      <c r="CR34" s="508"/>
      <c r="CS34" s="502"/>
      <c r="CT34" s="502"/>
      <c r="CU34" s="502"/>
      <c r="CV34" s="509"/>
      <c r="CW34" s="508"/>
      <c r="CX34" s="502"/>
      <c r="CY34" s="502"/>
      <c r="CZ34" s="502"/>
      <c r="DA34" s="509"/>
      <c r="DB34" s="508"/>
      <c r="DC34" s="502"/>
      <c r="DD34" s="502"/>
      <c r="DE34" s="502"/>
      <c r="DF34" s="509"/>
      <c r="DG34" s="508"/>
      <c r="DH34" s="502"/>
      <c r="DI34" s="502"/>
      <c r="DJ34" s="502"/>
      <c r="DK34" s="509"/>
      <c r="DL34" s="508"/>
      <c r="DM34" s="502"/>
      <c r="DN34" s="502"/>
      <c r="DO34" s="502"/>
      <c r="DP34" s="509"/>
      <c r="DQ34" s="508"/>
      <c r="DR34" s="502"/>
      <c r="DS34" s="502"/>
      <c r="DT34" s="502"/>
      <c r="DU34" s="509"/>
      <c r="DV34" s="495"/>
      <c r="DW34" s="496"/>
      <c r="DX34" s="496"/>
      <c r="DY34" s="496"/>
      <c r="DZ34" s="510"/>
      <c r="EA34" s="443"/>
    </row>
    <row r="35" spans="1:131" ht="26.25" customHeight="1" x14ac:dyDescent="0.15">
      <c r="A35" s="543">
        <v>8</v>
      </c>
      <c r="B35" s="495"/>
      <c r="C35" s="496"/>
      <c r="D35" s="496"/>
      <c r="E35" s="496"/>
      <c r="F35" s="496"/>
      <c r="G35" s="496"/>
      <c r="H35" s="496"/>
      <c r="I35" s="496"/>
      <c r="J35" s="496"/>
      <c r="K35" s="496"/>
      <c r="L35" s="496"/>
      <c r="M35" s="496"/>
      <c r="N35" s="496"/>
      <c r="O35" s="496"/>
      <c r="P35" s="497"/>
      <c r="Q35" s="498"/>
      <c r="R35" s="499"/>
      <c r="S35" s="499"/>
      <c r="T35" s="499"/>
      <c r="U35" s="499"/>
      <c r="V35" s="499"/>
      <c r="W35" s="499"/>
      <c r="X35" s="499"/>
      <c r="Y35" s="499"/>
      <c r="Z35" s="499"/>
      <c r="AA35" s="499"/>
      <c r="AB35" s="499"/>
      <c r="AC35" s="499"/>
      <c r="AD35" s="499"/>
      <c r="AE35" s="500"/>
      <c r="AF35" s="501"/>
      <c r="AG35" s="502"/>
      <c r="AH35" s="502"/>
      <c r="AI35" s="502"/>
      <c r="AJ35" s="503"/>
      <c r="AK35" s="504"/>
      <c r="AL35" s="499"/>
      <c r="AM35" s="499"/>
      <c r="AN35" s="499"/>
      <c r="AO35" s="499"/>
      <c r="AP35" s="499"/>
      <c r="AQ35" s="499"/>
      <c r="AR35" s="499"/>
      <c r="AS35" s="499"/>
      <c r="AT35" s="499"/>
      <c r="AU35" s="499"/>
      <c r="AV35" s="499"/>
      <c r="AW35" s="499"/>
      <c r="AX35" s="499"/>
      <c r="AY35" s="499"/>
      <c r="AZ35" s="553"/>
      <c r="BA35" s="553"/>
      <c r="BB35" s="553"/>
      <c r="BC35" s="553"/>
      <c r="BD35" s="553"/>
      <c r="BE35" s="505"/>
      <c r="BF35" s="505"/>
      <c r="BG35" s="505"/>
      <c r="BH35" s="505"/>
      <c r="BI35" s="506"/>
      <c r="BJ35" s="450"/>
      <c r="BK35" s="450"/>
      <c r="BL35" s="450"/>
      <c r="BM35" s="450"/>
      <c r="BN35" s="450"/>
      <c r="BO35" s="536"/>
      <c r="BP35" s="536"/>
      <c r="BQ35" s="494">
        <v>29</v>
      </c>
      <c r="BR35" s="507"/>
      <c r="BS35" s="495"/>
      <c r="BT35" s="496"/>
      <c r="BU35" s="496"/>
      <c r="BV35" s="496"/>
      <c r="BW35" s="496"/>
      <c r="BX35" s="496"/>
      <c r="BY35" s="496"/>
      <c r="BZ35" s="496"/>
      <c r="CA35" s="496"/>
      <c r="CB35" s="496"/>
      <c r="CC35" s="496"/>
      <c r="CD35" s="496"/>
      <c r="CE35" s="496"/>
      <c r="CF35" s="496"/>
      <c r="CG35" s="497"/>
      <c r="CH35" s="508"/>
      <c r="CI35" s="502"/>
      <c r="CJ35" s="502"/>
      <c r="CK35" s="502"/>
      <c r="CL35" s="509"/>
      <c r="CM35" s="508"/>
      <c r="CN35" s="502"/>
      <c r="CO35" s="502"/>
      <c r="CP35" s="502"/>
      <c r="CQ35" s="509"/>
      <c r="CR35" s="508"/>
      <c r="CS35" s="502"/>
      <c r="CT35" s="502"/>
      <c r="CU35" s="502"/>
      <c r="CV35" s="509"/>
      <c r="CW35" s="508"/>
      <c r="CX35" s="502"/>
      <c r="CY35" s="502"/>
      <c r="CZ35" s="502"/>
      <c r="DA35" s="509"/>
      <c r="DB35" s="508"/>
      <c r="DC35" s="502"/>
      <c r="DD35" s="502"/>
      <c r="DE35" s="502"/>
      <c r="DF35" s="509"/>
      <c r="DG35" s="508"/>
      <c r="DH35" s="502"/>
      <c r="DI35" s="502"/>
      <c r="DJ35" s="502"/>
      <c r="DK35" s="509"/>
      <c r="DL35" s="508"/>
      <c r="DM35" s="502"/>
      <c r="DN35" s="502"/>
      <c r="DO35" s="502"/>
      <c r="DP35" s="509"/>
      <c r="DQ35" s="508"/>
      <c r="DR35" s="502"/>
      <c r="DS35" s="502"/>
      <c r="DT35" s="502"/>
      <c r="DU35" s="509"/>
      <c r="DV35" s="495"/>
      <c r="DW35" s="496"/>
      <c r="DX35" s="496"/>
      <c r="DY35" s="496"/>
      <c r="DZ35" s="510"/>
      <c r="EA35" s="443"/>
    </row>
    <row r="36" spans="1:131" ht="26.25" customHeight="1" x14ac:dyDescent="0.15">
      <c r="A36" s="543">
        <v>9</v>
      </c>
      <c r="B36" s="495"/>
      <c r="C36" s="496"/>
      <c r="D36" s="496"/>
      <c r="E36" s="496"/>
      <c r="F36" s="496"/>
      <c r="G36" s="496"/>
      <c r="H36" s="496"/>
      <c r="I36" s="496"/>
      <c r="J36" s="496"/>
      <c r="K36" s="496"/>
      <c r="L36" s="496"/>
      <c r="M36" s="496"/>
      <c r="N36" s="496"/>
      <c r="O36" s="496"/>
      <c r="P36" s="497"/>
      <c r="Q36" s="498"/>
      <c r="R36" s="499"/>
      <c r="S36" s="499"/>
      <c r="T36" s="499"/>
      <c r="U36" s="499"/>
      <c r="V36" s="499"/>
      <c r="W36" s="499"/>
      <c r="X36" s="499"/>
      <c r="Y36" s="499"/>
      <c r="Z36" s="499"/>
      <c r="AA36" s="499"/>
      <c r="AB36" s="499"/>
      <c r="AC36" s="499"/>
      <c r="AD36" s="499"/>
      <c r="AE36" s="500"/>
      <c r="AF36" s="501"/>
      <c r="AG36" s="502"/>
      <c r="AH36" s="502"/>
      <c r="AI36" s="502"/>
      <c r="AJ36" s="503"/>
      <c r="AK36" s="504"/>
      <c r="AL36" s="499"/>
      <c r="AM36" s="499"/>
      <c r="AN36" s="499"/>
      <c r="AO36" s="499"/>
      <c r="AP36" s="499"/>
      <c r="AQ36" s="499"/>
      <c r="AR36" s="499"/>
      <c r="AS36" s="499"/>
      <c r="AT36" s="499"/>
      <c r="AU36" s="499"/>
      <c r="AV36" s="499"/>
      <c r="AW36" s="499"/>
      <c r="AX36" s="499"/>
      <c r="AY36" s="499"/>
      <c r="AZ36" s="553"/>
      <c r="BA36" s="553"/>
      <c r="BB36" s="553"/>
      <c r="BC36" s="553"/>
      <c r="BD36" s="553"/>
      <c r="BE36" s="505"/>
      <c r="BF36" s="505"/>
      <c r="BG36" s="505"/>
      <c r="BH36" s="505"/>
      <c r="BI36" s="506"/>
      <c r="BJ36" s="450"/>
      <c r="BK36" s="450"/>
      <c r="BL36" s="450"/>
      <c r="BM36" s="450"/>
      <c r="BN36" s="450"/>
      <c r="BO36" s="536"/>
      <c r="BP36" s="536"/>
      <c r="BQ36" s="494">
        <v>30</v>
      </c>
      <c r="BR36" s="507"/>
      <c r="BS36" s="495"/>
      <c r="BT36" s="496"/>
      <c r="BU36" s="496"/>
      <c r="BV36" s="496"/>
      <c r="BW36" s="496"/>
      <c r="BX36" s="496"/>
      <c r="BY36" s="496"/>
      <c r="BZ36" s="496"/>
      <c r="CA36" s="496"/>
      <c r="CB36" s="496"/>
      <c r="CC36" s="496"/>
      <c r="CD36" s="496"/>
      <c r="CE36" s="496"/>
      <c r="CF36" s="496"/>
      <c r="CG36" s="497"/>
      <c r="CH36" s="508"/>
      <c r="CI36" s="502"/>
      <c r="CJ36" s="502"/>
      <c r="CK36" s="502"/>
      <c r="CL36" s="509"/>
      <c r="CM36" s="508"/>
      <c r="CN36" s="502"/>
      <c r="CO36" s="502"/>
      <c r="CP36" s="502"/>
      <c r="CQ36" s="509"/>
      <c r="CR36" s="508"/>
      <c r="CS36" s="502"/>
      <c r="CT36" s="502"/>
      <c r="CU36" s="502"/>
      <c r="CV36" s="509"/>
      <c r="CW36" s="508"/>
      <c r="CX36" s="502"/>
      <c r="CY36" s="502"/>
      <c r="CZ36" s="502"/>
      <c r="DA36" s="509"/>
      <c r="DB36" s="508"/>
      <c r="DC36" s="502"/>
      <c r="DD36" s="502"/>
      <c r="DE36" s="502"/>
      <c r="DF36" s="509"/>
      <c r="DG36" s="508"/>
      <c r="DH36" s="502"/>
      <c r="DI36" s="502"/>
      <c r="DJ36" s="502"/>
      <c r="DK36" s="509"/>
      <c r="DL36" s="508"/>
      <c r="DM36" s="502"/>
      <c r="DN36" s="502"/>
      <c r="DO36" s="502"/>
      <c r="DP36" s="509"/>
      <c r="DQ36" s="508"/>
      <c r="DR36" s="502"/>
      <c r="DS36" s="502"/>
      <c r="DT36" s="502"/>
      <c r="DU36" s="509"/>
      <c r="DV36" s="495"/>
      <c r="DW36" s="496"/>
      <c r="DX36" s="496"/>
      <c r="DY36" s="496"/>
      <c r="DZ36" s="510"/>
      <c r="EA36" s="443"/>
    </row>
    <row r="37" spans="1:131" ht="26.25" customHeight="1" x14ac:dyDescent="0.15">
      <c r="A37" s="543">
        <v>10</v>
      </c>
      <c r="B37" s="495"/>
      <c r="C37" s="496"/>
      <c r="D37" s="496"/>
      <c r="E37" s="496"/>
      <c r="F37" s="496"/>
      <c r="G37" s="496"/>
      <c r="H37" s="496"/>
      <c r="I37" s="496"/>
      <c r="J37" s="496"/>
      <c r="K37" s="496"/>
      <c r="L37" s="496"/>
      <c r="M37" s="496"/>
      <c r="N37" s="496"/>
      <c r="O37" s="496"/>
      <c r="P37" s="497"/>
      <c r="Q37" s="498"/>
      <c r="R37" s="499"/>
      <c r="S37" s="499"/>
      <c r="T37" s="499"/>
      <c r="U37" s="499"/>
      <c r="V37" s="499"/>
      <c r="W37" s="499"/>
      <c r="X37" s="499"/>
      <c r="Y37" s="499"/>
      <c r="Z37" s="499"/>
      <c r="AA37" s="499"/>
      <c r="AB37" s="499"/>
      <c r="AC37" s="499"/>
      <c r="AD37" s="499"/>
      <c r="AE37" s="500"/>
      <c r="AF37" s="501"/>
      <c r="AG37" s="502"/>
      <c r="AH37" s="502"/>
      <c r="AI37" s="502"/>
      <c r="AJ37" s="503"/>
      <c r="AK37" s="504"/>
      <c r="AL37" s="499"/>
      <c r="AM37" s="499"/>
      <c r="AN37" s="499"/>
      <c r="AO37" s="499"/>
      <c r="AP37" s="499"/>
      <c r="AQ37" s="499"/>
      <c r="AR37" s="499"/>
      <c r="AS37" s="499"/>
      <c r="AT37" s="499"/>
      <c r="AU37" s="499"/>
      <c r="AV37" s="499"/>
      <c r="AW37" s="499"/>
      <c r="AX37" s="499"/>
      <c r="AY37" s="499"/>
      <c r="AZ37" s="553"/>
      <c r="BA37" s="553"/>
      <c r="BB37" s="553"/>
      <c r="BC37" s="553"/>
      <c r="BD37" s="553"/>
      <c r="BE37" s="505"/>
      <c r="BF37" s="505"/>
      <c r="BG37" s="505"/>
      <c r="BH37" s="505"/>
      <c r="BI37" s="506"/>
      <c r="BJ37" s="450"/>
      <c r="BK37" s="450"/>
      <c r="BL37" s="450"/>
      <c r="BM37" s="450"/>
      <c r="BN37" s="450"/>
      <c r="BO37" s="536"/>
      <c r="BP37" s="536"/>
      <c r="BQ37" s="494">
        <v>31</v>
      </c>
      <c r="BR37" s="507"/>
      <c r="BS37" s="495"/>
      <c r="BT37" s="496"/>
      <c r="BU37" s="496"/>
      <c r="BV37" s="496"/>
      <c r="BW37" s="496"/>
      <c r="BX37" s="496"/>
      <c r="BY37" s="496"/>
      <c r="BZ37" s="496"/>
      <c r="CA37" s="496"/>
      <c r="CB37" s="496"/>
      <c r="CC37" s="496"/>
      <c r="CD37" s="496"/>
      <c r="CE37" s="496"/>
      <c r="CF37" s="496"/>
      <c r="CG37" s="497"/>
      <c r="CH37" s="508"/>
      <c r="CI37" s="502"/>
      <c r="CJ37" s="502"/>
      <c r="CK37" s="502"/>
      <c r="CL37" s="509"/>
      <c r="CM37" s="508"/>
      <c r="CN37" s="502"/>
      <c r="CO37" s="502"/>
      <c r="CP37" s="502"/>
      <c r="CQ37" s="509"/>
      <c r="CR37" s="508"/>
      <c r="CS37" s="502"/>
      <c r="CT37" s="502"/>
      <c r="CU37" s="502"/>
      <c r="CV37" s="509"/>
      <c r="CW37" s="508"/>
      <c r="CX37" s="502"/>
      <c r="CY37" s="502"/>
      <c r="CZ37" s="502"/>
      <c r="DA37" s="509"/>
      <c r="DB37" s="508"/>
      <c r="DC37" s="502"/>
      <c r="DD37" s="502"/>
      <c r="DE37" s="502"/>
      <c r="DF37" s="509"/>
      <c r="DG37" s="508"/>
      <c r="DH37" s="502"/>
      <c r="DI37" s="502"/>
      <c r="DJ37" s="502"/>
      <c r="DK37" s="509"/>
      <c r="DL37" s="508"/>
      <c r="DM37" s="502"/>
      <c r="DN37" s="502"/>
      <c r="DO37" s="502"/>
      <c r="DP37" s="509"/>
      <c r="DQ37" s="508"/>
      <c r="DR37" s="502"/>
      <c r="DS37" s="502"/>
      <c r="DT37" s="502"/>
      <c r="DU37" s="509"/>
      <c r="DV37" s="495"/>
      <c r="DW37" s="496"/>
      <c r="DX37" s="496"/>
      <c r="DY37" s="496"/>
      <c r="DZ37" s="510"/>
      <c r="EA37" s="443"/>
    </row>
    <row r="38" spans="1:131" ht="26.25" customHeight="1" x14ac:dyDescent="0.15">
      <c r="A38" s="543">
        <v>11</v>
      </c>
      <c r="B38" s="495"/>
      <c r="C38" s="496"/>
      <c r="D38" s="496"/>
      <c r="E38" s="496"/>
      <c r="F38" s="496"/>
      <c r="G38" s="496"/>
      <c r="H38" s="496"/>
      <c r="I38" s="496"/>
      <c r="J38" s="496"/>
      <c r="K38" s="496"/>
      <c r="L38" s="496"/>
      <c r="M38" s="496"/>
      <c r="N38" s="496"/>
      <c r="O38" s="496"/>
      <c r="P38" s="497"/>
      <c r="Q38" s="498"/>
      <c r="R38" s="499"/>
      <c r="S38" s="499"/>
      <c r="T38" s="499"/>
      <c r="U38" s="499"/>
      <c r="V38" s="499"/>
      <c r="W38" s="499"/>
      <c r="X38" s="499"/>
      <c r="Y38" s="499"/>
      <c r="Z38" s="499"/>
      <c r="AA38" s="499"/>
      <c r="AB38" s="499"/>
      <c r="AC38" s="499"/>
      <c r="AD38" s="499"/>
      <c r="AE38" s="500"/>
      <c r="AF38" s="501"/>
      <c r="AG38" s="502"/>
      <c r="AH38" s="502"/>
      <c r="AI38" s="502"/>
      <c r="AJ38" s="503"/>
      <c r="AK38" s="504"/>
      <c r="AL38" s="499"/>
      <c r="AM38" s="499"/>
      <c r="AN38" s="499"/>
      <c r="AO38" s="499"/>
      <c r="AP38" s="499"/>
      <c r="AQ38" s="499"/>
      <c r="AR38" s="499"/>
      <c r="AS38" s="499"/>
      <c r="AT38" s="499"/>
      <c r="AU38" s="499"/>
      <c r="AV38" s="499"/>
      <c r="AW38" s="499"/>
      <c r="AX38" s="499"/>
      <c r="AY38" s="499"/>
      <c r="AZ38" s="553"/>
      <c r="BA38" s="553"/>
      <c r="BB38" s="553"/>
      <c r="BC38" s="553"/>
      <c r="BD38" s="553"/>
      <c r="BE38" s="505"/>
      <c r="BF38" s="505"/>
      <c r="BG38" s="505"/>
      <c r="BH38" s="505"/>
      <c r="BI38" s="506"/>
      <c r="BJ38" s="450"/>
      <c r="BK38" s="450"/>
      <c r="BL38" s="450"/>
      <c r="BM38" s="450"/>
      <c r="BN38" s="450"/>
      <c r="BO38" s="536"/>
      <c r="BP38" s="536"/>
      <c r="BQ38" s="494">
        <v>32</v>
      </c>
      <c r="BR38" s="507"/>
      <c r="BS38" s="495"/>
      <c r="BT38" s="496"/>
      <c r="BU38" s="496"/>
      <c r="BV38" s="496"/>
      <c r="BW38" s="496"/>
      <c r="BX38" s="496"/>
      <c r="BY38" s="496"/>
      <c r="BZ38" s="496"/>
      <c r="CA38" s="496"/>
      <c r="CB38" s="496"/>
      <c r="CC38" s="496"/>
      <c r="CD38" s="496"/>
      <c r="CE38" s="496"/>
      <c r="CF38" s="496"/>
      <c r="CG38" s="497"/>
      <c r="CH38" s="508"/>
      <c r="CI38" s="502"/>
      <c r="CJ38" s="502"/>
      <c r="CK38" s="502"/>
      <c r="CL38" s="509"/>
      <c r="CM38" s="508"/>
      <c r="CN38" s="502"/>
      <c r="CO38" s="502"/>
      <c r="CP38" s="502"/>
      <c r="CQ38" s="509"/>
      <c r="CR38" s="508"/>
      <c r="CS38" s="502"/>
      <c r="CT38" s="502"/>
      <c r="CU38" s="502"/>
      <c r="CV38" s="509"/>
      <c r="CW38" s="508"/>
      <c r="CX38" s="502"/>
      <c r="CY38" s="502"/>
      <c r="CZ38" s="502"/>
      <c r="DA38" s="509"/>
      <c r="DB38" s="508"/>
      <c r="DC38" s="502"/>
      <c r="DD38" s="502"/>
      <c r="DE38" s="502"/>
      <c r="DF38" s="509"/>
      <c r="DG38" s="508"/>
      <c r="DH38" s="502"/>
      <c r="DI38" s="502"/>
      <c r="DJ38" s="502"/>
      <c r="DK38" s="509"/>
      <c r="DL38" s="508"/>
      <c r="DM38" s="502"/>
      <c r="DN38" s="502"/>
      <c r="DO38" s="502"/>
      <c r="DP38" s="509"/>
      <c r="DQ38" s="508"/>
      <c r="DR38" s="502"/>
      <c r="DS38" s="502"/>
      <c r="DT38" s="502"/>
      <c r="DU38" s="509"/>
      <c r="DV38" s="495"/>
      <c r="DW38" s="496"/>
      <c r="DX38" s="496"/>
      <c r="DY38" s="496"/>
      <c r="DZ38" s="510"/>
      <c r="EA38" s="443"/>
    </row>
    <row r="39" spans="1:131" ht="26.25" customHeight="1" x14ac:dyDescent="0.15">
      <c r="A39" s="543">
        <v>12</v>
      </c>
      <c r="B39" s="495"/>
      <c r="C39" s="496"/>
      <c r="D39" s="496"/>
      <c r="E39" s="496"/>
      <c r="F39" s="496"/>
      <c r="G39" s="496"/>
      <c r="H39" s="496"/>
      <c r="I39" s="496"/>
      <c r="J39" s="496"/>
      <c r="K39" s="496"/>
      <c r="L39" s="496"/>
      <c r="M39" s="496"/>
      <c r="N39" s="496"/>
      <c r="O39" s="496"/>
      <c r="P39" s="497"/>
      <c r="Q39" s="498"/>
      <c r="R39" s="499"/>
      <c r="S39" s="499"/>
      <c r="T39" s="499"/>
      <c r="U39" s="499"/>
      <c r="V39" s="499"/>
      <c r="W39" s="499"/>
      <c r="X39" s="499"/>
      <c r="Y39" s="499"/>
      <c r="Z39" s="499"/>
      <c r="AA39" s="499"/>
      <c r="AB39" s="499"/>
      <c r="AC39" s="499"/>
      <c r="AD39" s="499"/>
      <c r="AE39" s="500"/>
      <c r="AF39" s="501"/>
      <c r="AG39" s="502"/>
      <c r="AH39" s="502"/>
      <c r="AI39" s="502"/>
      <c r="AJ39" s="503"/>
      <c r="AK39" s="504"/>
      <c r="AL39" s="499"/>
      <c r="AM39" s="499"/>
      <c r="AN39" s="499"/>
      <c r="AO39" s="499"/>
      <c r="AP39" s="499"/>
      <c r="AQ39" s="499"/>
      <c r="AR39" s="499"/>
      <c r="AS39" s="499"/>
      <c r="AT39" s="499"/>
      <c r="AU39" s="499"/>
      <c r="AV39" s="499"/>
      <c r="AW39" s="499"/>
      <c r="AX39" s="499"/>
      <c r="AY39" s="499"/>
      <c r="AZ39" s="553"/>
      <c r="BA39" s="553"/>
      <c r="BB39" s="553"/>
      <c r="BC39" s="553"/>
      <c r="BD39" s="553"/>
      <c r="BE39" s="505"/>
      <c r="BF39" s="505"/>
      <c r="BG39" s="505"/>
      <c r="BH39" s="505"/>
      <c r="BI39" s="506"/>
      <c r="BJ39" s="450"/>
      <c r="BK39" s="450"/>
      <c r="BL39" s="450"/>
      <c r="BM39" s="450"/>
      <c r="BN39" s="450"/>
      <c r="BO39" s="536"/>
      <c r="BP39" s="536"/>
      <c r="BQ39" s="494">
        <v>33</v>
      </c>
      <c r="BR39" s="507"/>
      <c r="BS39" s="495"/>
      <c r="BT39" s="496"/>
      <c r="BU39" s="496"/>
      <c r="BV39" s="496"/>
      <c r="BW39" s="496"/>
      <c r="BX39" s="496"/>
      <c r="BY39" s="496"/>
      <c r="BZ39" s="496"/>
      <c r="CA39" s="496"/>
      <c r="CB39" s="496"/>
      <c r="CC39" s="496"/>
      <c r="CD39" s="496"/>
      <c r="CE39" s="496"/>
      <c r="CF39" s="496"/>
      <c r="CG39" s="497"/>
      <c r="CH39" s="508"/>
      <c r="CI39" s="502"/>
      <c r="CJ39" s="502"/>
      <c r="CK39" s="502"/>
      <c r="CL39" s="509"/>
      <c r="CM39" s="508"/>
      <c r="CN39" s="502"/>
      <c r="CO39" s="502"/>
      <c r="CP39" s="502"/>
      <c r="CQ39" s="509"/>
      <c r="CR39" s="508"/>
      <c r="CS39" s="502"/>
      <c r="CT39" s="502"/>
      <c r="CU39" s="502"/>
      <c r="CV39" s="509"/>
      <c r="CW39" s="508"/>
      <c r="CX39" s="502"/>
      <c r="CY39" s="502"/>
      <c r="CZ39" s="502"/>
      <c r="DA39" s="509"/>
      <c r="DB39" s="508"/>
      <c r="DC39" s="502"/>
      <c r="DD39" s="502"/>
      <c r="DE39" s="502"/>
      <c r="DF39" s="509"/>
      <c r="DG39" s="508"/>
      <c r="DH39" s="502"/>
      <c r="DI39" s="502"/>
      <c r="DJ39" s="502"/>
      <c r="DK39" s="509"/>
      <c r="DL39" s="508"/>
      <c r="DM39" s="502"/>
      <c r="DN39" s="502"/>
      <c r="DO39" s="502"/>
      <c r="DP39" s="509"/>
      <c r="DQ39" s="508"/>
      <c r="DR39" s="502"/>
      <c r="DS39" s="502"/>
      <c r="DT39" s="502"/>
      <c r="DU39" s="509"/>
      <c r="DV39" s="495"/>
      <c r="DW39" s="496"/>
      <c r="DX39" s="496"/>
      <c r="DY39" s="496"/>
      <c r="DZ39" s="510"/>
      <c r="EA39" s="443"/>
    </row>
    <row r="40" spans="1:131" ht="26.25" customHeight="1" x14ac:dyDescent="0.15">
      <c r="A40" s="494">
        <v>13</v>
      </c>
      <c r="B40" s="495"/>
      <c r="C40" s="496"/>
      <c r="D40" s="496"/>
      <c r="E40" s="496"/>
      <c r="F40" s="496"/>
      <c r="G40" s="496"/>
      <c r="H40" s="496"/>
      <c r="I40" s="496"/>
      <c r="J40" s="496"/>
      <c r="K40" s="496"/>
      <c r="L40" s="496"/>
      <c r="M40" s="496"/>
      <c r="N40" s="496"/>
      <c r="O40" s="496"/>
      <c r="P40" s="497"/>
      <c r="Q40" s="498"/>
      <c r="R40" s="499"/>
      <c r="S40" s="499"/>
      <c r="T40" s="499"/>
      <c r="U40" s="499"/>
      <c r="V40" s="499"/>
      <c r="W40" s="499"/>
      <c r="X40" s="499"/>
      <c r="Y40" s="499"/>
      <c r="Z40" s="499"/>
      <c r="AA40" s="499"/>
      <c r="AB40" s="499"/>
      <c r="AC40" s="499"/>
      <c r="AD40" s="499"/>
      <c r="AE40" s="500"/>
      <c r="AF40" s="501"/>
      <c r="AG40" s="502"/>
      <c r="AH40" s="502"/>
      <c r="AI40" s="502"/>
      <c r="AJ40" s="503"/>
      <c r="AK40" s="504"/>
      <c r="AL40" s="499"/>
      <c r="AM40" s="499"/>
      <c r="AN40" s="499"/>
      <c r="AO40" s="499"/>
      <c r="AP40" s="499"/>
      <c r="AQ40" s="499"/>
      <c r="AR40" s="499"/>
      <c r="AS40" s="499"/>
      <c r="AT40" s="499"/>
      <c r="AU40" s="499"/>
      <c r="AV40" s="499"/>
      <c r="AW40" s="499"/>
      <c r="AX40" s="499"/>
      <c r="AY40" s="499"/>
      <c r="AZ40" s="553"/>
      <c r="BA40" s="553"/>
      <c r="BB40" s="553"/>
      <c r="BC40" s="553"/>
      <c r="BD40" s="553"/>
      <c r="BE40" s="505"/>
      <c r="BF40" s="505"/>
      <c r="BG40" s="505"/>
      <c r="BH40" s="505"/>
      <c r="BI40" s="506"/>
      <c r="BJ40" s="450"/>
      <c r="BK40" s="450"/>
      <c r="BL40" s="450"/>
      <c r="BM40" s="450"/>
      <c r="BN40" s="450"/>
      <c r="BO40" s="536"/>
      <c r="BP40" s="536"/>
      <c r="BQ40" s="494">
        <v>34</v>
      </c>
      <c r="BR40" s="507"/>
      <c r="BS40" s="495"/>
      <c r="BT40" s="496"/>
      <c r="BU40" s="496"/>
      <c r="BV40" s="496"/>
      <c r="BW40" s="496"/>
      <c r="BX40" s="496"/>
      <c r="BY40" s="496"/>
      <c r="BZ40" s="496"/>
      <c r="CA40" s="496"/>
      <c r="CB40" s="496"/>
      <c r="CC40" s="496"/>
      <c r="CD40" s="496"/>
      <c r="CE40" s="496"/>
      <c r="CF40" s="496"/>
      <c r="CG40" s="497"/>
      <c r="CH40" s="508"/>
      <c r="CI40" s="502"/>
      <c r="CJ40" s="502"/>
      <c r="CK40" s="502"/>
      <c r="CL40" s="509"/>
      <c r="CM40" s="508"/>
      <c r="CN40" s="502"/>
      <c r="CO40" s="502"/>
      <c r="CP40" s="502"/>
      <c r="CQ40" s="509"/>
      <c r="CR40" s="508"/>
      <c r="CS40" s="502"/>
      <c r="CT40" s="502"/>
      <c r="CU40" s="502"/>
      <c r="CV40" s="509"/>
      <c r="CW40" s="508"/>
      <c r="CX40" s="502"/>
      <c r="CY40" s="502"/>
      <c r="CZ40" s="502"/>
      <c r="DA40" s="509"/>
      <c r="DB40" s="508"/>
      <c r="DC40" s="502"/>
      <c r="DD40" s="502"/>
      <c r="DE40" s="502"/>
      <c r="DF40" s="509"/>
      <c r="DG40" s="508"/>
      <c r="DH40" s="502"/>
      <c r="DI40" s="502"/>
      <c r="DJ40" s="502"/>
      <c r="DK40" s="509"/>
      <c r="DL40" s="508"/>
      <c r="DM40" s="502"/>
      <c r="DN40" s="502"/>
      <c r="DO40" s="502"/>
      <c r="DP40" s="509"/>
      <c r="DQ40" s="508"/>
      <c r="DR40" s="502"/>
      <c r="DS40" s="502"/>
      <c r="DT40" s="502"/>
      <c r="DU40" s="509"/>
      <c r="DV40" s="495"/>
      <c r="DW40" s="496"/>
      <c r="DX40" s="496"/>
      <c r="DY40" s="496"/>
      <c r="DZ40" s="510"/>
      <c r="EA40" s="443"/>
    </row>
    <row r="41" spans="1:131" ht="26.25" customHeight="1" x14ac:dyDescent="0.15">
      <c r="A41" s="494">
        <v>14</v>
      </c>
      <c r="B41" s="495"/>
      <c r="C41" s="496"/>
      <c r="D41" s="496"/>
      <c r="E41" s="496"/>
      <c r="F41" s="496"/>
      <c r="G41" s="496"/>
      <c r="H41" s="496"/>
      <c r="I41" s="496"/>
      <c r="J41" s="496"/>
      <c r="K41" s="496"/>
      <c r="L41" s="496"/>
      <c r="M41" s="496"/>
      <c r="N41" s="496"/>
      <c r="O41" s="496"/>
      <c r="P41" s="497"/>
      <c r="Q41" s="498"/>
      <c r="R41" s="499"/>
      <c r="S41" s="499"/>
      <c r="T41" s="499"/>
      <c r="U41" s="499"/>
      <c r="V41" s="499"/>
      <c r="W41" s="499"/>
      <c r="X41" s="499"/>
      <c r="Y41" s="499"/>
      <c r="Z41" s="499"/>
      <c r="AA41" s="499"/>
      <c r="AB41" s="499"/>
      <c r="AC41" s="499"/>
      <c r="AD41" s="499"/>
      <c r="AE41" s="500"/>
      <c r="AF41" s="501"/>
      <c r="AG41" s="502"/>
      <c r="AH41" s="502"/>
      <c r="AI41" s="502"/>
      <c r="AJ41" s="503"/>
      <c r="AK41" s="504"/>
      <c r="AL41" s="499"/>
      <c r="AM41" s="499"/>
      <c r="AN41" s="499"/>
      <c r="AO41" s="499"/>
      <c r="AP41" s="499"/>
      <c r="AQ41" s="499"/>
      <c r="AR41" s="499"/>
      <c r="AS41" s="499"/>
      <c r="AT41" s="499"/>
      <c r="AU41" s="499"/>
      <c r="AV41" s="499"/>
      <c r="AW41" s="499"/>
      <c r="AX41" s="499"/>
      <c r="AY41" s="499"/>
      <c r="AZ41" s="553"/>
      <c r="BA41" s="553"/>
      <c r="BB41" s="553"/>
      <c r="BC41" s="553"/>
      <c r="BD41" s="553"/>
      <c r="BE41" s="505"/>
      <c r="BF41" s="505"/>
      <c r="BG41" s="505"/>
      <c r="BH41" s="505"/>
      <c r="BI41" s="506"/>
      <c r="BJ41" s="450"/>
      <c r="BK41" s="450"/>
      <c r="BL41" s="450"/>
      <c r="BM41" s="450"/>
      <c r="BN41" s="450"/>
      <c r="BO41" s="536"/>
      <c r="BP41" s="536"/>
      <c r="BQ41" s="494">
        <v>35</v>
      </c>
      <c r="BR41" s="507"/>
      <c r="BS41" s="495"/>
      <c r="BT41" s="496"/>
      <c r="BU41" s="496"/>
      <c r="BV41" s="496"/>
      <c r="BW41" s="496"/>
      <c r="BX41" s="496"/>
      <c r="BY41" s="496"/>
      <c r="BZ41" s="496"/>
      <c r="CA41" s="496"/>
      <c r="CB41" s="496"/>
      <c r="CC41" s="496"/>
      <c r="CD41" s="496"/>
      <c r="CE41" s="496"/>
      <c r="CF41" s="496"/>
      <c r="CG41" s="497"/>
      <c r="CH41" s="508"/>
      <c r="CI41" s="502"/>
      <c r="CJ41" s="502"/>
      <c r="CK41" s="502"/>
      <c r="CL41" s="509"/>
      <c r="CM41" s="508"/>
      <c r="CN41" s="502"/>
      <c r="CO41" s="502"/>
      <c r="CP41" s="502"/>
      <c r="CQ41" s="509"/>
      <c r="CR41" s="508"/>
      <c r="CS41" s="502"/>
      <c r="CT41" s="502"/>
      <c r="CU41" s="502"/>
      <c r="CV41" s="509"/>
      <c r="CW41" s="508"/>
      <c r="CX41" s="502"/>
      <c r="CY41" s="502"/>
      <c r="CZ41" s="502"/>
      <c r="DA41" s="509"/>
      <c r="DB41" s="508"/>
      <c r="DC41" s="502"/>
      <c r="DD41" s="502"/>
      <c r="DE41" s="502"/>
      <c r="DF41" s="509"/>
      <c r="DG41" s="508"/>
      <c r="DH41" s="502"/>
      <c r="DI41" s="502"/>
      <c r="DJ41" s="502"/>
      <c r="DK41" s="509"/>
      <c r="DL41" s="508"/>
      <c r="DM41" s="502"/>
      <c r="DN41" s="502"/>
      <c r="DO41" s="502"/>
      <c r="DP41" s="509"/>
      <c r="DQ41" s="508"/>
      <c r="DR41" s="502"/>
      <c r="DS41" s="502"/>
      <c r="DT41" s="502"/>
      <c r="DU41" s="509"/>
      <c r="DV41" s="495"/>
      <c r="DW41" s="496"/>
      <c r="DX41" s="496"/>
      <c r="DY41" s="496"/>
      <c r="DZ41" s="510"/>
      <c r="EA41" s="443"/>
    </row>
    <row r="42" spans="1:131" ht="26.25" customHeight="1" x14ac:dyDescent="0.15">
      <c r="A42" s="494">
        <v>15</v>
      </c>
      <c r="B42" s="495"/>
      <c r="C42" s="496"/>
      <c r="D42" s="496"/>
      <c r="E42" s="496"/>
      <c r="F42" s="496"/>
      <c r="G42" s="496"/>
      <c r="H42" s="496"/>
      <c r="I42" s="496"/>
      <c r="J42" s="496"/>
      <c r="K42" s="496"/>
      <c r="L42" s="496"/>
      <c r="M42" s="496"/>
      <c r="N42" s="496"/>
      <c r="O42" s="496"/>
      <c r="P42" s="497"/>
      <c r="Q42" s="498"/>
      <c r="R42" s="499"/>
      <c r="S42" s="499"/>
      <c r="T42" s="499"/>
      <c r="U42" s="499"/>
      <c r="V42" s="499"/>
      <c r="W42" s="499"/>
      <c r="X42" s="499"/>
      <c r="Y42" s="499"/>
      <c r="Z42" s="499"/>
      <c r="AA42" s="499"/>
      <c r="AB42" s="499"/>
      <c r="AC42" s="499"/>
      <c r="AD42" s="499"/>
      <c r="AE42" s="500"/>
      <c r="AF42" s="501"/>
      <c r="AG42" s="502"/>
      <c r="AH42" s="502"/>
      <c r="AI42" s="502"/>
      <c r="AJ42" s="503"/>
      <c r="AK42" s="504"/>
      <c r="AL42" s="499"/>
      <c r="AM42" s="499"/>
      <c r="AN42" s="499"/>
      <c r="AO42" s="499"/>
      <c r="AP42" s="499"/>
      <c r="AQ42" s="499"/>
      <c r="AR42" s="499"/>
      <c r="AS42" s="499"/>
      <c r="AT42" s="499"/>
      <c r="AU42" s="499"/>
      <c r="AV42" s="499"/>
      <c r="AW42" s="499"/>
      <c r="AX42" s="499"/>
      <c r="AY42" s="499"/>
      <c r="AZ42" s="553"/>
      <c r="BA42" s="553"/>
      <c r="BB42" s="553"/>
      <c r="BC42" s="553"/>
      <c r="BD42" s="553"/>
      <c r="BE42" s="505"/>
      <c r="BF42" s="505"/>
      <c r="BG42" s="505"/>
      <c r="BH42" s="505"/>
      <c r="BI42" s="506"/>
      <c r="BJ42" s="450"/>
      <c r="BK42" s="450"/>
      <c r="BL42" s="450"/>
      <c r="BM42" s="450"/>
      <c r="BN42" s="450"/>
      <c r="BO42" s="536"/>
      <c r="BP42" s="536"/>
      <c r="BQ42" s="494">
        <v>36</v>
      </c>
      <c r="BR42" s="507"/>
      <c r="BS42" s="495"/>
      <c r="BT42" s="496"/>
      <c r="BU42" s="496"/>
      <c r="BV42" s="496"/>
      <c r="BW42" s="496"/>
      <c r="BX42" s="496"/>
      <c r="BY42" s="496"/>
      <c r="BZ42" s="496"/>
      <c r="CA42" s="496"/>
      <c r="CB42" s="496"/>
      <c r="CC42" s="496"/>
      <c r="CD42" s="496"/>
      <c r="CE42" s="496"/>
      <c r="CF42" s="496"/>
      <c r="CG42" s="497"/>
      <c r="CH42" s="508"/>
      <c r="CI42" s="502"/>
      <c r="CJ42" s="502"/>
      <c r="CK42" s="502"/>
      <c r="CL42" s="509"/>
      <c r="CM42" s="508"/>
      <c r="CN42" s="502"/>
      <c r="CO42" s="502"/>
      <c r="CP42" s="502"/>
      <c r="CQ42" s="509"/>
      <c r="CR42" s="508"/>
      <c r="CS42" s="502"/>
      <c r="CT42" s="502"/>
      <c r="CU42" s="502"/>
      <c r="CV42" s="509"/>
      <c r="CW42" s="508"/>
      <c r="CX42" s="502"/>
      <c r="CY42" s="502"/>
      <c r="CZ42" s="502"/>
      <c r="DA42" s="509"/>
      <c r="DB42" s="508"/>
      <c r="DC42" s="502"/>
      <c r="DD42" s="502"/>
      <c r="DE42" s="502"/>
      <c r="DF42" s="509"/>
      <c r="DG42" s="508"/>
      <c r="DH42" s="502"/>
      <c r="DI42" s="502"/>
      <c r="DJ42" s="502"/>
      <c r="DK42" s="509"/>
      <c r="DL42" s="508"/>
      <c r="DM42" s="502"/>
      <c r="DN42" s="502"/>
      <c r="DO42" s="502"/>
      <c r="DP42" s="509"/>
      <c r="DQ42" s="508"/>
      <c r="DR42" s="502"/>
      <c r="DS42" s="502"/>
      <c r="DT42" s="502"/>
      <c r="DU42" s="509"/>
      <c r="DV42" s="495"/>
      <c r="DW42" s="496"/>
      <c r="DX42" s="496"/>
      <c r="DY42" s="496"/>
      <c r="DZ42" s="510"/>
      <c r="EA42" s="443"/>
    </row>
    <row r="43" spans="1:131" ht="26.25" customHeight="1" x14ac:dyDescent="0.15">
      <c r="A43" s="494">
        <v>16</v>
      </c>
      <c r="B43" s="495"/>
      <c r="C43" s="496"/>
      <c r="D43" s="496"/>
      <c r="E43" s="496"/>
      <c r="F43" s="496"/>
      <c r="G43" s="496"/>
      <c r="H43" s="496"/>
      <c r="I43" s="496"/>
      <c r="J43" s="496"/>
      <c r="K43" s="496"/>
      <c r="L43" s="496"/>
      <c r="M43" s="496"/>
      <c r="N43" s="496"/>
      <c r="O43" s="496"/>
      <c r="P43" s="497"/>
      <c r="Q43" s="498"/>
      <c r="R43" s="499"/>
      <c r="S43" s="499"/>
      <c r="T43" s="499"/>
      <c r="U43" s="499"/>
      <c r="V43" s="499"/>
      <c r="W43" s="499"/>
      <c r="X43" s="499"/>
      <c r="Y43" s="499"/>
      <c r="Z43" s="499"/>
      <c r="AA43" s="499"/>
      <c r="AB43" s="499"/>
      <c r="AC43" s="499"/>
      <c r="AD43" s="499"/>
      <c r="AE43" s="500"/>
      <c r="AF43" s="501"/>
      <c r="AG43" s="502"/>
      <c r="AH43" s="502"/>
      <c r="AI43" s="502"/>
      <c r="AJ43" s="503"/>
      <c r="AK43" s="504"/>
      <c r="AL43" s="499"/>
      <c r="AM43" s="499"/>
      <c r="AN43" s="499"/>
      <c r="AO43" s="499"/>
      <c r="AP43" s="499"/>
      <c r="AQ43" s="499"/>
      <c r="AR43" s="499"/>
      <c r="AS43" s="499"/>
      <c r="AT43" s="499"/>
      <c r="AU43" s="499"/>
      <c r="AV43" s="499"/>
      <c r="AW43" s="499"/>
      <c r="AX43" s="499"/>
      <c r="AY43" s="499"/>
      <c r="AZ43" s="553"/>
      <c r="BA43" s="553"/>
      <c r="BB43" s="553"/>
      <c r="BC43" s="553"/>
      <c r="BD43" s="553"/>
      <c r="BE43" s="505"/>
      <c r="BF43" s="505"/>
      <c r="BG43" s="505"/>
      <c r="BH43" s="505"/>
      <c r="BI43" s="506"/>
      <c r="BJ43" s="450"/>
      <c r="BK43" s="450"/>
      <c r="BL43" s="450"/>
      <c r="BM43" s="450"/>
      <c r="BN43" s="450"/>
      <c r="BO43" s="536"/>
      <c r="BP43" s="536"/>
      <c r="BQ43" s="494">
        <v>37</v>
      </c>
      <c r="BR43" s="507"/>
      <c r="BS43" s="495"/>
      <c r="BT43" s="496"/>
      <c r="BU43" s="496"/>
      <c r="BV43" s="496"/>
      <c r="BW43" s="496"/>
      <c r="BX43" s="496"/>
      <c r="BY43" s="496"/>
      <c r="BZ43" s="496"/>
      <c r="CA43" s="496"/>
      <c r="CB43" s="496"/>
      <c r="CC43" s="496"/>
      <c r="CD43" s="496"/>
      <c r="CE43" s="496"/>
      <c r="CF43" s="496"/>
      <c r="CG43" s="497"/>
      <c r="CH43" s="508"/>
      <c r="CI43" s="502"/>
      <c r="CJ43" s="502"/>
      <c r="CK43" s="502"/>
      <c r="CL43" s="509"/>
      <c r="CM43" s="508"/>
      <c r="CN43" s="502"/>
      <c r="CO43" s="502"/>
      <c r="CP43" s="502"/>
      <c r="CQ43" s="509"/>
      <c r="CR43" s="508"/>
      <c r="CS43" s="502"/>
      <c r="CT43" s="502"/>
      <c r="CU43" s="502"/>
      <c r="CV43" s="509"/>
      <c r="CW43" s="508"/>
      <c r="CX43" s="502"/>
      <c r="CY43" s="502"/>
      <c r="CZ43" s="502"/>
      <c r="DA43" s="509"/>
      <c r="DB43" s="508"/>
      <c r="DC43" s="502"/>
      <c r="DD43" s="502"/>
      <c r="DE43" s="502"/>
      <c r="DF43" s="509"/>
      <c r="DG43" s="508"/>
      <c r="DH43" s="502"/>
      <c r="DI43" s="502"/>
      <c r="DJ43" s="502"/>
      <c r="DK43" s="509"/>
      <c r="DL43" s="508"/>
      <c r="DM43" s="502"/>
      <c r="DN43" s="502"/>
      <c r="DO43" s="502"/>
      <c r="DP43" s="509"/>
      <c r="DQ43" s="508"/>
      <c r="DR43" s="502"/>
      <c r="DS43" s="502"/>
      <c r="DT43" s="502"/>
      <c r="DU43" s="509"/>
      <c r="DV43" s="495"/>
      <c r="DW43" s="496"/>
      <c r="DX43" s="496"/>
      <c r="DY43" s="496"/>
      <c r="DZ43" s="510"/>
      <c r="EA43" s="443"/>
    </row>
    <row r="44" spans="1:131" ht="26.25" customHeight="1" x14ac:dyDescent="0.15">
      <c r="A44" s="494">
        <v>17</v>
      </c>
      <c r="B44" s="495"/>
      <c r="C44" s="496"/>
      <c r="D44" s="496"/>
      <c r="E44" s="496"/>
      <c r="F44" s="496"/>
      <c r="G44" s="496"/>
      <c r="H44" s="496"/>
      <c r="I44" s="496"/>
      <c r="J44" s="496"/>
      <c r="K44" s="496"/>
      <c r="L44" s="496"/>
      <c r="M44" s="496"/>
      <c r="N44" s="496"/>
      <c r="O44" s="496"/>
      <c r="P44" s="497"/>
      <c r="Q44" s="498"/>
      <c r="R44" s="499"/>
      <c r="S44" s="499"/>
      <c r="T44" s="499"/>
      <c r="U44" s="499"/>
      <c r="V44" s="499"/>
      <c r="W44" s="499"/>
      <c r="X44" s="499"/>
      <c r="Y44" s="499"/>
      <c r="Z44" s="499"/>
      <c r="AA44" s="499"/>
      <c r="AB44" s="499"/>
      <c r="AC44" s="499"/>
      <c r="AD44" s="499"/>
      <c r="AE44" s="500"/>
      <c r="AF44" s="501"/>
      <c r="AG44" s="502"/>
      <c r="AH44" s="502"/>
      <c r="AI44" s="502"/>
      <c r="AJ44" s="503"/>
      <c r="AK44" s="504"/>
      <c r="AL44" s="499"/>
      <c r="AM44" s="499"/>
      <c r="AN44" s="499"/>
      <c r="AO44" s="499"/>
      <c r="AP44" s="499"/>
      <c r="AQ44" s="499"/>
      <c r="AR44" s="499"/>
      <c r="AS44" s="499"/>
      <c r="AT44" s="499"/>
      <c r="AU44" s="499"/>
      <c r="AV44" s="499"/>
      <c r="AW44" s="499"/>
      <c r="AX44" s="499"/>
      <c r="AY44" s="499"/>
      <c r="AZ44" s="553"/>
      <c r="BA44" s="553"/>
      <c r="BB44" s="553"/>
      <c r="BC44" s="553"/>
      <c r="BD44" s="553"/>
      <c r="BE44" s="505"/>
      <c r="BF44" s="505"/>
      <c r="BG44" s="505"/>
      <c r="BH44" s="505"/>
      <c r="BI44" s="506"/>
      <c r="BJ44" s="450"/>
      <c r="BK44" s="450"/>
      <c r="BL44" s="450"/>
      <c r="BM44" s="450"/>
      <c r="BN44" s="450"/>
      <c r="BO44" s="536"/>
      <c r="BP44" s="536"/>
      <c r="BQ44" s="494">
        <v>38</v>
      </c>
      <c r="BR44" s="507"/>
      <c r="BS44" s="495"/>
      <c r="BT44" s="496"/>
      <c r="BU44" s="496"/>
      <c r="BV44" s="496"/>
      <c r="BW44" s="496"/>
      <c r="BX44" s="496"/>
      <c r="BY44" s="496"/>
      <c r="BZ44" s="496"/>
      <c r="CA44" s="496"/>
      <c r="CB44" s="496"/>
      <c r="CC44" s="496"/>
      <c r="CD44" s="496"/>
      <c r="CE44" s="496"/>
      <c r="CF44" s="496"/>
      <c r="CG44" s="497"/>
      <c r="CH44" s="508"/>
      <c r="CI44" s="502"/>
      <c r="CJ44" s="502"/>
      <c r="CK44" s="502"/>
      <c r="CL44" s="509"/>
      <c r="CM44" s="508"/>
      <c r="CN44" s="502"/>
      <c r="CO44" s="502"/>
      <c r="CP44" s="502"/>
      <c r="CQ44" s="509"/>
      <c r="CR44" s="508"/>
      <c r="CS44" s="502"/>
      <c r="CT44" s="502"/>
      <c r="CU44" s="502"/>
      <c r="CV44" s="509"/>
      <c r="CW44" s="508"/>
      <c r="CX44" s="502"/>
      <c r="CY44" s="502"/>
      <c r="CZ44" s="502"/>
      <c r="DA44" s="509"/>
      <c r="DB44" s="508"/>
      <c r="DC44" s="502"/>
      <c r="DD44" s="502"/>
      <c r="DE44" s="502"/>
      <c r="DF44" s="509"/>
      <c r="DG44" s="508"/>
      <c r="DH44" s="502"/>
      <c r="DI44" s="502"/>
      <c r="DJ44" s="502"/>
      <c r="DK44" s="509"/>
      <c r="DL44" s="508"/>
      <c r="DM44" s="502"/>
      <c r="DN44" s="502"/>
      <c r="DO44" s="502"/>
      <c r="DP44" s="509"/>
      <c r="DQ44" s="508"/>
      <c r="DR44" s="502"/>
      <c r="DS44" s="502"/>
      <c r="DT44" s="502"/>
      <c r="DU44" s="509"/>
      <c r="DV44" s="495"/>
      <c r="DW44" s="496"/>
      <c r="DX44" s="496"/>
      <c r="DY44" s="496"/>
      <c r="DZ44" s="510"/>
      <c r="EA44" s="443"/>
    </row>
    <row r="45" spans="1:131" ht="26.25" customHeight="1" x14ac:dyDescent="0.15">
      <c r="A45" s="494">
        <v>18</v>
      </c>
      <c r="B45" s="495"/>
      <c r="C45" s="496"/>
      <c r="D45" s="496"/>
      <c r="E45" s="496"/>
      <c r="F45" s="496"/>
      <c r="G45" s="496"/>
      <c r="H45" s="496"/>
      <c r="I45" s="496"/>
      <c r="J45" s="496"/>
      <c r="K45" s="496"/>
      <c r="L45" s="496"/>
      <c r="M45" s="496"/>
      <c r="N45" s="496"/>
      <c r="O45" s="496"/>
      <c r="P45" s="497"/>
      <c r="Q45" s="498"/>
      <c r="R45" s="499"/>
      <c r="S45" s="499"/>
      <c r="T45" s="499"/>
      <c r="U45" s="499"/>
      <c r="V45" s="499"/>
      <c r="W45" s="499"/>
      <c r="X45" s="499"/>
      <c r="Y45" s="499"/>
      <c r="Z45" s="499"/>
      <c r="AA45" s="499"/>
      <c r="AB45" s="499"/>
      <c r="AC45" s="499"/>
      <c r="AD45" s="499"/>
      <c r="AE45" s="500"/>
      <c r="AF45" s="501"/>
      <c r="AG45" s="502"/>
      <c r="AH45" s="502"/>
      <c r="AI45" s="502"/>
      <c r="AJ45" s="503"/>
      <c r="AK45" s="504"/>
      <c r="AL45" s="499"/>
      <c r="AM45" s="499"/>
      <c r="AN45" s="499"/>
      <c r="AO45" s="499"/>
      <c r="AP45" s="499"/>
      <c r="AQ45" s="499"/>
      <c r="AR45" s="499"/>
      <c r="AS45" s="499"/>
      <c r="AT45" s="499"/>
      <c r="AU45" s="499"/>
      <c r="AV45" s="499"/>
      <c r="AW45" s="499"/>
      <c r="AX45" s="499"/>
      <c r="AY45" s="499"/>
      <c r="AZ45" s="553"/>
      <c r="BA45" s="553"/>
      <c r="BB45" s="553"/>
      <c r="BC45" s="553"/>
      <c r="BD45" s="553"/>
      <c r="BE45" s="505"/>
      <c r="BF45" s="505"/>
      <c r="BG45" s="505"/>
      <c r="BH45" s="505"/>
      <c r="BI45" s="506"/>
      <c r="BJ45" s="450"/>
      <c r="BK45" s="450"/>
      <c r="BL45" s="450"/>
      <c r="BM45" s="450"/>
      <c r="BN45" s="450"/>
      <c r="BO45" s="536"/>
      <c r="BP45" s="536"/>
      <c r="BQ45" s="494">
        <v>39</v>
      </c>
      <c r="BR45" s="507"/>
      <c r="BS45" s="495"/>
      <c r="BT45" s="496"/>
      <c r="BU45" s="496"/>
      <c r="BV45" s="496"/>
      <c r="BW45" s="496"/>
      <c r="BX45" s="496"/>
      <c r="BY45" s="496"/>
      <c r="BZ45" s="496"/>
      <c r="CA45" s="496"/>
      <c r="CB45" s="496"/>
      <c r="CC45" s="496"/>
      <c r="CD45" s="496"/>
      <c r="CE45" s="496"/>
      <c r="CF45" s="496"/>
      <c r="CG45" s="497"/>
      <c r="CH45" s="508"/>
      <c r="CI45" s="502"/>
      <c r="CJ45" s="502"/>
      <c r="CK45" s="502"/>
      <c r="CL45" s="509"/>
      <c r="CM45" s="508"/>
      <c r="CN45" s="502"/>
      <c r="CO45" s="502"/>
      <c r="CP45" s="502"/>
      <c r="CQ45" s="509"/>
      <c r="CR45" s="508"/>
      <c r="CS45" s="502"/>
      <c r="CT45" s="502"/>
      <c r="CU45" s="502"/>
      <c r="CV45" s="509"/>
      <c r="CW45" s="508"/>
      <c r="CX45" s="502"/>
      <c r="CY45" s="502"/>
      <c r="CZ45" s="502"/>
      <c r="DA45" s="509"/>
      <c r="DB45" s="508"/>
      <c r="DC45" s="502"/>
      <c r="DD45" s="502"/>
      <c r="DE45" s="502"/>
      <c r="DF45" s="509"/>
      <c r="DG45" s="508"/>
      <c r="DH45" s="502"/>
      <c r="DI45" s="502"/>
      <c r="DJ45" s="502"/>
      <c r="DK45" s="509"/>
      <c r="DL45" s="508"/>
      <c r="DM45" s="502"/>
      <c r="DN45" s="502"/>
      <c r="DO45" s="502"/>
      <c r="DP45" s="509"/>
      <c r="DQ45" s="508"/>
      <c r="DR45" s="502"/>
      <c r="DS45" s="502"/>
      <c r="DT45" s="502"/>
      <c r="DU45" s="509"/>
      <c r="DV45" s="495"/>
      <c r="DW45" s="496"/>
      <c r="DX45" s="496"/>
      <c r="DY45" s="496"/>
      <c r="DZ45" s="510"/>
      <c r="EA45" s="443"/>
    </row>
    <row r="46" spans="1:131" ht="26.25" customHeight="1" x14ac:dyDescent="0.15">
      <c r="A46" s="494">
        <v>19</v>
      </c>
      <c r="B46" s="495"/>
      <c r="C46" s="496"/>
      <c r="D46" s="496"/>
      <c r="E46" s="496"/>
      <c r="F46" s="496"/>
      <c r="G46" s="496"/>
      <c r="H46" s="496"/>
      <c r="I46" s="496"/>
      <c r="J46" s="496"/>
      <c r="K46" s="496"/>
      <c r="L46" s="496"/>
      <c r="M46" s="496"/>
      <c r="N46" s="496"/>
      <c r="O46" s="496"/>
      <c r="P46" s="497"/>
      <c r="Q46" s="498"/>
      <c r="R46" s="499"/>
      <c r="S46" s="499"/>
      <c r="T46" s="499"/>
      <c r="U46" s="499"/>
      <c r="V46" s="499"/>
      <c r="W46" s="499"/>
      <c r="X46" s="499"/>
      <c r="Y46" s="499"/>
      <c r="Z46" s="499"/>
      <c r="AA46" s="499"/>
      <c r="AB46" s="499"/>
      <c r="AC46" s="499"/>
      <c r="AD46" s="499"/>
      <c r="AE46" s="500"/>
      <c r="AF46" s="501"/>
      <c r="AG46" s="502"/>
      <c r="AH46" s="502"/>
      <c r="AI46" s="502"/>
      <c r="AJ46" s="503"/>
      <c r="AK46" s="504"/>
      <c r="AL46" s="499"/>
      <c r="AM46" s="499"/>
      <c r="AN46" s="499"/>
      <c r="AO46" s="499"/>
      <c r="AP46" s="499"/>
      <c r="AQ46" s="499"/>
      <c r="AR46" s="499"/>
      <c r="AS46" s="499"/>
      <c r="AT46" s="499"/>
      <c r="AU46" s="499"/>
      <c r="AV46" s="499"/>
      <c r="AW46" s="499"/>
      <c r="AX46" s="499"/>
      <c r="AY46" s="499"/>
      <c r="AZ46" s="553"/>
      <c r="BA46" s="553"/>
      <c r="BB46" s="553"/>
      <c r="BC46" s="553"/>
      <c r="BD46" s="553"/>
      <c r="BE46" s="505"/>
      <c r="BF46" s="505"/>
      <c r="BG46" s="505"/>
      <c r="BH46" s="505"/>
      <c r="BI46" s="506"/>
      <c r="BJ46" s="450"/>
      <c r="BK46" s="450"/>
      <c r="BL46" s="450"/>
      <c r="BM46" s="450"/>
      <c r="BN46" s="450"/>
      <c r="BO46" s="536"/>
      <c r="BP46" s="536"/>
      <c r="BQ46" s="494">
        <v>40</v>
      </c>
      <c r="BR46" s="507"/>
      <c r="BS46" s="495"/>
      <c r="BT46" s="496"/>
      <c r="BU46" s="496"/>
      <c r="BV46" s="496"/>
      <c r="BW46" s="496"/>
      <c r="BX46" s="496"/>
      <c r="BY46" s="496"/>
      <c r="BZ46" s="496"/>
      <c r="CA46" s="496"/>
      <c r="CB46" s="496"/>
      <c r="CC46" s="496"/>
      <c r="CD46" s="496"/>
      <c r="CE46" s="496"/>
      <c r="CF46" s="496"/>
      <c r="CG46" s="497"/>
      <c r="CH46" s="508"/>
      <c r="CI46" s="502"/>
      <c r="CJ46" s="502"/>
      <c r="CK46" s="502"/>
      <c r="CL46" s="509"/>
      <c r="CM46" s="508"/>
      <c r="CN46" s="502"/>
      <c r="CO46" s="502"/>
      <c r="CP46" s="502"/>
      <c r="CQ46" s="509"/>
      <c r="CR46" s="508"/>
      <c r="CS46" s="502"/>
      <c r="CT46" s="502"/>
      <c r="CU46" s="502"/>
      <c r="CV46" s="509"/>
      <c r="CW46" s="508"/>
      <c r="CX46" s="502"/>
      <c r="CY46" s="502"/>
      <c r="CZ46" s="502"/>
      <c r="DA46" s="509"/>
      <c r="DB46" s="508"/>
      <c r="DC46" s="502"/>
      <c r="DD46" s="502"/>
      <c r="DE46" s="502"/>
      <c r="DF46" s="509"/>
      <c r="DG46" s="508"/>
      <c r="DH46" s="502"/>
      <c r="DI46" s="502"/>
      <c r="DJ46" s="502"/>
      <c r="DK46" s="509"/>
      <c r="DL46" s="508"/>
      <c r="DM46" s="502"/>
      <c r="DN46" s="502"/>
      <c r="DO46" s="502"/>
      <c r="DP46" s="509"/>
      <c r="DQ46" s="508"/>
      <c r="DR46" s="502"/>
      <c r="DS46" s="502"/>
      <c r="DT46" s="502"/>
      <c r="DU46" s="509"/>
      <c r="DV46" s="495"/>
      <c r="DW46" s="496"/>
      <c r="DX46" s="496"/>
      <c r="DY46" s="496"/>
      <c r="DZ46" s="510"/>
      <c r="EA46" s="443"/>
    </row>
    <row r="47" spans="1:131" ht="26.25" customHeight="1" x14ac:dyDescent="0.15">
      <c r="A47" s="494">
        <v>20</v>
      </c>
      <c r="B47" s="495"/>
      <c r="C47" s="496"/>
      <c r="D47" s="496"/>
      <c r="E47" s="496"/>
      <c r="F47" s="496"/>
      <c r="G47" s="496"/>
      <c r="H47" s="496"/>
      <c r="I47" s="496"/>
      <c r="J47" s="496"/>
      <c r="K47" s="496"/>
      <c r="L47" s="496"/>
      <c r="M47" s="496"/>
      <c r="N47" s="496"/>
      <c r="O47" s="496"/>
      <c r="P47" s="497"/>
      <c r="Q47" s="498"/>
      <c r="R47" s="499"/>
      <c r="S47" s="499"/>
      <c r="T47" s="499"/>
      <c r="U47" s="499"/>
      <c r="V47" s="499"/>
      <c r="W47" s="499"/>
      <c r="X47" s="499"/>
      <c r="Y47" s="499"/>
      <c r="Z47" s="499"/>
      <c r="AA47" s="499"/>
      <c r="AB47" s="499"/>
      <c r="AC47" s="499"/>
      <c r="AD47" s="499"/>
      <c r="AE47" s="500"/>
      <c r="AF47" s="501"/>
      <c r="AG47" s="502"/>
      <c r="AH47" s="502"/>
      <c r="AI47" s="502"/>
      <c r="AJ47" s="503"/>
      <c r="AK47" s="504"/>
      <c r="AL47" s="499"/>
      <c r="AM47" s="499"/>
      <c r="AN47" s="499"/>
      <c r="AO47" s="499"/>
      <c r="AP47" s="499"/>
      <c r="AQ47" s="499"/>
      <c r="AR47" s="499"/>
      <c r="AS47" s="499"/>
      <c r="AT47" s="499"/>
      <c r="AU47" s="499"/>
      <c r="AV47" s="499"/>
      <c r="AW47" s="499"/>
      <c r="AX47" s="499"/>
      <c r="AY47" s="499"/>
      <c r="AZ47" s="553"/>
      <c r="BA47" s="553"/>
      <c r="BB47" s="553"/>
      <c r="BC47" s="553"/>
      <c r="BD47" s="553"/>
      <c r="BE47" s="505"/>
      <c r="BF47" s="505"/>
      <c r="BG47" s="505"/>
      <c r="BH47" s="505"/>
      <c r="BI47" s="506"/>
      <c r="BJ47" s="450"/>
      <c r="BK47" s="450"/>
      <c r="BL47" s="450"/>
      <c r="BM47" s="450"/>
      <c r="BN47" s="450"/>
      <c r="BO47" s="536"/>
      <c r="BP47" s="536"/>
      <c r="BQ47" s="494">
        <v>41</v>
      </c>
      <c r="BR47" s="507"/>
      <c r="BS47" s="495"/>
      <c r="BT47" s="496"/>
      <c r="BU47" s="496"/>
      <c r="BV47" s="496"/>
      <c r="BW47" s="496"/>
      <c r="BX47" s="496"/>
      <c r="BY47" s="496"/>
      <c r="BZ47" s="496"/>
      <c r="CA47" s="496"/>
      <c r="CB47" s="496"/>
      <c r="CC47" s="496"/>
      <c r="CD47" s="496"/>
      <c r="CE47" s="496"/>
      <c r="CF47" s="496"/>
      <c r="CG47" s="497"/>
      <c r="CH47" s="508"/>
      <c r="CI47" s="502"/>
      <c r="CJ47" s="502"/>
      <c r="CK47" s="502"/>
      <c r="CL47" s="509"/>
      <c r="CM47" s="508"/>
      <c r="CN47" s="502"/>
      <c r="CO47" s="502"/>
      <c r="CP47" s="502"/>
      <c r="CQ47" s="509"/>
      <c r="CR47" s="508"/>
      <c r="CS47" s="502"/>
      <c r="CT47" s="502"/>
      <c r="CU47" s="502"/>
      <c r="CV47" s="509"/>
      <c r="CW47" s="508"/>
      <c r="CX47" s="502"/>
      <c r="CY47" s="502"/>
      <c r="CZ47" s="502"/>
      <c r="DA47" s="509"/>
      <c r="DB47" s="508"/>
      <c r="DC47" s="502"/>
      <c r="DD47" s="502"/>
      <c r="DE47" s="502"/>
      <c r="DF47" s="509"/>
      <c r="DG47" s="508"/>
      <c r="DH47" s="502"/>
      <c r="DI47" s="502"/>
      <c r="DJ47" s="502"/>
      <c r="DK47" s="509"/>
      <c r="DL47" s="508"/>
      <c r="DM47" s="502"/>
      <c r="DN47" s="502"/>
      <c r="DO47" s="502"/>
      <c r="DP47" s="509"/>
      <c r="DQ47" s="508"/>
      <c r="DR47" s="502"/>
      <c r="DS47" s="502"/>
      <c r="DT47" s="502"/>
      <c r="DU47" s="509"/>
      <c r="DV47" s="495"/>
      <c r="DW47" s="496"/>
      <c r="DX47" s="496"/>
      <c r="DY47" s="496"/>
      <c r="DZ47" s="510"/>
      <c r="EA47" s="443"/>
    </row>
    <row r="48" spans="1:131" ht="26.25" customHeight="1" x14ac:dyDescent="0.15">
      <c r="A48" s="494">
        <v>21</v>
      </c>
      <c r="B48" s="495"/>
      <c r="C48" s="496"/>
      <c r="D48" s="496"/>
      <c r="E48" s="496"/>
      <c r="F48" s="496"/>
      <c r="G48" s="496"/>
      <c r="H48" s="496"/>
      <c r="I48" s="496"/>
      <c r="J48" s="496"/>
      <c r="K48" s="496"/>
      <c r="L48" s="496"/>
      <c r="M48" s="496"/>
      <c r="N48" s="496"/>
      <c r="O48" s="496"/>
      <c r="P48" s="497"/>
      <c r="Q48" s="498"/>
      <c r="R48" s="499"/>
      <c r="S48" s="499"/>
      <c r="T48" s="499"/>
      <c r="U48" s="499"/>
      <c r="V48" s="499"/>
      <c r="W48" s="499"/>
      <c r="X48" s="499"/>
      <c r="Y48" s="499"/>
      <c r="Z48" s="499"/>
      <c r="AA48" s="499"/>
      <c r="AB48" s="499"/>
      <c r="AC48" s="499"/>
      <c r="AD48" s="499"/>
      <c r="AE48" s="500"/>
      <c r="AF48" s="501"/>
      <c r="AG48" s="502"/>
      <c r="AH48" s="502"/>
      <c r="AI48" s="502"/>
      <c r="AJ48" s="503"/>
      <c r="AK48" s="504"/>
      <c r="AL48" s="499"/>
      <c r="AM48" s="499"/>
      <c r="AN48" s="499"/>
      <c r="AO48" s="499"/>
      <c r="AP48" s="499"/>
      <c r="AQ48" s="499"/>
      <c r="AR48" s="499"/>
      <c r="AS48" s="499"/>
      <c r="AT48" s="499"/>
      <c r="AU48" s="499"/>
      <c r="AV48" s="499"/>
      <c r="AW48" s="499"/>
      <c r="AX48" s="499"/>
      <c r="AY48" s="499"/>
      <c r="AZ48" s="553"/>
      <c r="BA48" s="553"/>
      <c r="BB48" s="553"/>
      <c r="BC48" s="553"/>
      <c r="BD48" s="553"/>
      <c r="BE48" s="505"/>
      <c r="BF48" s="505"/>
      <c r="BG48" s="505"/>
      <c r="BH48" s="505"/>
      <c r="BI48" s="506"/>
      <c r="BJ48" s="450"/>
      <c r="BK48" s="450"/>
      <c r="BL48" s="450"/>
      <c r="BM48" s="450"/>
      <c r="BN48" s="450"/>
      <c r="BO48" s="536"/>
      <c r="BP48" s="536"/>
      <c r="BQ48" s="494">
        <v>42</v>
      </c>
      <c r="BR48" s="507"/>
      <c r="BS48" s="495"/>
      <c r="BT48" s="496"/>
      <c r="BU48" s="496"/>
      <c r="BV48" s="496"/>
      <c r="BW48" s="496"/>
      <c r="BX48" s="496"/>
      <c r="BY48" s="496"/>
      <c r="BZ48" s="496"/>
      <c r="CA48" s="496"/>
      <c r="CB48" s="496"/>
      <c r="CC48" s="496"/>
      <c r="CD48" s="496"/>
      <c r="CE48" s="496"/>
      <c r="CF48" s="496"/>
      <c r="CG48" s="497"/>
      <c r="CH48" s="508"/>
      <c r="CI48" s="502"/>
      <c r="CJ48" s="502"/>
      <c r="CK48" s="502"/>
      <c r="CL48" s="509"/>
      <c r="CM48" s="508"/>
      <c r="CN48" s="502"/>
      <c r="CO48" s="502"/>
      <c r="CP48" s="502"/>
      <c r="CQ48" s="509"/>
      <c r="CR48" s="508"/>
      <c r="CS48" s="502"/>
      <c r="CT48" s="502"/>
      <c r="CU48" s="502"/>
      <c r="CV48" s="509"/>
      <c r="CW48" s="508"/>
      <c r="CX48" s="502"/>
      <c r="CY48" s="502"/>
      <c r="CZ48" s="502"/>
      <c r="DA48" s="509"/>
      <c r="DB48" s="508"/>
      <c r="DC48" s="502"/>
      <c r="DD48" s="502"/>
      <c r="DE48" s="502"/>
      <c r="DF48" s="509"/>
      <c r="DG48" s="508"/>
      <c r="DH48" s="502"/>
      <c r="DI48" s="502"/>
      <c r="DJ48" s="502"/>
      <c r="DK48" s="509"/>
      <c r="DL48" s="508"/>
      <c r="DM48" s="502"/>
      <c r="DN48" s="502"/>
      <c r="DO48" s="502"/>
      <c r="DP48" s="509"/>
      <c r="DQ48" s="508"/>
      <c r="DR48" s="502"/>
      <c r="DS48" s="502"/>
      <c r="DT48" s="502"/>
      <c r="DU48" s="509"/>
      <c r="DV48" s="495"/>
      <c r="DW48" s="496"/>
      <c r="DX48" s="496"/>
      <c r="DY48" s="496"/>
      <c r="DZ48" s="510"/>
      <c r="EA48" s="443"/>
    </row>
    <row r="49" spans="1:131" ht="26.25" customHeight="1" x14ac:dyDescent="0.15">
      <c r="A49" s="494">
        <v>22</v>
      </c>
      <c r="B49" s="495"/>
      <c r="C49" s="496"/>
      <c r="D49" s="496"/>
      <c r="E49" s="496"/>
      <c r="F49" s="496"/>
      <c r="G49" s="496"/>
      <c r="H49" s="496"/>
      <c r="I49" s="496"/>
      <c r="J49" s="496"/>
      <c r="K49" s="496"/>
      <c r="L49" s="496"/>
      <c r="M49" s="496"/>
      <c r="N49" s="496"/>
      <c r="O49" s="496"/>
      <c r="P49" s="497"/>
      <c r="Q49" s="498"/>
      <c r="R49" s="499"/>
      <c r="S49" s="499"/>
      <c r="T49" s="499"/>
      <c r="U49" s="499"/>
      <c r="V49" s="499"/>
      <c r="W49" s="499"/>
      <c r="X49" s="499"/>
      <c r="Y49" s="499"/>
      <c r="Z49" s="499"/>
      <c r="AA49" s="499"/>
      <c r="AB49" s="499"/>
      <c r="AC49" s="499"/>
      <c r="AD49" s="499"/>
      <c r="AE49" s="500"/>
      <c r="AF49" s="501"/>
      <c r="AG49" s="502"/>
      <c r="AH49" s="502"/>
      <c r="AI49" s="502"/>
      <c r="AJ49" s="503"/>
      <c r="AK49" s="504"/>
      <c r="AL49" s="499"/>
      <c r="AM49" s="499"/>
      <c r="AN49" s="499"/>
      <c r="AO49" s="499"/>
      <c r="AP49" s="499"/>
      <c r="AQ49" s="499"/>
      <c r="AR49" s="499"/>
      <c r="AS49" s="499"/>
      <c r="AT49" s="499"/>
      <c r="AU49" s="499"/>
      <c r="AV49" s="499"/>
      <c r="AW49" s="499"/>
      <c r="AX49" s="499"/>
      <c r="AY49" s="499"/>
      <c r="AZ49" s="553"/>
      <c r="BA49" s="553"/>
      <c r="BB49" s="553"/>
      <c r="BC49" s="553"/>
      <c r="BD49" s="553"/>
      <c r="BE49" s="505"/>
      <c r="BF49" s="505"/>
      <c r="BG49" s="505"/>
      <c r="BH49" s="505"/>
      <c r="BI49" s="506"/>
      <c r="BJ49" s="450"/>
      <c r="BK49" s="450"/>
      <c r="BL49" s="450"/>
      <c r="BM49" s="450"/>
      <c r="BN49" s="450"/>
      <c r="BO49" s="536"/>
      <c r="BP49" s="536"/>
      <c r="BQ49" s="494">
        <v>43</v>
      </c>
      <c r="BR49" s="507"/>
      <c r="BS49" s="495"/>
      <c r="BT49" s="496"/>
      <c r="BU49" s="496"/>
      <c r="BV49" s="496"/>
      <c r="BW49" s="496"/>
      <c r="BX49" s="496"/>
      <c r="BY49" s="496"/>
      <c r="BZ49" s="496"/>
      <c r="CA49" s="496"/>
      <c r="CB49" s="496"/>
      <c r="CC49" s="496"/>
      <c r="CD49" s="496"/>
      <c r="CE49" s="496"/>
      <c r="CF49" s="496"/>
      <c r="CG49" s="497"/>
      <c r="CH49" s="508"/>
      <c r="CI49" s="502"/>
      <c r="CJ49" s="502"/>
      <c r="CK49" s="502"/>
      <c r="CL49" s="509"/>
      <c r="CM49" s="508"/>
      <c r="CN49" s="502"/>
      <c r="CO49" s="502"/>
      <c r="CP49" s="502"/>
      <c r="CQ49" s="509"/>
      <c r="CR49" s="508"/>
      <c r="CS49" s="502"/>
      <c r="CT49" s="502"/>
      <c r="CU49" s="502"/>
      <c r="CV49" s="509"/>
      <c r="CW49" s="508"/>
      <c r="CX49" s="502"/>
      <c r="CY49" s="502"/>
      <c r="CZ49" s="502"/>
      <c r="DA49" s="509"/>
      <c r="DB49" s="508"/>
      <c r="DC49" s="502"/>
      <c r="DD49" s="502"/>
      <c r="DE49" s="502"/>
      <c r="DF49" s="509"/>
      <c r="DG49" s="508"/>
      <c r="DH49" s="502"/>
      <c r="DI49" s="502"/>
      <c r="DJ49" s="502"/>
      <c r="DK49" s="509"/>
      <c r="DL49" s="508"/>
      <c r="DM49" s="502"/>
      <c r="DN49" s="502"/>
      <c r="DO49" s="502"/>
      <c r="DP49" s="509"/>
      <c r="DQ49" s="508"/>
      <c r="DR49" s="502"/>
      <c r="DS49" s="502"/>
      <c r="DT49" s="502"/>
      <c r="DU49" s="509"/>
      <c r="DV49" s="495"/>
      <c r="DW49" s="496"/>
      <c r="DX49" s="496"/>
      <c r="DY49" s="496"/>
      <c r="DZ49" s="510"/>
      <c r="EA49" s="443"/>
    </row>
    <row r="50" spans="1:131" ht="26.25" customHeight="1" x14ac:dyDescent="0.15">
      <c r="A50" s="494">
        <v>23</v>
      </c>
      <c r="B50" s="495"/>
      <c r="C50" s="496"/>
      <c r="D50" s="496"/>
      <c r="E50" s="496"/>
      <c r="F50" s="496"/>
      <c r="G50" s="496"/>
      <c r="H50" s="496"/>
      <c r="I50" s="496"/>
      <c r="J50" s="496"/>
      <c r="K50" s="496"/>
      <c r="L50" s="496"/>
      <c r="M50" s="496"/>
      <c r="N50" s="496"/>
      <c r="O50" s="496"/>
      <c r="P50" s="497"/>
      <c r="Q50" s="554"/>
      <c r="R50" s="555"/>
      <c r="S50" s="555"/>
      <c r="T50" s="555"/>
      <c r="U50" s="555"/>
      <c r="V50" s="555"/>
      <c r="W50" s="555"/>
      <c r="X50" s="555"/>
      <c r="Y50" s="555"/>
      <c r="Z50" s="555"/>
      <c r="AA50" s="555"/>
      <c r="AB50" s="555"/>
      <c r="AC50" s="555"/>
      <c r="AD50" s="555"/>
      <c r="AE50" s="556"/>
      <c r="AF50" s="501"/>
      <c r="AG50" s="502"/>
      <c r="AH50" s="502"/>
      <c r="AI50" s="502"/>
      <c r="AJ50" s="503"/>
      <c r="AK50" s="557"/>
      <c r="AL50" s="555"/>
      <c r="AM50" s="555"/>
      <c r="AN50" s="555"/>
      <c r="AO50" s="555"/>
      <c r="AP50" s="555"/>
      <c r="AQ50" s="555"/>
      <c r="AR50" s="555"/>
      <c r="AS50" s="555"/>
      <c r="AT50" s="555"/>
      <c r="AU50" s="555"/>
      <c r="AV50" s="555"/>
      <c r="AW50" s="555"/>
      <c r="AX50" s="555"/>
      <c r="AY50" s="555"/>
      <c r="AZ50" s="558"/>
      <c r="BA50" s="558"/>
      <c r="BB50" s="558"/>
      <c r="BC50" s="558"/>
      <c r="BD50" s="558"/>
      <c r="BE50" s="505"/>
      <c r="BF50" s="505"/>
      <c r="BG50" s="505"/>
      <c r="BH50" s="505"/>
      <c r="BI50" s="506"/>
      <c r="BJ50" s="450"/>
      <c r="BK50" s="450"/>
      <c r="BL50" s="450"/>
      <c r="BM50" s="450"/>
      <c r="BN50" s="450"/>
      <c r="BO50" s="536"/>
      <c r="BP50" s="536"/>
      <c r="BQ50" s="494">
        <v>44</v>
      </c>
      <c r="BR50" s="507"/>
      <c r="BS50" s="495"/>
      <c r="BT50" s="496"/>
      <c r="BU50" s="496"/>
      <c r="BV50" s="496"/>
      <c r="BW50" s="496"/>
      <c r="BX50" s="496"/>
      <c r="BY50" s="496"/>
      <c r="BZ50" s="496"/>
      <c r="CA50" s="496"/>
      <c r="CB50" s="496"/>
      <c r="CC50" s="496"/>
      <c r="CD50" s="496"/>
      <c r="CE50" s="496"/>
      <c r="CF50" s="496"/>
      <c r="CG50" s="497"/>
      <c r="CH50" s="508"/>
      <c r="CI50" s="502"/>
      <c r="CJ50" s="502"/>
      <c r="CK50" s="502"/>
      <c r="CL50" s="509"/>
      <c r="CM50" s="508"/>
      <c r="CN50" s="502"/>
      <c r="CO50" s="502"/>
      <c r="CP50" s="502"/>
      <c r="CQ50" s="509"/>
      <c r="CR50" s="508"/>
      <c r="CS50" s="502"/>
      <c r="CT50" s="502"/>
      <c r="CU50" s="502"/>
      <c r="CV50" s="509"/>
      <c r="CW50" s="508"/>
      <c r="CX50" s="502"/>
      <c r="CY50" s="502"/>
      <c r="CZ50" s="502"/>
      <c r="DA50" s="509"/>
      <c r="DB50" s="508"/>
      <c r="DC50" s="502"/>
      <c r="DD50" s="502"/>
      <c r="DE50" s="502"/>
      <c r="DF50" s="509"/>
      <c r="DG50" s="508"/>
      <c r="DH50" s="502"/>
      <c r="DI50" s="502"/>
      <c r="DJ50" s="502"/>
      <c r="DK50" s="509"/>
      <c r="DL50" s="508"/>
      <c r="DM50" s="502"/>
      <c r="DN50" s="502"/>
      <c r="DO50" s="502"/>
      <c r="DP50" s="509"/>
      <c r="DQ50" s="508"/>
      <c r="DR50" s="502"/>
      <c r="DS50" s="502"/>
      <c r="DT50" s="502"/>
      <c r="DU50" s="509"/>
      <c r="DV50" s="495"/>
      <c r="DW50" s="496"/>
      <c r="DX50" s="496"/>
      <c r="DY50" s="496"/>
      <c r="DZ50" s="510"/>
      <c r="EA50" s="443"/>
    </row>
    <row r="51" spans="1:131" ht="26.25" customHeight="1" x14ac:dyDescent="0.15">
      <c r="A51" s="494">
        <v>24</v>
      </c>
      <c r="B51" s="495"/>
      <c r="C51" s="496"/>
      <c r="D51" s="496"/>
      <c r="E51" s="496"/>
      <c r="F51" s="496"/>
      <c r="G51" s="496"/>
      <c r="H51" s="496"/>
      <c r="I51" s="496"/>
      <c r="J51" s="496"/>
      <c r="K51" s="496"/>
      <c r="L51" s="496"/>
      <c r="M51" s="496"/>
      <c r="N51" s="496"/>
      <c r="O51" s="496"/>
      <c r="P51" s="497"/>
      <c r="Q51" s="554"/>
      <c r="R51" s="555"/>
      <c r="S51" s="555"/>
      <c r="T51" s="555"/>
      <c r="U51" s="555"/>
      <c r="V51" s="555"/>
      <c r="W51" s="555"/>
      <c r="X51" s="555"/>
      <c r="Y51" s="555"/>
      <c r="Z51" s="555"/>
      <c r="AA51" s="555"/>
      <c r="AB51" s="555"/>
      <c r="AC51" s="555"/>
      <c r="AD51" s="555"/>
      <c r="AE51" s="556"/>
      <c r="AF51" s="501"/>
      <c r="AG51" s="502"/>
      <c r="AH51" s="502"/>
      <c r="AI51" s="502"/>
      <c r="AJ51" s="503"/>
      <c r="AK51" s="557"/>
      <c r="AL51" s="555"/>
      <c r="AM51" s="555"/>
      <c r="AN51" s="555"/>
      <c r="AO51" s="555"/>
      <c r="AP51" s="555"/>
      <c r="AQ51" s="555"/>
      <c r="AR51" s="555"/>
      <c r="AS51" s="555"/>
      <c r="AT51" s="555"/>
      <c r="AU51" s="555"/>
      <c r="AV51" s="555"/>
      <c r="AW51" s="555"/>
      <c r="AX51" s="555"/>
      <c r="AY51" s="555"/>
      <c r="AZ51" s="558"/>
      <c r="BA51" s="558"/>
      <c r="BB51" s="558"/>
      <c r="BC51" s="558"/>
      <c r="BD51" s="558"/>
      <c r="BE51" s="505"/>
      <c r="BF51" s="505"/>
      <c r="BG51" s="505"/>
      <c r="BH51" s="505"/>
      <c r="BI51" s="506"/>
      <c r="BJ51" s="450"/>
      <c r="BK51" s="450"/>
      <c r="BL51" s="450"/>
      <c r="BM51" s="450"/>
      <c r="BN51" s="450"/>
      <c r="BO51" s="536"/>
      <c r="BP51" s="536"/>
      <c r="BQ51" s="494">
        <v>45</v>
      </c>
      <c r="BR51" s="507"/>
      <c r="BS51" s="495"/>
      <c r="BT51" s="496"/>
      <c r="BU51" s="496"/>
      <c r="BV51" s="496"/>
      <c r="BW51" s="496"/>
      <c r="BX51" s="496"/>
      <c r="BY51" s="496"/>
      <c r="BZ51" s="496"/>
      <c r="CA51" s="496"/>
      <c r="CB51" s="496"/>
      <c r="CC51" s="496"/>
      <c r="CD51" s="496"/>
      <c r="CE51" s="496"/>
      <c r="CF51" s="496"/>
      <c r="CG51" s="497"/>
      <c r="CH51" s="508"/>
      <c r="CI51" s="502"/>
      <c r="CJ51" s="502"/>
      <c r="CK51" s="502"/>
      <c r="CL51" s="509"/>
      <c r="CM51" s="508"/>
      <c r="CN51" s="502"/>
      <c r="CO51" s="502"/>
      <c r="CP51" s="502"/>
      <c r="CQ51" s="509"/>
      <c r="CR51" s="508"/>
      <c r="CS51" s="502"/>
      <c r="CT51" s="502"/>
      <c r="CU51" s="502"/>
      <c r="CV51" s="509"/>
      <c r="CW51" s="508"/>
      <c r="CX51" s="502"/>
      <c r="CY51" s="502"/>
      <c r="CZ51" s="502"/>
      <c r="DA51" s="509"/>
      <c r="DB51" s="508"/>
      <c r="DC51" s="502"/>
      <c r="DD51" s="502"/>
      <c r="DE51" s="502"/>
      <c r="DF51" s="509"/>
      <c r="DG51" s="508"/>
      <c r="DH51" s="502"/>
      <c r="DI51" s="502"/>
      <c r="DJ51" s="502"/>
      <c r="DK51" s="509"/>
      <c r="DL51" s="508"/>
      <c r="DM51" s="502"/>
      <c r="DN51" s="502"/>
      <c r="DO51" s="502"/>
      <c r="DP51" s="509"/>
      <c r="DQ51" s="508"/>
      <c r="DR51" s="502"/>
      <c r="DS51" s="502"/>
      <c r="DT51" s="502"/>
      <c r="DU51" s="509"/>
      <c r="DV51" s="495"/>
      <c r="DW51" s="496"/>
      <c r="DX51" s="496"/>
      <c r="DY51" s="496"/>
      <c r="DZ51" s="510"/>
      <c r="EA51" s="443"/>
    </row>
    <row r="52" spans="1:131" ht="26.25" customHeight="1" x14ac:dyDescent="0.15">
      <c r="A52" s="494">
        <v>25</v>
      </c>
      <c r="B52" s="495"/>
      <c r="C52" s="496"/>
      <c r="D52" s="496"/>
      <c r="E52" s="496"/>
      <c r="F52" s="496"/>
      <c r="G52" s="496"/>
      <c r="H52" s="496"/>
      <c r="I52" s="496"/>
      <c r="J52" s="496"/>
      <c r="K52" s="496"/>
      <c r="L52" s="496"/>
      <c r="M52" s="496"/>
      <c r="N52" s="496"/>
      <c r="O52" s="496"/>
      <c r="P52" s="497"/>
      <c r="Q52" s="554"/>
      <c r="R52" s="555"/>
      <c r="S52" s="555"/>
      <c r="T52" s="555"/>
      <c r="U52" s="555"/>
      <c r="V52" s="555"/>
      <c r="W52" s="555"/>
      <c r="X52" s="555"/>
      <c r="Y52" s="555"/>
      <c r="Z52" s="555"/>
      <c r="AA52" s="555"/>
      <c r="AB52" s="555"/>
      <c r="AC52" s="555"/>
      <c r="AD52" s="555"/>
      <c r="AE52" s="556"/>
      <c r="AF52" s="501"/>
      <c r="AG52" s="502"/>
      <c r="AH52" s="502"/>
      <c r="AI52" s="502"/>
      <c r="AJ52" s="503"/>
      <c r="AK52" s="557"/>
      <c r="AL52" s="555"/>
      <c r="AM52" s="555"/>
      <c r="AN52" s="555"/>
      <c r="AO52" s="555"/>
      <c r="AP52" s="555"/>
      <c r="AQ52" s="555"/>
      <c r="AR52" s="555"/>
      <c r="AS52" s="555"/>
      <c r="AT52" s="555"/>
      <c r="AU52" s="555"/>
      <c r="AV52" s="555"/>
      <c r="AW52" s="555"/>
      <c r="AX52" s="555"/>
      <c r="AY52" s="555"/>
      <c r="AZ52" s="558"/>
      <c r="BA52" s="558"/>
      <c r="BB52" s="558"/>
      <c r="BC52" s="558"/>
      <c r="BD52" s="558"/>
      <c r="BE52" s="505"/>
      <c r="BF52" s="505"/>
      <c r="BG52" s="505"/>
      <c r="BH52" s="505"/>
      <c r="BI52" s="506"/>
      <c r="BJ52" s="450"/>
      <c r="BK52" s="450"/>
      <c r="BL52" s="450"/>
      <c r="BM52" s="450"/>
      <c r="BN52" s="450"/>
      <c r="BO52" s="536"/>
      <c r="BP52" s="536"/>
      <c r="BQ52" s="494">
        <v>46</v>
      </c>
      <c r="BR52" s="507"/>
      <c r="BS52" s="495"/>
      <c r="BT52" s="496"/>
      <c r="BU52" s="496"/>
      <c r="BV52" s="496"/>
      <c r="BW52" s="496"/>
      <c r="BX52" s="496"/>
      <c r="BY52" s="496"/>
      <c r="BZ52" s="496"/>
      <c r="CA52" s="496"/>
      <c r="CB52" s="496"/>
      <c r="CC52" s="496"/>
      <c r="CD52" s="496"/>
      <c r="CE52" s="496"/>
      <c r="CF52" s="496"/>
      <c r="CG52" s="497"/>
      <c r="CH52" s="508"/>
      <c r="CI52" s="502"/>
      <c r="CJ52" s="502"/>
      <c r="CK52" s="502"/>
      <c r="CL52" s="509"/>
      <c r="CM52" s="508"/>
      <c r="CN52" s="502"/>
      <c r="CO52" s="502"/>
      <c r="CP52" s="502"/>
      <c r="CQ52" s="509"/>
      <c r="CR52" s="508"/>
      <c r="CS52" s="502"/>
      <c r="CT52" s="502"/>
      <c r="CU52" s="502"/>
      <c r="CV52" s="509"/>
      <c r="CW52" s="508"/>
      <c r="CX52" s="502"/>
      <c r="CY52" s="502"/>
      <c r="CZ52" s="502"/>
      <c r="DA52" s="509"/>
      <c r="DB52" s="508"/>
      <c r="DC52" s="502"/>
      <c r="DD52" s="502"/>
      <c r="DE52" s="502"/>
      <c r="DF52" s="509"/>
      <c r="DG52" s="508"/>
      <c r="DH52" s="502"/>
      <c r="DI52" s="502"/>
      <c r="DJ52" s="502"/>
      <c r="DK52" s="509"/>
      <c r="DL52" s="508"/>
      <c r="DM52" s="502"/>
      <c r="DN52" s="502"/>
      <c r="DO52" s="502"/>
      <c r="DP52" s="509"/>
      <c r="DQ52" s="508"/>
      <c r="DR52" s="502"/>
      <c r="DS52" s="502"/>
      <c r="DT52" s="502"/>
      <c r="DU52" s="509"/>
      <c r="DV52" s="495"/>
      <c r="DW52" s="496"/>
      <c r="DX52" s="496"/>
      <c r="DY52" s="496"/>
      <c r="DZ52" s="510"/>
      <c r="EA52" s="443"/>
    </row>
    <row r="53" spans="1:131" ht="26.25" customHeight="1" x14ac:dyDescent="0.15">
      <c r="A53" s="494">
        <v>26</v>
      </c>
      <c r="B53" s="495"/>
      <c r="C53" s="496"/>
      <c r="D53" s="496"/>
      <c r="E53" s="496"/>
      <c r="F53" s="496"/>
      <c r="G53" s="496"/>
      <c r="H53" s="496"/>
      <c r="I53" s="496"/>
      <c r="J53" s="496"/>
      <c r="K53" s="496"/>
      <c r="L53" s="496"/>
      <c r="M53" s="496"/>
      <c r="N53" s="496"/>
      <c r="O53" s="496"/>
      <c r="P53" s="497"/>
      <c r="Q53" s="554"/>
      <c r="R53" s="555"/>
      <c r="S53" s="555"/>
      <c r="T53" s="555"/>
      <c r="U53" s="555"/>
      <c r="V53" s="555"/>
      <c r="W53" s="555"/>
      <c r="X53" s="555"/>
      <c r="Y53" s="555"/>
      <c r="Z53" s="555"/>
      <c r="AA53" s="555"/>
      <c r="AB53" s="555"/>
      <c r="AC53" s="555"/>
      <c r="AD53" s="555"/>
      <c r="AE53" s="556"/>
      <c r="AF53" s="501"/>
      <c r="AG53" s="502"/>
      <c r="AH53" s="502"/>
      <c r="AI53" s="502"/>
      <c r="AJ53" s="503"/>
      <c r="AK53" s="557"/>
      <c r="AL53" s="555"/>
      <c r="AM53" s="555"/>
      <c r="AN53" s="555"/>
      <c r="AO53" s="555"/>
      <c r="AP53" s="555"/>
      <c r="AQ53" s="555"/>
      <c r="AR53" s="555"/>
      <c r="AS53" s="555"/>
      <c r="AT53" s="555"/>
      <c r="AU53" s="555"/>
      <c r="AV53" s="555"/>
      <c r="AW53" s="555"/>
      <c r="AX53" s="555"/>
      <c r="AY53" s="555"/>
      <c r="AZ53" s="558"/>
      <c r="BA53" s="558"/>
      <c r="BB53" s="558"/>
      <c r="BC53" s="558"/>
      <c r="BD53" s="558"/>
      <c r="BE53" s="505"/>
      <c r="BF53" s="505"/>
      <c r="BG53" s="505"/>
      <c r="BH53" s="505"/>
      <c r="BI53" s="506"/>
      <c r="BJ53" s="450"/>
      <c r="BK53" s="450"/>
      <c r="BL53" s="450"/>
      <c r="BM53" s="450"/>
      <c r="BN53" s="450"/>
      <c r="BO53" s="536"/>
      <c r="BP53" s="536"/>
      <c r="BQ53" s="494">
        <v>47</v>
      </c>
      <c r="BR53" s="507"/>
      <c r="BS53" s="495"/>
      <c r="BT53" s="496"/>
      <c r="BU53" s="496"/>
      <c r="BV53" s="496"/>
      <c r="BW53" s="496"/>
      <c r="BX53" s="496"/>
      <c r="BY53" s="496"/>
      <c r="BZ53" s="496"/>
      <c r="CA53" s="496"/>
      <c r="CB53" s="496"/>
      <c r="CC53" s="496"/>
      <c r="CD53" s="496"/>
      <c r="CE53" s="496"/>
      <c r="CF53" s="496"/>
      <c r="CG53" s="497"/>
      <c r="CH53" s="508"/>
      <c r="CI53" s="502"/>
      <c r="CJ53" s="502"/>
      <c r="CK53" s="502"/>
      <c r="CL53" s="509"/>
      <c r="CM53" s="508"/>
      <c r="CN53" s="502"/>
      <c r="CO53" s="502"/>
      <c r="CP53" s="502"/>
      <c r="CQ53" s="509"/>
      <c r="CR53" s="508"/>
      <c r="CS53" s="502"/>
      <c r="CT53" s="502"/>
      <c r="CU53" s="502"/>
      <c r="CV53" s="509"/>
      <c r="CW53" s="508"/>
      <c r="CX53" s="502"/>
      <c r="CY53" s="502"/>
      <c r="CZ53" s="502"/>
      <c r="DA53" s="509"/>
      <c r="DB53" s="508"/>
      <c r="DC53" s="502"/>
      <c r="DD53" s="502"/>
      <c r="DE53" s="502"/>
      <c r="DF53" s="509"/>
      <c r="DG53" s="508"/>
      <c r="DH53" s="502"/>
      <c r="DI53" s="502"/>
      <c r="DJ53" s="502"/>
      <c r="DK53" s="509"/>
      <c r="DL53" s="508"/>
      <c r="DM53" s="502"/>
      <c r="DN53" s="502"/>
      <c r="DO53" s="502"/>
      <c r="DP53" s="509"/>
      <c r="DQ53" s="508"/>
      <c r="DR53" s="502"/>
      <c r="DS53" s="502"/>
      <c r="DT53" s="502"/>
      <c r="DU53" s="509"/>
      <c r="DV53" s="495"/>
      <c r="DW53" s="496"/>
      <c r="DX53" s="496"/>
      <c r="DY53" s="496"/>
      <c r="DZ53" s="510"/>
      <c r="EA53" s="443"/>
    </row>
    <row r="54" spans="1:131" ht="26.25" customHeight="1" x14ac:dyDescent="0.15">
      <c r="A54" s="494">
        <v>27</v>
      </c>
      <c r="B54" s="495"/>
      <c r="C54" s="496"/>
      <c r="D54" s="496"/>
      <c r="E54" s="496"/>
      <c r="F54" s="496"/>
      <c r="G54" s="496"/>
      <c r="H54" s="496"/>
      <c r="I54" s="496"/>
      <c r="J54" s="496"/>
      <c r="K54" s="496"/>
      <c r="L54" s="496"/>
      <c r="M54" s="496"/>
      <c r="N54" s="496"/>
      <c r="O54" s="496"/>
      <c r="P54" s="497"/>
      <c r="Q54" s="554"/>
      <c r="R54" s="555"/>
      <c r="S54" s="555"/>
      <c r="T54" s="555"/>
      <c r="U54" s="555"/>
      <c r="V54" s="555"/>
      <c r="W54" s="555"/>
      <c r="X54" s="555"/>
      <c r="Y54" s="555"/>
      <c r="Z54" s="555"/>
      <c r="AA54" s="555"/>
      <c r="AB54" s="555"/>
      <c r="AC54" s="555"/>
      <c r="AD54" s="555"/>
      <c r="AE54" s="556"/>
      <c r="AF54" s="501"/>
      <c r="AG54" s="502"/>
      <c r="AH54" s="502"/>
      <c r="AI54" s="502"/>
      <c r="AJ54" s="503"/>
      <c r="AK54" s="557"/>
      <c r="AL54" s="555"/>
      <c r="AM54" s="555"/>
      <c r="AN54" s="555"/>
      <c r="AO54" s="555"/>
      <c r="AP54" s="555"/>
      <c r="AQ54" s="555"/>
      <c r="AR54" s="555"/>
      <c r="AS54" s="555"/>
      <c r="AT54" s="555"/>
      <c r="AU54" s="555"/>
      <c r="AV54" s="555"/>
      <c r="AW54" s="555"/>
      <c r="AX54" s="555"/>
      <c r="AY54" s="555"/>
      <c r="AZ54" s="558"/>
      <c r="BA54" s="558"/>
      <c r="BB54" s="558"/>
      <c r="BC54" s="558"/>
      <c r="BD54" s="558"/>
      <c r="BE54" s="505"/>
      <c r="BF54" s="505"/>
      <c r="BG54" s="505"/>
      <c r="BH54" s="505"/>
      <c r="BI54" s="506"/>
      <c r="BJ54" s="450"/>
      <c r="BK54" s="450"/>
      <c r="BL54" s="450"/>
      <c r="BM54" s="450"/>
      <c r="BN54" s="450"/>
      <c r="BO54" s="536"/>
      <c r="BP54" s="536"/>
      <c r="BQ54" s="494">
        <v>48</v>
      </c>
      <c r="BR54" s="507"/>
      <c r="BS54" s="495"/>
      <c r="BT54" s="496"/>
      <c r="BU54" s="496"/>
      <c r="BV54" s="496"/>
      <c r="BW54" s="496"/>
      <c r="BX54" s="496"/>
      <c r="BY54" s="496"/>
      <c r="BZ54" s="496"/>
      <c r="CA54" s="496"/>
      <c r="CB54" s="496"/>
      <c r="CC54" s="496"/>
      <c r="CD54" s="496"/>
      <c r="CE54" s="496"/>
      <c r="CF54" s="496"/>
      <c r="CG54" s="497"/>
      <c r="CH54" s="508"/>
      <c r="CI54" s="502"/>
      <c r="CJ54" s="502"/>
      <c r="CK54" s="502"/>
      <c r="CL54" s="509"/>
      <c r="CM54" s="508"/>
      <c r="CN54" s="502"/>
      <c r="CO54" s="502"/>
      <c r="CP54" s="502"/>
      <c r="CQ54" s="509"/>
      <c r="CR54" s="508"/>
      <c r="CS54" s="502"/>
      <c r="CT54" s="502"/>
      <c r="CU54" s="502"/>
      <c r="CV54" s="509"/>
      <c r="CW54" s="508"/>
      <c r="CX54" s="502"/>
      <c r="CY54" s="502"/>
      <c r="CZ54" s="502"/>
      <c r="DA54" s="509"/>
      <c r="DB54" s="508"/>
      <c r="DC54" s="502"/>
      <c r="DD54" s="502"/>
      <c r="DE54" s="502"/>
      <c r="DF54" s="509"/>
      <c r="DG54" s="508"/>
      <c r="DH54" s="502"/>
      <c r="DI54" s="502"/>
      <c r="DJ54" s="502"/>
      <c r="DK54" s="509"/>
      <c r="DL54" s="508"/>
      <c r="DM54" s="502"/>
      <c r="DN54" s="502"/>
      <c r="DO54" s="502"/>
      <c r="DP54" s="509"/>
      <c r="DQ54" s="508"/>
      <c r="DR54" s="502"/>
      <c r="DS54" s="502"/>
      <c r="DT54" s="502"/>
      <c r="DU54" s="509"/>
      <c r="DV54" s="495"/>
      <c r="DW54" s="496"/>
      <c r="DX54" s="496"/>
      <c r="DY54" s="496"/>
      <c r="DZ54" s="510"/>
      <c r="EA54" s="443"/>
    </row>
    <row r="55" spans="1:131" ht="26.25" customHeight="1" x14ac:dyDescent="0.15">
      <c r="A55" s="494">
        <v>28</v>
      </c>
      <c r="B55" s="495"/>
      <c r="C55" s="496"/>
      <c r="D55" s="496"/>
      <c r="E55" s="496"/>
      <c r="F55" s="496"/>
      <c r="G55" s="496"/>
      <c r="H55" s="496"/>
      <c r="I55" s="496"/>
      <c r="J55" s="496"/>
      <c r="K55" s="496"/>
      <c r="L55" s="496"/>
      <c r="M55" s="496"/>
      <c r="N55" s="496"/>
      <c r="O55" s="496"/>
      <c r="P55" s="497"/>
      <c r="Q55" s="554"/>
      <c r="R55" s="555"/>
      <c r="S55" s="555"/>
      <c r="T55" s="555"/>
      <c r="U55" s="555"/>
      <c r="V55" s="555"/>
      <c r="W55" s="555"/>
      <c r="X55" s="555"/>
      <c r="Y55" s="555"/>
      <c r="Z55" s="555"/>
      <c r="AA55" s="555"/>
      <c r="AB55" s="555"/>
      <c r="AC55" s="555"/>
      <c r="AD55" s="555"/>
      <c r="AE55" s="556"/>
      <c r="AF55" s="501"/>
      <c r="AG55" s="502"/>
      <c r="AH55" s="502"/>
      <c r="AI55" s="502"/>
      <c r="AJ55" s="503"/>
      <c r="AK55" s="557"/>
      <c r="AL55" s="555"/>
      <c r="AM55" s="555"/>
      <c r="AN55" s="555"/>
      <c r="AO55" s="555"/>
      <c r="AP55" s="555"/>
      <c r="AQ55" s="555"/>
      <c r="AR55" s="555"/>
      <c r="AS55" s="555"/>
      <c r="AT55" s="555"/>
      <c r="AU55" s="555"/>
      <c r="AV55" s="555"/>
      <c r="AW55" s="555"/>
      <c r="AX55" s="555"/>
      <c r="AY55" s="555"/>
      <c r="AZ55" s="558"/>
      <c r="BA55" s="558"/>
      <c r="BB55" s="558"/>
      <c r="BC55" s="558"/>
      <c r="BD55" s="558"/>
      <c r="BE55" s="505"/>
      <c r="BF55" s="505"/>
      <c r="BG55" s="505"/>
      <c r="BH55" s="505"/>
      <c r="BI55" s="506"/>
      <c r="BJ55" s="450"/>
      <c r="BK55" s="450"/>
      <c r="BL55" s="450"/>
      <c r="BM55" s="450"/>
      <c r="BN55" s="450"/>
      <c r="BO55" s="536"/>
      <c r="BP55" s="536"/>
      <c r="BQ55" s="494">
        <v>49</v>
      </c>
      <c r="BR55" s="507"/>
      <c r="BS55" s="495"/>
      <c r="BT55" s="496"/>
      <c r="BU55" s="496"/>
      <c r="BV55" s="496"/>
      <c r="BW55" s="496"/>
      <c r="BX55" s="496"/>
      <c r="BY55" s="496"/>
      <c r="BZ55" s="496"/>
      <c r="CA55" s="496"/>
      <c r="CB55" s="496"/>
      <c r="CC55" s="496"/>
      <c r="CD55" s="496"/>
      <c r="CE55" s="496"/>
      <c r="CF55" s="496"/>
      <c r="CG55" s="497"/>
      <c r="CH55" s="508"/>
      <c r="CI55" s="502"/>
      <c r="CJ55" s="502"/>
      <c r="CK55" s="502"/>
      <c r="CL55" s="509"/>
      <c r="CM55" s="508"/>
      <c r="CN55" s="502"/>
      <c r="CO55" s="502"/>
      <c r="CP55" s="502"/>
      <c r="CQ55" s="509"/>
      <c r="CR55" s="508"/>
      <c r="CS55" s="502"/>
      <c r="CT55" s="502"/>
      <c r="CU55" s="502"/>
      <c r="CV55" s="509"/>
      <c r="CW55" s="508"/>
      <c r="CX55" s="502"/>
      <c r="CY55" s="502"/>
      <c r="CZ55" s="502"/>
      <c r="DA55" s="509"/>
      <c r="DB55" s="508"/>
      <c r="DC55" s="502"/>
      <c r="DD55" s="502"/>
      <c r="DE55" s="502"/>
      <c r="DF55" s="509"/>
      <c r="DG55" s="508"/>
      <c r="DH55" s="502"/>
      <c r="DI55" s="502"/>
      <c r="DJ55" s="502"/>
      <c r="DK55" s="509"/>
      <c r="DL55" s="508"/>
      <c r="DM55" s="502"/>
      <c r="DN55" s="502"/>
      <c r="DO55" s="502"/>
      <c r="DP55" s="509"/>
      <c r="DQ55" s="508"/>
      <c r="DR55" s="502"/>
      <c r="DS55" s="502"/>
      <c r="DT55" s="502"/>
      <c r="DU55" s="509"/>
      <c r="DV55" s="495"/>
      <c r="DW55" s="496"/>
      <c r="DX55" s="496"/>
      <c r="DY55" s="496"/>
      <c r="DZ55" s="510"/>
      <c r="EA55" s="443"/>
    </row>
    <row r="56" spans="1:131" ht="26.25" customHeight="1" x14ac:dyDescent="0.15">
      <c r="A56" s="494">
        <v>29</v>
      </c>
      <c r="B56" s="495"/>
      <c r="C56" s="496"/>
      <c r="D56" s="496"/>
      <c r="E56" s="496"/>
      <c r="F56" s="496"/>
      <c r="G56" s="496"/>
      <c r="H56" s="496"/>
      <c r="I56" s="496"/>
      <c r="J56" s="496"/>
      <c r="K56" s="496"/>
      <c r="L56" s="496"/>
      <c r="M56" s="496"/>
      <c r="N56" s="496"/>
      <c r="O56" s="496"/>
      <c r="P56" s="497"/>
      <c r="Q56" s="554"/>
      <c r="R56" s="555"/>
      <c r="S56" s="555"/>
      <c r="T56" s="555"/>
      <c r="U56" s="555"/>
      <c r="V56" s="555"/>
      <c r="W56" s="555"/>
      <c r="X56" s="555"/>
      <c r="Y56" s="555"/>
      <c r="Z56" s="555"/>
      <c r="AA56" s="555"/>
      <c r="AB56" s="555"/>
      <c r="AC56" s="555"/>
      <c r="AD56" s="555"/>
      <c r="AE56" s="556"/>
      <c r="AF56" s="501"/>
      <c r="AG56" s="502"/>
      <c r="AH56" s="502"/>
      <c r="AI56" s="502"/>
      <c r="AJ56" s="503"/>
      <c r="AK56" s="557"/>
      <c r="AL56" s="555"/>
      <c r="AM56" s="555"/>
      <c r="AN56" s="555"/>
      <c r="AO56" s="555"/>
      <c r="AP56" s="555"/>
      <c r="AQ56" s="555"/>
      <c r="AR56" s="555"/>
      <c r="AS56" s="555"/>
      <c r="AT56" s="555"/>
      <c r="AU56" s="555"/>
      <c r="AV56" s="555"/>
      <c r="AW56" s="555"/>
      <c r="AX56" s="555"/>
      <c r="AY56" s="555"/>
      <c r="AZ56" s="558"/>
      <c r="BA56" s="558"/>
      <c r="BB56" s="558"/>
      <c r="BC56" s="558"/>
      <c r="BD56" s="558"/>
      <c r="BE56" s="505"/>
      <c r="BF56" s="505"/>
      <c r="BG56" s="505"/>
      <c r="BH56" s="505"/>
      <c r="BI56" s="506"/>
      <c r="BJ56" s="450"/>
      <c r="BK56" s="450"/>
      <c r="BL56" s="450"/>
      <c r="BM56" s="450"/>
      <c r="BN56" s="450"/>
      <c r="BO56" s="536"/>
      <c r="BP56" s="536"/>
      <c r="BQ56" s="494">
        <v>50</v>
      </c>
      <c r="BR56" s="507"/>
      <c r="BS56" s="495"/>
      <c r="BT56" s="496"/>
      <c r="BU56" s="496"/>
      <c r="BV56" s="496"/>
      <c r="BW56" s="496"/>
      <c r="BX56" s="496"/>
      <c r="BY56" s="496"/>
      <c r="BZ56" s="496"/>
      <c r="CA56" s="496"/>
      <c r="CB56" s="496"/>
      <c r="CC56" s="496"/>
      <c r="CD56" s="496"/>
      <c r="CE56" s="496"/>
      <c r="CF56" s="496"/>
      <c r="CG56" s="497"/>
      <c r="CH56" s="508"/>
      <c r="CI56" s="502"/>
      <c r="CJ56" s="502"/>
      <c r="CK56" s="502"/>
      <c r="CL56" s="509"/>
      <c r="CM56" s="508"/>
      <c r="CN56" s="502"/>
      <c r="CO56" s="502"/>
      <c r="CP56" s="502"/>
      <c r="CQ56" s="509"/>
      <c r="CR56" s="508"/>
      <c r="CS56" s="502"/>
      <c r="CT56" s="502"/>
      <c r="CU56" s="502"/>
      <c r="CV56" s="509"/>
      <c r="CW56" s="508"/>
      <c r="CX56" s="502"/>
      <c r="CY56" s="502"/>
      <c r="CZ56" s="502"/>
      <c r="DA56" s="509"/>
      <c r="DB56" s="508"/>
      <c r="DC56" s="502"/>
      <c r="DD56" s="502"/>
      <c r="DE56" s="502"/>
      <c r="DF56" s="509"/>
      <c r="DG56" s="508"/>
      <c r="DH56" s="502"/>
      <c r="DI56" s="502"/>
      <c r="DJ56" s="502"/>
      <c r="DK56" s="509"/>
      <c r="DL56" s="508"/>
      <c r="DM56" s="502"/>
      <c r="DN56" s="502"/>
      <c r="DO56" s="502"/>
      <c r="DP56" s="509"/>
      <c r="DQ56" s="508"/>
      <c r="DR56" s="502"/>
      <c r="DS56" s="502"/>
      <c r="DT56" s="502"/>
      <c r="DU56" s="509"/>
      <c r="DV56" s="495"/>
      <c r="DW56" s="496"/>
      <c r="DX56" s="496"/>
      <c r="DY56" s="496"/>
      <c r="DZ56" s="510"/>
      <c r="EA56" s="443"/>
    </row>
    <row r="57" spans="1:131" ht="26.25" customHeight="1" x14ac:dyDescent="0.15">
      <c r="A57" s="494">
        <v>30</v>
      </c>
      <c r="B57" s="495"/>
      <c r="C57" s="496"/>
      <c r="D57" s="496"/>
      <c r="E57" s="496"/>
      <c r="F57" s="496"/>
      <c r="G57" s="496"/>
      <c r="H57" s="496"/>
      <c r="I57" s="496"/>
      <c r="J57" s="496"/>
      <c r="K57" s="496"/>
      <c r="L57" s="496"/>
      <c r="M57" s="496"/>
      <c r="N57" s="496"/>
      <c r="O57" s="496"/>
      <c r="P57" s="497"/>
      <c r="Q57" s="554"/>
      <c r="R57" s="555"/>
      <c r="S57" s="555"/>
      <c r="T57" s="555"/>
      <c r="U57" s="555"/>
      <c r="V57" s="555"/>
      <c r="W57" s="555"/>
      <c r="X57" s="555"/>
      <c r="Y57" s="555"/>
      <c r="Z57" s="555"/>
      <c r="AA57" s="555"/>
      <c r="AB57" s="555"/>
      <c r="AC57" s="555"/>
      <c r="AD57" s="555"/>
      <c r="AE57" s="556"/>
      <c r="AF57" s="501"/>
      <c r="AG57" s="502"/>
      <c r="AH57" s="502"/>
      <c r="AI57" s="502"/>
      <c r="AJ57" s="503"/>
      <c r="AK57" s="557"/>
      <c r="AL57" s="555"/>
      <c r="AM57" s="555"/>
      <c r="AN57" s="555"/>
      <c r="AO57" s="555"/>
      <c r="AP57" s="555"/>
      <c r="AQ57" s="555"/>
      <c r="AR57" s="555"/>
      <c r="AS57" s="555"/>
      <c r="AT57" s="555"/>
      <c r="AU57" s="555"/>
      <c r="AV57" s="555"/>
      <c r="AW57" s="555"/>
      <c r="AX57" s="555"/>
      <c r="AY57" s="555"/>
      <c r="AZ57" s="558"/>
      <c r="BA57" s="558"/>
      <c r="BB57" s="558"/>
      <c r="BC57" s="558"/>
      <c r="BD57" s="558"/>
      <c r="BE57" s="505"/>
      <c r="BF57" s="505"/>
      <c r="BG57" s="505"/>
      <c r="BH57" s="505"/>
      <c r="BI57" s="506"/>
      <c r="BJ57" s="450"/>
      <c r="BK57" s="450"/>
      <c r="BL57" s="450"/>
      <c r="BM57" s="450"/>
      <c r="BN57" s="450"/>
      <c r="BO57" s="536"/>
      <c r="BP57" s="536"/>
      <c r="BQ57" s="494">
        <v>51</v>
      </c>
      <c r="BR57" s="507"/>
      <c r="BS57" s="495"/>
      <c r="BT57" s="496"/>
      <c r="BU57" s="496"/>
      <c r="BV57" s="496"/>
      <c r="BW57" s="496"/>
      <c r="BX57" s="496"/>
      <c r="BY57" s="496"/>
      <c r="BZ57" s="496"/>
      <c r="CA57" s="496"/>
      <c r="CB57" s="496"/>
      <c r="CC57" s="496"/>
      <c r="CD57" s="496"/>
      <c r="CE57" s="496"/>
      <c r="CF57" s="496"/>
      <c r="CG57" s="497"/>
      <c r="CH57" s="508"/>
      <c r="CI57" s="502"/>
      <c r="CJ57" s="502"/>
      <c r="CK57" s="502"/>
      <c r="CL57" s="509"/>
      <c r="CM57" s="508"/>
      <c r="CN57" s="502"/>
      <c r="CO57" s="502"/>
      <c r="CP57" s="502"/>
      <c r="CQ57" s="509"/>
      <c r="CR57" s="508"/>
      <c r="CS57" s="502"/>
      <c r="CT57" s="502"/>
      <c r="CU57" s="502"/>
      <c r="CV57" s="509"/>
      <c r="CW57" s="508"/>
      <c r="CX57" s="502"/>
      <c r="CY57" s="502"/>
      <c r="CZ57" s="502"/>
      <c r="DA57" s="509"/>
      <c r="DB57" s="508"/>
      <c r="DC57" s="502"/>
      <c r="DD57" s="502"/>
      <c r="DE57" s="502"/>
      <c r="DF57" s="509"/>
      <c r="DG57" s="508"/>
      <c r="DH57" s="502"/>
      <c r="DI57" s="502"/>
      <c r="DJ57" s="502"/>
      <c r="DK57" s="509"/>
      <c r="DL57" s="508"/>
      <c r="DM57" s="502"/>
      <c r="DN57" s="502"/>
      <c r="DO57" s="502"/>
      <c r="DP57" s="509"/>
      <c r="DQ57" s="508"/>
      <c r="DR57" s="502"/>
      <c r="DS57" s="502"/>
      <c r="DT57" s="502"/>
      <c r="DU57" s="509"/>
      <c r="DV57" s="495"/>
      <c r="DW57" s="496"/>
      <c r="DX57" s="496"/>
      <c r="DY57" s="496"/>
      <c r="DZ57" s="510"/>
      <c r="EA57" s="443"/>
    </row>
    <row r="58" spans="1:131" ht="26.25" customHeight="1" x14ac:dyDescent="0.15">
      <c r="A58" s="494">
        <v>31</v>
      </c>
      <c r="B58" s="495"/>
      <c r="C58" s="496"/>
      <c r="D58" s="496"/>
      <c r="E58" s="496"/>
      <c r="F58" s="496"/>
      <c r="G58" s="496"/>
      <c r="H58" s="496"/>
      <c r="I58" s="496"/>
      <c r="J58" s="496"/>
      <c r="K58" s="496"/>
      <c r="L58" s="496"/>
      <c r="M58" s="496"/>
      <c r="N58" s="496"/>
      <c r="O58" s="496"/>
      <c r="P58" s="497"/>
      <c r="Q58" s="554"/>
      <c r="R58" s="555"/>
      <c r="S58" s="555"/>
      <c r="T58" s="555"/>
      <c r="U58" s="555"/>
      <c r="V58" s="555"/>
      <c r="W58" s="555"/>
      <c r="X58" s="555"/>
      <c r="Y58" s="555"/>
      <c r="Z58" s="555"/>
      <c r="AA58" s="555"/>
      <c r="AB58" s="555"/>
      <c r="AC58" s="555"/>
      <c r="AD58" s="555"/>
      <c r="AE58" s="556"/>
      <c r="AF58" s="501"/>
      <c r="AG58" s="502"/>
      <c r="AH58" s="502"/>
      <c r="AI58" s="502"/>
      <c r="AJ58" s="503"/>
      <c r="AK58" s="557"/>
      <c r="AL58" s="555"/>
      <c r="AM58" s="555"/>
      <c r="AN58" s="555"/>
      <c r="AO58" s="555"/>
      <c r="AP58" s="555"/>
      <c r="AQ58" s="555"/>
      <c r="AR58" s="555"/>
      <c r="AS58" s="555"/>
      <c r="AT58" s="555"/>
      <c r="AU58" s="555"/>
      <c r="AV58" s="555"/>
      <c r="AW58" s="555"/>
      <c r="AX58" s="555"/>
      <c r="AY58" s="555"/>
      <c r="AZ58" s="558"/>
      <c r="BA58" s="558"/>
      <c r="BB58" s="558"/>
      <c r="BC58" s="558"/>
      <c r="BD58" s="558"/>
      <c r="BE58" s="505"/>
      <c r="BF58" s="505"/>
      <c r="BG58" s="505"/>
      <c r="BH58" s="505"/>
      <c r="BI58" s="506"/>
      <c r="BJ58" s="450"/>
      <c r="BK58" s="450"/>
      <c r="BL58" s="450"/>
      <c r="BM58" s="450"/>
      <c r="BN58" s="450"/>
      <c r="BO58" s="536"/>
      <c r="BP58" s="536"/>
      <c r="BQ58" s="494">
        <v>52</v>
      </c>
      <c r="BR58" s="507"/>
      <c r="BS58" s="495"/>
      <c r="BT58" s="496"/>
      <c r="BU58" s="496"/>
      <c r="BV58" s="496"/>
      <c r="BW58" s="496"/>
      <c r="BX58" s="496"/>
      <c r="BY58" s="496"/>
      <c r="BZ58" s="496"/>
      <c r="CA58" s="496"/>
      <c r="CB58" s="496"/>
      <c r="CC58" s="496"/>
      <c r="CD58" s="496"/>
      <c r="CE58" s="496"/>
      <c r="CF58" s="496"/>
      <c r="CG58" s="497"/>
      <c r="CH58" s="508"/>
      <c r="CI58" s="502"/>
      <c r="CJ58" s="502"/>
      <c r="CK58" s="502"/>
      <c r="CL58" s="509"/>
      <c r="CM58" s="508"/>
      <c r="CN58" s="502"/>
      <c r="CO58" s="502"/>
      <c r="CP58" s="502"/>
      <c r="CQ58" s="509"/>
      <c r="CR58" s="508"/>
      <c r="CS58" s="502"/>
      <c r="CT58" s="502"/>
      <c r="CU58" s="502"/>
      <c r="CV58" s="509"/>
      <c r="CW58" s="508"/>
      <c r="CX58" s="502"/>
      <c r="CY58" s="502"/>
      <c r="CZ58" s="502"/>
      <c r="DA58" s="509"/>
      <c r="DB58" s="508"/>
      <c r="DC58" s="502"/>
      <c r="DD58" s="502"/>
      <c r="DE58" s="502"/>
      <c r="DF58" s="509"/>
      <c r="DG58" s="508"/>
      <c r="DH58" s="502"/>
      <c r="DI58" s="502"/>
      <c r="DJ58" s="502"/>
      <c r="DK58" s="509"/>
      <c r="DL58" s="508"/>
      <c r="DM58" s="502"/>
      <c r="DN58" s="502"/>
      <c r="DO58" s="502"/>
      <c r="DP58" s="509"/>
      <c r="DQ58" s="508"/>
      <c r="DR58" s="502"/>
      <c r="DS58" s="502"/>
      <c r="DT58" s="502"/>
      <c r="DU58" s="509"/>
      <c r="DV58" s="495"/>
      <c r="DW58" s="496"/>
      <c r="DX58" s="496"/>
      <c r="DY58" s="496"/>
      <c r="DZ58" s="510"/>
      <c r="EA58" s="443"/>
    </row>
    <row r="59" spans="1:131" ht="26.25" customHeight="1" x14ac:dyDescent="0.15">
      <c r="A59" s="494">
        <v>32</v>
      </c>
      <c r="B59" s="495"/>
      <c r="C59" s="496"/>
      <c r="D59" s="496"/>
      <c r="E59" s="496"/>
      <c r="F59" s="496"/>
      <c r="G59" s="496"/>
      <c r="H59" s="496"/>
      <c r="I59" s="496"/>
      <c r="J59" s="496"/>
      <c r="K59" s="496"/>
      <c r="L59" s="496"/>
      <c r="M59" s="496"/>
      <c r="N59" s="496"/>
      <c r="O59" s="496"/>
      <c r="P59" s="497"/>
      <c r="Q59" s="554"/>
      <c r="R59" s="555"/>
      <c r="S59" s="555"/>
      <c r="T59" s="555"/>
      <c r="U59" s="555"/>
      <c r="V59" s="555"/>
      <c r="W59" s="555"/>
      <c r="X59" s="555"/>
      <c r="Y59" s="555"/>
      <c r="Z59" s="555"/>
      <c r="AA59" s="555"/>
      <c r="AB59" s="555"/>
      <c r="AC59" s="555"/>
      <c r="AD59" s="555"/>
      <c r="AE59" s="556"/>
      <c r="AF59" s="501"/>
      <c r="AG59" s="502"/>
      <c r="AH59" s="502"/>
      <c r="AI59" s="502"/>
      <c r="AJ59" s="503"/>
      <c r="AK59" s="557"/>
      <c r="AL59" s="555"/>
      <c r="AM59" s="555"/>
      <c r="AN59" s="555"/>
      <c r="AO59" s="555"/>
      <c r="AP59" s="555"/>
      <c r="AQ59" s="555"/>
      <c r="AR59" s="555"/>
      <c r="AS59" s="555"/>
      <c r="AT59" s="555"/>
      <c r="AU59" s="555"/>
      <c r="AV59" s="555"/>
      <c r="AW59" s="555"/>
      <c r="AX59" s="555"/>
      <c r="AY59" s="555"/>
      <c r="AZ59" s="558"/>
      <c r="BA59" s="558"/>
      <c r="BB59" s="558"/>
      <c r="BC59" s="558"/>
      <c r="BD59" s="558"/>
      <c r="BE59" s="505"/>
      <c r="BF59" s="505"/>
      <c r="BG59" s="505"/>
      <c r="BH59" s="505"/>
      <c r="BI59" s="506"/>
      <c r="BJ59" s="450"/>
      <c r="BK59" s="450"/>
      <c r="BL59" s="450"/>
      <c r="BM59" s="450"/>
      <c r="BN59" s="450"/>
      <c r="BO59" s="536"/>
      <c r="BP59" s="536"/>
      <c r="BQ59" s="494">
        <v>53</v>
      </c>
      <c r="BR59" s="507"/>
      <c r="BS59" s="495"/>
      <c r="BT59" s="496"/>
      <c r="BU59" s="496"/>
      <c r="BV59" s="496"/>
      <c r="BW59" s="496"/>
      <c r="BX59" s="496"/>
      <c r="BY59" s="496"/>
      <c r="BZ59" s="496"/>
      <c r="CA59" s="496"/>
      <c r="CB59" s="496"/>
      <c r="CC59" s="496"/>
      <c r="CD59" s="496"/>
      <c r="CE59" s="496"/>
      <c r="CF59" s="496"/>
      <c r="CG59" s="497"/>
      <c r="CH59" s="508"/>
      <c r="CI59" s="502"/>
      <c r="CJ59" s="502"/>
      <c r="CK59" s="502"/>
      <c r="CL59" s="509"/>
      <c r="CM59" s="508"/>
      <c r="CN59" s="502"/>
      <c r="CO59" s="502"/>
      <c r="CP59" s="502"/>
      <c r="CQ59" s="509"/>
      <c r="CR59" s="508"/>
      <c r="CS59" s="502"/>
      <c r="CT59" s="502"/>
      <c r="CU59" s="502"/>
      <c r="CV59" s="509"/>
      <c r="CW59" s="508"/>
      <c r="CX59" s="502"/>
      <c r="CY59" s="502"/>
      <c r="CZ59" s="502"/>
      <c r="DA59" s="509"/>
      <c r="DB59" s="508"/>
      <c r="DC59" s="502"/>
      <c r="DD59" s="502"/>
      <c r="DE59" s="502"/>
      <c r="DF59" s="509"/>
      <c r="DG59" s="508"/>
      <c r="DH59" s="502"/>
      <c r="DI59" s="502"/>
      <c r="DJ59" s="502"/>
      <c r="DK59" s="509"/>
      <c r="DL59" s="508"/>
      <c r="DM59" s="502"/>
      <c r="DN59" s="502"/>
      <c r="DO59" s="502"/>
      <c r="DP59" s="509"/>
      <c r="DQ59" s="508"/>
      <c r="DR59" s="502"/>
      <c r="DS59" s="502"/>
      <c r="DT59" s="502"/>
      <c r="DU59" s="509"/>
      <c r="DV59" s="495"/>
      <c r="DW59" s="496"/>
      <c r="DX59" s="496"/>
      <c r="DY59" s="496"/>
      <c r="DZ59" s="510"/>
      <c r="EA59" s="443"/>
    </row>
    <row r="60" spans="1:131" ht="26.25" customHeight="1" x14ac:dyDescent="0.15">
      <c r="A60" s="494">
        <v>33</v>
      </c>
      <c r="B60" s="495"/>
      <c r="C60" s="496"/>
      <c r="D60" s="496"/>
      <c r="E60" s="496"/>
      <c r="F60" s="496"/>
      <c r="G60" s="496"/>
      <c r="H60" s="496"/>
      <c r="I60" s="496"/>
      <c r="J60" s="496"/>
      <c r="K60" s="496"/>
      <c r="L60" s="496"/>
      <c r="M60" s="496"/>
      <c r="N60" s="496"/>
      <c r="O60" s="496"/>
      <c r="P60" s="497"/>
      <c r="Q60" s="554"/>
      <c r="R60" s="555"/>
      <c r="S60" s="555"/>
      <c r="T60" s="555"/>
      <c r="U60" s="555"/>
      <c r="V60" s="555"/>
      <c r="W60" s="555"/>
      <c r="X60" s="555"/>
      <c r="Y60" s="555"/>
      <c r="Z60" s="555"/>
      <c r="AA60" s="555"/>
      <c r="AB60" s="555"/>
      <c r="AC60" s="555"/>
      <c r="AD60" s="555"/>
      <c r="AE60" s="556"/>
      <c r="AF60" s="501"/>
      <c r="AG60" s="502"/>
      <c r="AH60" s="502"/>
      <c r="AI60" s="502"/>
      <c r="AJ60" s="503"/>
      <c r="AK60" s="557"/>
      <c r="AL60" s="555"/>
      <c r="AM60" s="555"/>
      <c r="AN60" s="555"/>
      <c r="AO60" s="555"/>
      <c r="AP60" s="555"/>
      <c r="AQ60" s="555"/>
      <c r="AR60" s="555"/>
      <c r="AS60" s="555"/>
      <c r="AT60" s="555"/>
      <c r="AU60" s="555"/>
      <c r="AV60" s="555"/>
      <c r="AW60" s="555"/>
      <c r="AX60" s="555"/>
      <c r="AY60" s="555"/>
      <c r="AZ60" s="558"/>
      <c r="BA60" s="558"/>
      <c r="BB60" s="558"/>
      <c r="BC60" s="558"/>
      <c r="BD60" s="558"/>
      <c r="BE60" s="505"/>
      <c r="BF60" s="505"/>
      <c r="BG60" s="505"/>
      <c r="BH60" s="505"/>
      <c r="BI60" s="506"/>
      <c r="BJ60" s="450"/>
      <c r="BK60" s="450"/>
      <c r="BL60" s="450"/>
      <c r="BM60" s="450"/>
      <c r="BN60" s="450"/>
      <c r="BO60" s="536"/>
      <c r="BP60" s="536"/>
      <c r="BQ60" s="494">
        <v>54</v>
      </c>
      <c r="BR60" s="507"/>
      <c r="BS60" s="495"/>
      <c r="BT60" s="496"/>
      <c r="BU60" s="496"/>
      <c r="BV60" s="496"/>
      <c r="BW60" s="496"/>
      <c r="BX60" s="496"/>
      <c r="BY60" s="496"/>
      <c r="BZ60" s="496"/>
      <c r="CA60" s="496"/>
      <c r="CB60" s="496"/>
      <c r="CC60" s="496"/>
      <c r="CD60" s="496"/>
      <c r="CE60" s="496"/>
      <c r="CF60" s="496"/>
      <c r="CG60" s="497"/>
      <c r="CH60" s="508"/>
      <c r="CI60" s="502"/>
      <c r="CJ60" s="502"/>
      <c r="CK60" s="502"/>
      <c r="CL60" s="509"/>
      <c r="CM60" s="508"/>
      <c r="CN60" s="502"/>
      <c r="CO60" s="502"/>
      <c r="CP60" s="502"/>
      <c r="CQ60" s="509"/>
      <c r="CR60" s="508"/>
      <c r="CS60" s="502"/>
      <c r="CT60" s="502"/>
      <c r="CU60" s="502"/>
      <c r="CV60" s="509"/>
      <c r="CW60" s="508"/>
      <c r="CX60" s="502"/>
      <c r="CY60" s="502"/>
      <c r="CZ60" s="502"/>
      <c r="DA60" s="509"/>
      <c r="DB60" s="508"/>
      <c r="DC60" s="502"/>
      <c r="DD60" s="502"/>
      <c r="DE60" s="502"/>
      <c r="DF60" s="509"/>
      <c r="DG60" s="508"/>
      <c r="DH60" s="502"/>
      <c r="DI60" s="502"/>
      <c r="DJ60" s="502"/>
      <c r="DK60" s="509"/>
      <c r="DL60" s="508"/>
      <c r="DM60" s="502"/>
      <c r="DN60" s="502"/>
      <c r="DO60" s="502"/>
      <c r="DP60" s="509"/>
      <c r="DQ60" s="508"/>
      <c r="DR60" s="502"/>
      <c r="DS60" s="502"/>
      <c r="DT60" s="502"/>
      <c r="DU60" s="509"/>
      <c r="DV60" s="495"/>
      <c r="DW60" s="496"/>
      <c r="DX60" s="496"/>
      <c r="DY60" s="496"/>
      <c r="DZ60" s="510"/>
      <c r="EA60" s="443"/>
    </row>
    <row r="61" spans="1:131" ht="26.25" customHeight="1" thickBot="1" x14ac:dyDescent="0.2">
      <c r="A61" s="494">
        <v>34</v>
      </c>
      <c r="B61" s="495"/>
      <c r="C61" s="496"/>
      <c r="D61" s="496"/>
      <c r="E61" s="496"/>
      <c r="F61" s="496"/>
      <c r="G61" s="496"/>
      <c r="H61" s="496"/>
      <c r="I61" s="496"/>
      <c r="J61" s="496"/>
      <c r="K61" s="496"/>
      <c r="L61" s="496"/>
      <c r="M61" s="496"/>
      <c r="N61" s="496"/>
      <c r="O61" s="496"/>
      <c r="P61" s="497"/>
      <c r="Q61" s="554"/>
      <c r="R61" s="555"/>
      <c r="S61" s="555"/>
      <c r="T61" s="555"/>
      <c r="U61" s="555"/>
      <c r="V61" s="555"/>
      <c r="W61" s="555"/>
      <c r="X61" s="555"/>
      <c r="Y61" s="555"/>
      <c r="Z61" s="555"/>
      <c r="AA61" s="555"/>
      <c r="AB61" s="555"/>
      <c r="AC61" s="555"/>
      <c r="AD61" s="555"/>
      <c r="AE61" s="556"/>
      <c r="AF61" s="501"/>
      <c r="AG61" s="502"/>
      <c r="AH61" s="502"/>
      <c r="AI61" s="502"/>
      <c r="AJ61" s="503"/>
      <c r="AK61" s="557"/>
      <c r="AL61" s="555"/>
      <c r="AM61" s="555"/>
      <c r="AN61" s="555"/>
      <c r="AO61" s="555"/>
      <c r="AP61" s="555"/>
      <c r="AQ61" s="555"/>
      <c r="AR61" s="555"/>
      <c r="AS61" s="555"/>
      <c r="AT61" s="555"/>
      <c r="AU61" s="555"/>
      <c r="AV61" s="555"/>
      <c r="AW61" s="555"/>
      <c r="AX61" s="555"/>
      <c r="AY61" s="555"/>
      <c r="AZ61" s="558"/>
      <c r="BA61" s="558"/>
      <c r="BB61" s="558"/>
      <c r="BC61" s="558"/>
      <c r="BD61" s="558"/>
      <c r="BE61" s="505"/>
      <c r="BF61" s="505"/>
      <c r="BG61" s="505"/>
      <c r="BH61" s="505"/>
      <c r="BI61" s="506"/>
      <c r="BJ61" s="450"/>
      <c r="BK61" s="450"/>
      <c r="BL61" s="450"/>
      <c r="BM61" s="450"/>
      <c r="BN61" s="450"/>
      <c r="BO61" s="536"/>
      <c r="BP61" s="536"/>
      <c r="BQ61" s="494">
        <v>55</v>
      </c>
      <c r="BR61" s="507"/>
      <c r="BS61" s="495"/>
      <c r="BT61" s="496"/>
      <c r="BU61" s="496"/>
      <c r="BV61" s="496"/>
      <c r="BW61" s="496"/>
      <c r="BX61" s="496"/>
      <c r="BY61" s="496"/>
      <c r="BZ61" s="496"/>
      <c r="CA61" s="496"/>
      <c r="CB61" s="496"/>
      <c r="CC61" s="496"/>
      <c r="CD61" s="496"/>
      <c r="CE61" s="496"/>
      <c r="CF61" s="496"/>
      <c r="CG61" s="497"/>
      <c r="CH61" s="508"/>
      <c r="CI61" s="502"/>
      <c r="CJ61" s="502"/>
      <c r="CK61" s="502"/>
      <c r="CL61" s="509"/>
      <c r="CM61" s="508"/>
      <c r="CN61" s="502"/>
      <c r="CO61" s="502"/>
      <c r="CP61" s="502"/>
      <c r="CQ61" s="509"/>
      <c r="CR61" s="508"/>
      <c r="CS61" s="502"/>
      <c r="CT61" s="502"/>
      <c r="CU61" s="502"/>
      <c r="CV61" s="509"/>
      <c r="CW61" s="508"/>
      <c r="CX61" s="502"/>
      <c r="CY61" s="502"/>
      <c r="CZ61" s="502"/>
      <c r="DA61" s="509"/>
      <c r="DB61" s="508"/>
      <c r="DC61" s="502"/>
      <c r="DD61" s="502"/>
      <c r="DE61" s="502"/>
      <c r="DF61" s="509"/>
      <c r="DG61" s="508"/>
      <c r="DH61" s="502"/>
      <c r="DI61" s="502"/>
      <c r="DJ61" s="502"/>
      <c r="DK61" s="509"/>
      <c r="DL61" s="508"/>
      <c r="DM61" s="502"/>
      <c r="DN61" s="502"/>
      <c r="DO61" s="502"/>
      <c r="DP61" s="509"/>
      <c r="DQ61" s="508"/>
      <c r="DR61" s="502"/>
      <c r="DS61" s="502"/>
      <c r="DT61" s="502"/>
      <c r="DU61" s="509"/>
      <c r="DV61" s="495"/>
      <c r="DW61" s="496"/>
      <c r="DX61" s="496"/>
      <c r="DY61" s="496"/>
      <c r="DZ61" s="510"/>
      <c r="EA61" s="443"/>
    </row>
    <row r="62" spans="1:131" ht="26.25" customHeight="1" x14ac:dyDescent="0.15">
      <c r="A62" s="494">
        <v>35</v>
      </c>
      <c r="B62" s="495"/>
      <c r="C62" s="496"/>
      <c r="D62" s="496"/>
      <c r="E62" s="496"/>
      <c r="F62" s="496"/>
      <c r="G62" s="496"/>
      <c r="H62" s="496"/>
      <c r="I62" s="496"/>
      <c r="J62" s="496"/>
      <c r="K62" s="496"/>
      <c r="L62" s="496"/>
      <c r="M62" s="496"/>
      <c r="N62" s="496"/>
      <c r="O62" s="496"/>
      <c r="P62" s="497"/>
      <c r="Q62" s="554"/>
      <c r="R62" s="555"/>
      <c r="S62" s="555"/>
      <c r="T62" s="555"/>
      <c r="U62" s="555"/>
      <c r="V62" s="555"/>
      <c r="W62" s="555"/>
      <c r="X62" s="555"/>
      <c r="Y62" s="555"/>
      <c r="Z62" s="555"/>
      <c r="AA62" s="555"/>
      <c r="AB62" s="555"/>
      <c r="AC62" s="555"/>
      <c r="AD62" s="555"/>
      <c r="AE62" s="556"/>
      <c r="AF62" s="501"/>
      <c r="AG62" s="502"/>
      <c r="AH62" s="502"/>
      <c r="AI62" s="502"/>
      <c r="AJ62" s="503"/>
      <c r="AK62" s="557"/>
      <c r="AL62" s="555"/>
      <c r="AM62" s="555"/>
      <c r="AN62" s="555"/>
      <c r="AO62" s="555"/>
      <c r="AP62" s="555"/>
      <c r="AQ62" s="555"/>
      <c r="AR62" s="555"/>
      <c r="AS62" s="555"/>
      <c r="AT62" s="555"/>
      <c r="AU62" s="555"/>
      <c r="AV62" s="555"/>
      <c r="AW62" s="555"/>
      <c r="AX62" s="555"/>
      <c r="AY62" s="555"/>
      <c r="AZ62" s="558"/>
      <c r="BA62" s="558"/>
      <c r="BB62" s="558"/>
      <c r="BC62" s="558"/>
      <c r="BD62" s="558"/>
      <c r="BE62" s="505"/>
      <c r="BF62" s="505"/>
      <c r="BG62" s="505"/>
      <c r="BH62" s="505"/>
      <c r="BI62" s="506"/>
      <c r="BJ62" s="559" t="s">
        <v>357</v>
      </c>
      <c r="BK62" s="517"/>
      <c r="BL62" s="517"/>
      <c r="BM62" s="517"/>
      <c r="BN62" s="518"/>
      <c r="BO62" s="536"/>
      <c r="BP62" s="536"/>
      <c r="BQ62" s="494">
        <v>56</v>
      </c>
      <c r="BR62" s="507"/>
      <c r="BS62" s="495"/>
      <c r="BT62" s="496"/>
      <c r="BU62" s="496"/>
      <c r="BV62" s="496"/>
      <c r="BW62" s="496"/>
      <c r="BX62" s="496"/>
      <c r="BY62" s="496"/>
      <c r="BZ62" s="496"/>
      <c r="CA62" s="496"/>
      <c r="CB62" s="496"/>
      <c r="CC62" s="496"/>
      <c r="CD62" s="496"/>
      <c r="CE62" s="496"/>
      <c r="CF62" s="496"/>
      <c r="CG62" s="497"/>
      <c r="CH62" s="508"/>
      <c r="CI62" s="502"/>
      <c r="CJ62" s="502"/>
      <c r="CK62" s="502"/>
      <c r="CL62" s="509"/>
      <c r="CM62" s="508"/>
      <c r="CN62" s="502"/>
      <c r="CO62" s="502"/>
      <c r="CP62" s="502"/>
      <c r="CQ62" s="509"/>
      <c r="CR62" s="508"/>
      <c r="CS62" s="502"/>
      <c r="CT62" s="502"/>
      <c r="CU62" s="502"/>
      <c r="CV62" s="509"/>
      <c r="CW62" s="508"/>
      <c r="CX62" s="502"/>
      <c r="CY62" s="502"/>
      <c r="CZ62" s="502"/>
      <c r="DA62" s="509"/>
      <c r="DB62" s="508"/>
      <c r="DC62" s="502"/>
      <c r="DD62" s="502"/>
      <c r="DE62" s="502"/>
      <c r="DF62" s="509"/>
      <c r="DG62" s="508"/>
      <c r="DH62" s="502"/>
      <c r="DI62" s="502"/>
      <c r="DJ62" s="502"/>
      <c r="DK62" s="509"/>
      <c r="DL62" s="508"/>
      <c r="DM62" s="502"/>
      <c r="DN62" s="502"/>
      <c r="DO62" s="502"/>
      <c r="DP62" s="509"/>
      <c r="DQ62" s="508"/>
      <c r="DR62" s="502"/>
      <c r="DS62" s="502"/>
      <c r="DT62" s="502"/>
      <c r="DU62" s="509"/>
      <c r="DV62" s="495"/>
      <c r="DW62" s="496"/>
      <c r="DX62" s="496"/>
      <c r="DY62" s="496"/>
      <c r="DZ62" s="510"/>
      <c r="EA62" s="443"/>
    </row>
    <row r="63" spans="1:131" ht="26.25" customHeight="1" thickBot="1" x14ac:dyDescent="0.2">
      <c r="A63" s="519" t="s">
        <v>323</v>
      </c>
      <c r="B63" s="520" t="s">
        <v>358</v>
      </c>
      <c r="C63" s="521"/>
      <c r="D63" s="521"/>
      <c r="E63" s="521"/>
      <c r="F63" s="521"/>
      <c r="G63" s="521"/>
      <c r="H63" s="521"/>
      <c r="I63" s="521"/>
      <c r="J63" s="521"/>
      <c r="K63" s="521"/>
      <c r="L63" s="521"/>
      <c r="M63" s="521"/>
      <c r="N63" s="521"/>
      <c r="O63" s="521"/>
      <c r="P63" s="522"/>
      <c r="Q63" s="560"/>
      <c r="R63" s="529"/>
      <c r="S63" s="529"/>
      <c r="T63" s="529"/>
      <c r="U63" s="529"/>
      <c r="V63" s="529"/>
      <c r="W63" s="529"/>
      <c r="X63" s="529"/>
      <c r="Y63" s="529"/>
      <c r="Z63" s="529"/>
      <c r="AA63" s="529"/>
      <c r="AB63" s="529"/>
      <c r="AC63" s="529"/>
      <c r="AD63" s="529"/>
      <c r="AE63" s="561"/>
      <c r="AF63" s="526">
        <v>1017</v>
      </c>
      <c r="AG63" s="524"/>
      <c r="AH63" s="524"/>
      <c r="AI63" s="524"/>
      <c r="AJ63" s="527"/>
      <c r="AK63" s="528"/>
      <c r="AL63" s="529"/>
      <c r="AM63" s="529"/>
      <c r="AN63" s="529"/>
      <c r="AO63" s="529"/>
      <c r="AP63" s="524" t="s">
        <v>359</v>
      </c>
      <c r="AQ63" s="524"/>
      <c r="AR63" s="524"/>
      <c r="AS63" s="524"/>
      <c r="AT63" s="524"/>
      <c r="AU63" s="524" t="s">
        <v>360</v>
      </c>
      <c r="AV63" s="524"/>
      <c r="AW63" s="524"/>
      <c r="AX63" s="524"/>
      <c r="AY63" s="524"/>
      <c r="AZ63" s="562"/>
      <c r="BA63" s="562"/>
      <c r="BB63" s="562"/>
      <c r="BC63" s="562"/>
      <c r="BD63" s="562"/>
      <c r="BE63" s="530"/>
      <c r="BF63" s="530"/>
      <c r="BG63" s="530"/>
      <c r="BH63" s="530"/>
      <c r="BI63" s="531"/>
      <c r="BJ63" s="532" t="s">
        <v>64</v>
      </c>
      <c r="BK63" s="533"/>
      <c r="BL63" s="533"/>
      <c r="BM63" s="533"/>
      <c r="BN63" s="534"/>
      <c r="BO63" s="536"/>
      <c r="BP63" s="536"/>
      <c r="BQ63" s="494">
        <v>57</v>
      </c>
      <c r="BR63" s="507"/>
      <c r="BS63" s="495"/>
      <c r="BT63" s="496"/>
      <c r="BU63" s="496"/>
      <c r="BV63" s="496"/>
      <c r="BW63" s="496"/>
      <c r="BX63" s="496"/>
      <c r="BY63" s="496"/>
      <c r="BZ63" s="496"/>
      <c r="CA63" s="496"/>
      <c r="CB63" s="496"/>
      <c r="CC63" s="496"/>
      <c r="CD63" s="496"/>
      <c r="CE63" s="496"/>
      <c r="CF63" s="496"/>
      <c r="CG63" s="497"/>
      <c r="CH63" s="508"/>
      <c r="CI63" s="502"/>
      <c r="CJ63" s="502"/>
      <c r="CK63" s="502"/>
      <c r="CL63" s="509"/>
      <c r="CM63" s="508"/>
      <c r="CN63" s="502"/>
      <c r="CO63" s="502"/>
      <c r="CP63" s="502"/>
      <c r="CQ63" s="509"/>
      <c r="CR63" s="508"/>
      <c r="CS63" s="502"/>
      <c r="CT63" s="502"/>
      <c r="CU63" s="502"/>
      <c r="CV63" s="509"/>
      <c r="CW63" s="508"/>
      <c r="CX63" s="502"/>
      <c r="CY63" s="502"/>
      <c r="CZ63" s="502"/>
      <c r="DA63" s="509"/>
      <c r="DB63" s="508"/>
      <c r="DC63" s="502"/>
      <c r="DD63" s="502"/>
      <c r="DE63" s="502"/>
      <c r="DF63" s="509"/>
      <c r="DG63" s="508"/>
      <c r="DH63" s="502"/>
      <c r="DI63" s="502"/>
      <c r="DJ63" s="502"/>
      <c r="DK63" s="509"/>
      <c r="DL63" s="508"/>
      <c r="DM63" s="502"/>
      <c r="DN63" s="502"/>
      <c r="DO63" s="502"/>
      <c r="DP63" s="509"/>
      <c r="DQ63" s="508"/>
      <c r="DR63" s="502"/>
      <c r="DS63" s="502"/>
      <c r="DT63" s="502"/>
      <c r="DU63" s="509"/>
      <c r="DV63" s="495"/>
      <c r="DW63" s="496"/>
      <c r="DX63" s="496"/>
      <c r="DY63" s="496"/>
      <c r="DZ63" s="510"/>
      <c r="EA63" s="443"/>
    </row>
    <row r="64" spans="1:131" ht="26.25" customHeight="1" x14ac:dyDescent="0.15">
      <c r="A64" s="536"/>
      <c r="B64" s="536"/>
      <c r="C64" s="536"/>
      <c r="D64" s="536"/>
      <c r="E64" s="536"/>
      <c r="F64" s="536"/>
      <c r="G64" s="536"/>
      <c r="H64" s="536"/>
      <c r="I64" s="536"/>
      <c r="J64" s="536"/>
      <c r="K64" s="536"/>
      <c r="L64" s="536"/>
      <c r="M64" s="536"/>
      <c r="N64" s="536"/>
      <c r="O64" s="536"/>
      <c r="P64" s="536"/>
      <c r="Q64" s="536"/>
      <c r="R64" s="536"/>
      <c r="S64" s="536"/>
      <c r="T64" s="536"/>
      <c r="U64" s="536"/>
      <c r="V64" s="536"/>
      <c r="W64" s="536"/>
      <c r="X64" s="536"/>
      <c r="Y64" s="536"/>
      <c r="Z64" s="536"/>
      <c r="AA64" s="536"/>
      <c r="AB64" s="536"/>
      <c r="AC64" s="536"/>
      <c r="AD64" s="536"/>
      <c r="AE64" s="536"/>
      <c r="AF64" s="536"/>
      <c r="AG64" s="536"/>
      <c r="AH64" s="536"/>
      <c r="AI64" s="536"/>
      <c r="AJ64" s="536"/>
      <c r="AK64" s="536"/>
      <c r="AL64" s="536"/>
      <c r="AM64" s="536"/>
      <c r="AN64" s="536"/>
      <c r="AO64" s="536"/>
      <c r="AP64" s="536"/>
      <c r="AQ64" s="536"/>
      <c r="AR64" s="536"/>
      <c r="AS64" s="536"/>
      <c r="AT64" s="536"/>
      <c r="AU64" s="536"/>
      <c r="AV64" s="536"/>
      <c r="AW64" s="536"/>
      <c r="AX64" s="536"/>
      <c r="AY64" s="536"/>
      <c r="AZ64" s="536"/>
      <c r="BA64" s="536"/>
      <c r="BB64" s="536"/>
      <c r="BC64" s="536"/>
      <c r="BD64" s="536"/>
      <c r="BE64" s="536"/>
      <c r="BF64" s="536"/>
      <c r="BG64" s="536"/>
      <c r="BH64" s="536"/>
      <c r="BI64" s="536"/>
      <c r="BJ64" s="536"/>
      <c r="BK64" s="536"/>
      <c r="BL64" s="536"/>
      <c r="BM64" s="536"/>
      <c r="BN64" s="536"/>
      <c r="BO64" s="536"/>
      <c r="BP64" s="536"/>
      <c r="BQ64" s="494">
        <v>58</v>
      </c>
      <c r="BR64" s="507"/>
      <c r="BS64" s="495"/>
      <c r="BT64" s="496"/>
      <c r="BU64" s="496"/>
      <c r="BV64" s="496"/>
      <c r="BW64" s="496"/>
      <c r="BX64" s="496"/>
      <c r="BY64" s="496"/>
      <c r="BZ64" s="496"/>
      <c r="CA64" s="496"/>
      <c r="CB64" s="496"/>
      <c r="CC64" s="496"/>
      <c r="CD64" s="496"/>
      <c r="CE64" s="496"/>
      <c r="CF64" s="496"/>
      <c r="CG64" s="497"/>
      <c r="CH64" s="508"/>
      <c r="CI64" s="502"/>
      <c r="CJ64" s="502"/>
      <c r="CK64" s="502"/>
      <c r="CL64" s="509"/>
      <c r="CM64" s="508"/>
      <c r="CN64" s="502"/>
      <c r="CO64" s="502"/>
      <c r="CP64" s="502"/>
      <c r="CQ64" s="509"/>
      <c r="CR64" s="508"/>
      <c r="CS64" s="502"/>
      <c r="CT64" s="502"/>
      <c r="CU64" s="502"/>
      <c r="CV64" s="509"/>
      <c r="CW64" s="508"/>
      <c r="CX64" s="502"/>
      <c r="CY64" s="502"/>
      <c r="CZ64" s="502"/>
      <c r="DA64" s="509"/>
      <c r="DB64" s="508"/>
      <c r="DC64" s="502"/>
      <c r="DD64" s="502"/>
      <c r="DE64" s="502"/>
      <c r="DF64" s="509"/>
      <c r="DG64" s="508"/>
      <c r="DH64" s="502"/>
      <c r="DI64" s="502"/>
      <c r="DJ64" s="502"/>
      <c r="DK64" s="509"/>
      <c r="DL64" s="508"/>
      <c r="DM64" s="502"/>
      <c r="DN64" s="502"/>
      <c r="DO64" s="502"/>
      <c r="DP64" s="509"/>
      <c r="DQ64" s="508"/>
      <c r="DR64" s="502"/>
      <c r="DS64" s="502"/>
      <c r="DT64" s="502"/>
      <c r="DU64" s="509"/>
      <c r="DV64" s="495"/>
      <c r="DW64" s="496"/>
      <c r="DX64" s="496"/>
      <c r="DY64" s="496"/>
      <c r="DZ64" s="510"/>
      <c r="EA64" s="443"/>
    </row>
    <row r="65" spans="1:131" ht="26.25" customHeight="1" thickBot="1" x14ac:dyDescent="0.2">
      <c r="A65" s="450" t="s">
        <v>361</v>
      </c>
      <c r="B65" s="450"/>
      <c r="C65" s="450"/>
      <c r="D65" s="450"/>
      <c r="E65" s="450"/>
      <c r="F65" s="450"/>
      <c r="G65" s="450"/>
      <c r="H65" s="450"/>
      <c r="I65" s="450"/>
      <c r="J65" s="450"/>
      <c r="K65" s="450"/>
      <c r="L65" s="450"/>
      <c r="M65" s="450"/>
      <c r="N65" s="450"/>
      <c r="O65" s="450"/>
      <c r="P65" s="450"/>
      <c r="Q65" s="450"/>
      <c r="R65" s="450"/>
      <c r="S65" s="450"/>
      <c r="T65" s="450"/>
      <c r="U65" s="450"/>
      <c r="V65" s="450"/>
      <c r="W65" s="450"/>
      <c r="X65" s="450"/>
      <c r="Y65" s="450"/>
      <c r="Z65" s="450"/>
      <c r="AA65" s="450"/>
      <c r="AB65" s="450"/>
      <c r="AC65" s="450"/>
      <c r="AD65" s="450"/>
      <c r="AE65" s="450"/>
      <c r="AF65" s="450"/>
      <c r="AG65" s="450"/>
      <c r="AH65" s="450"/>
      <c r="AI65" s="450"/>
      <c r="AJ65" s="450"/>
      <c r="AK65" s="450"/>
      <c r="AL65" s="450"/>
      <c r="AM65" s="450"/>
      <c r="AN65" s="450"/>
      <c r="AO65" s="450"/>
      <c r="AP65" s="450"/>
      <c r="AQ65" s="450"/>
      <c r="AR65" s="450"/>
      <c r="AS65" s="450"/>
      <c r="AT65" s="450"/>
      <c r="AU65" s="450"/>
      <c r="AV65" s="450"/>
      <c r="AW65" s="450"/>
      <c r="AX65" s="450"/>
      <c r="AY65" s="450"/>
      <c r="AZ65" s="450"/>
      <c r="BA65" s="450"/>
      <c r="BB65" s="450"/>
      <c r="BC65" s="450"/>
      <c r="BD65" s="450"/>
      <c r="BE65" s="536"/>
      <c r="BF65" s="536"/>
      <c r="BG65" s="536"/>
      <c r="BH65" s="536"/>
      <c r="BI65" s="536"/>
      <c r="BJ65" s="536"/>
      <c r="BK65" s="536"/>
      <c r="BL65" s="536"/>
      <c r="BM65" s="536"/>
      <c r="BN65" s="536"/>
      <c r="BO65" s="536"/>
      <c r="BP65" s="536"/>
      <c r="BQ65" s="494">
        <v>59</v>
      </c>
      <c r="BR65" s="507"/>
      <c r="BS65" s="495"/>
      <c r="BT65" s="496"/>
      <c r="BU65" s="496"/>
      <c r="BV65" s="496"/>
      <c r="BW65" s="496"/>
      <c r="BX65" s="496"/>
      <c r="BY65" s="496"/>
      <c r="BZ65" s="496"/>
      <c r="CA65" s="496"/>
      <c r="CB65" s="496"/>
      <c r="CC65" s="496"/>
      <c r="CD65" s="496"/>
      <c r="CE65" s="496"/>
      <c r="CF65" s="496"/>
      <c r="CG65" s="497"/>
      <c r="CH65" s="508"/>
      <c r="CI65" s="502"/>
      <c r="CJ65" s="502"/>
      <c r="CK65" s="502"/>
      <c r="CL65" s="509"/>
      <c r="CM65" s="508"/>
      <c r="CN65" s="502"/>
      <c r="CO65" s="502"/>
      <c r="CP65" s="502"/>
      <c r="CQ65" s="509"/>
      <c r="CR65" s="508"/>
      <c r="CS65" s="502"/>
      <c r="CT65" s="502"/>
      <c r="CU65" s="502"/>
      <c r="CV65" s="509"/>
      <c r="CW65" s="508"/>
      <c r="CX65" s="502"/>
      <c r="CY65" s="502"/>
      <c r="CZ65" s="502"/>
      <c r="DA65" s="509"/>
      <c r="DB65" s="508"/>
      <c r="DC65" s="502"/>
      <c r="DD65" s="502"/>
      <c r="DE65" s="502"/>
      <c r="DF65" s="509"/>
      <c r="DG65" s="508"/>
      <c r="DH65" s="502"/>
      <c r="DI65" s="502"/>
      <c r="DJ65" s="502"/>
      <c r="DK65" s="509"/>
      <c r="DL65" s="508"/>
      <c r="DM65" s="502"/>
      <c r="DN65" s="502"/>
      <c r="DO65" s="502"/>
      <c r="DP65" s="509"/>
      <c r="DQ65" s="508"/>
      <c r="DR65" s="502"/>
      <c r="DS65" s="502"/>
      <c r="DT65" s="502"/>
      <c r="DU65" s="509"/>
      <c r="DV65" s="495"/>
      <c r="DW65" s="496"/>
      <c r="DX65" s="496"/>
      <c r="DY65" s="496"/>
      <c r="DZ65" s="510"/>
      <c r="EA65" s="443"/>
    </row>
    <row r="66" spans="1:131" ht="26.25" customHeight="1" x14ac:dyDescent="0.15">
      <c r="A66" s="454" t="s">
        <v>362</v>
      </c>
      <c r="B66" s="455"/>
      <c r="C66" s="455"/>
      <c r="D66" s="455"/>
      <c r="E66" s="455"/>
      <c r="F66" s="455"/>
      <c r="G66" s="455"/>
      <c r="H66" s="455"/>
      <c r="I66" s="455"/>
      <c r="J66" s="455"/>
      <c r="K66" s="455"/>
      <c r="L66" s="455"/>
      <c r="M66" s="455"/>
      <c r="N66" s="455"/>
      <c r="O66" s="455"/>
      <c r="P66" s="456"/>
      <c r="Q66" s="457" t="s">
        <v>327</v>
      </c>
      <c r="R66" s="458"/>
      <c r="S66" s="458"/>
      <c r="T66" s="458"/>
      <c r="U66" s="459"/>
      <c r="V66" s="457" t="s">
        <v>328</v>
      </c>
      <c r="W66" s="458"/>
      <c r="X66" s="458"/>
      <c r="Y66" s="458"/>
      <c r="Z66" s="459"/>
      <c r="AA66" s="457" t="s">
        <v>329</v>
      </c>
      <c r="AB66" s="458"/>
      <c r="AC66" s="458"/>
      <c r="AD66" s="458"/>
      <c r="AE66" s="459"/>
      <c r="AF66" s="563" t="s">
        <v>330</v>
      </c>
      <c r="AG66" s="538"/>
      <c r="AH66" s="538"/>
      <c r="AI66" s="538"/>
      <c r="AJ66" s="564"/>
      <c r="AK66" s="457" t="s">
        <v>331</v>
      </c>
      <c r="AL66" s="455"/>
      <c r="AM66" s="455"/>
      <c r="AN66" s="455"/>
      <c r="AO66" s="456"/>
      <c r="AP66" s="457" t="s">
        <v>332</v>
      </c>
      <c r="AQ66" s="458"/>
      <c r="AR66" s="458"/>
      <c r="AS66" s="458"/>
      <c r="AT66" s="459"/>
      <c r="AU66" s="457" t="s">
        <v>363</v>
      </c>
      <c r="AV66" s="458"/>
      <c r="AW66" s="458"/>
      <c r="AX66" s="458"/>
      <c r="AY66" s="459"/>
      <c r="AZ66" s="457" t="s">
        <v>303</v>
      </c>
      <c r="BA66" s="458"/>
      <c r="BB66" s="458"/>
      <c r="BC66" s="458"/>
      <c r="BD66" s="461"/>
      <c r="BE66" s="536"/>
      <c r="BF66" s="536"/>
      <c r="BG66" s="536"/>
      <c r="BH66" s="536"/>
      <c r="BI66" s="536"/>
      <c r="BJ66" s="536"/>
      <c r="BK66" s="536"/>
      <c r="BL66" s="536"/>
      <c r="BM66" s="536"/>
      <c r="BN66" s="536"/>
      <c r="BO66" s="536"/>
      <c r="BP66" s="536"/>
      <c r="BQ66" s="494">
        <v>60</v>
      </c>
      <c r="BR66" s="565"/>
      <c r="BS66" s="566"/>
      <c r="BT66" s="567"/>
      <c r="BU66" s="567"/>
      <c r="BV66" s="567"/>
      <c r="BW66" s="567"/>
      <c r="BX66" s="567"/>
      <c r="BY66" s="567"/>
      <c r="BZ66" s="567"/>
      <c r="CA66" s="567"/>
      <c r="CB66" s="567"/>
      <c r="CC66" s="567"/>
      <c r="CD66" s="567"/>
      <c r="CE66" s="567"/>
      <c r="CF66" s="567"/>
      <c r="CG66" s="568"/>
      <c r="CH66" s="569"/>
      <c r="CI66" s="570"/>
      <c r="CJ66" s="570"/>
      <c r="CK66" s="570"/>
      <c r="CL66" s="571"/>
      <c r="CM66" s="569"/>
      <c r="CN66" s="570"/>
      <c r="CO66" s="570"/>
      <c r="CP66" s="570"/>
      <c r="CQ66" s="571"/>
      <c r="CR66" s="569"/>
      <c r="CS66" s="570"/>
      <c r="CT66" s="570"/>
      <c r="CU66" s="570"/>
      <c r="CV66" s="571"/>
      <c r="CW66" s="569"/>
      <c r="CX66" s="570"/>
      <c r="CY66" s="570"/>
      <c r="CZ66" s="570"/>
      <c r="DA66" s="571"/>
      <c r="DB66" s="569"/>
      <c r="DC66" s="570"/>
      <c r="DD66" s="570"/>
      <c r="DE66" s="570"/>
      <c r="DF66" s="571"/>
      <c r="DG66" s="569"/>
      <c r="DH66" s="570"/>
      <c r="DI66" s="570"/>
      <c r="DJ66" s="570"/>
      <c r="DK66" s="571"/>
      <c r="DL66" s="569"/>
      <c r="DM66" s="570"/>
      <c r="DN66" s="570"/>
      <c r="DO66" s="570"/>
      <c r="DP66" s="571"/>
      <c r="DQ66" s="569"/>
      <c r="DR66" s="570"/>
      <c r="DS66" s="570"/>
      <c r="DT66" s="570"/>
      <c r="DU66" s="571"/>
      <c r="DV66" s="566"/>
      <c r="DW66" s="567"/>
      <c r="DX66" s="567"/>
      <c r="DY66" s="567"/>
      <c r="DZ66" s="572"/>
      <c r="EA66" s="443"/>
    </row>
    <row r="67" spans="1:131" ht="26.25" customHeight="1" thickBot="1" x14ac:dyDescent="0.2">
      <c r="A67" s="465"/>
      <c r="B67" s="466"/>
      <c r="C67" s="466"/>
      <c r="D67" s="466"/>
      <c r="E67" s="466"/>
      <c r="F67" s="466"/>
      <c r="G67" s="466"/>
      <c r="H67" s="466"/>
      <c r="I67" s="466"/>
      <c r="J67" s="466"/>
      <c r="K67" s="466"/>
      <c r="L67" s="466"/>
      <c r="M67" s="466"/>
      <c r="N67" s="466"/>
      <c r="O67" s="466"/>
      <c r="P67" s="467"/>
      <c r="Q67" s="468"/>
      <c r="R67" s="469"/>
      <c r="S67" s="469"/>
      <c r="T67" s="469"/>
      <c r="U67" s="470"/>
      <c r="V67" s="468"/>
      <c r="W67" s="469"/>
      <c r="X67" s="469"/>
      <c r="Y67" s="469"/>
      <c r="Z67" s="470"/>
      <c r="AA67" s="468"/>
      <c r="AB67" s="469"/>
      <c r="AC67" s="469"/>
      <c r="AD67" s="469"/>
      <c r="AE67" s="470"/>
      <c r="AF67" s="573"/>
      <c r="AG67" s="541"/>
      <c r="AH67" s="541"/>
      <c r="AI67" s="541"/>
      <c r="AJ67" s="574"/>
      <c r="AK67" s="575"/>
      <c r="AL67" s="466"/>
      <c r="AM67" s="466"/>
      <c r="AN67" s="466"/>
      <c r="AO67" s="467"/>
      <c r="AP67" s="468"/>
      <c r="AQ67" s="469"/>
      <c r="AR67" s="469"/>
      <c r="AS67" s="469"/>
      <c r="AT67" s="470"/>
      <c r="AU67" s="468"/>
      <c r="AV67" s="469"/>
      <c r="AW67" s="469"/>
      <c r="AX67" s="469"/>
      <c r="AY67" s="470"/>
      <c r="AZ67" s="468"/>
      <c r="BA67" s="469"/>
      <c r="BB67" s="469"/>
      <c r="BC67" s="469"/>
      <c r="BD67" s="472"/>
      <c r="BE67" s="536"/>
      <c r="BF67" s="536"/>
      <c r="BG67" s="536"/>
      <c r="BH67" s="536"/>
      <c r="BI67" s="536"/>
      <c r="BJ67" s="536"/>
      <c r="BK67" s="536"/>
      <c r="BL67" s="536"/>
      <c r="BM67" s="536"/>
      <c r="BN67" s="536"/>
      <c r="BO67" s="536"/>
      <c r="BP67" s="536"/>
      <c r="BQ67" s="494">
        <v>61</v>
      </c>
      <c r="BR67" s="565"/>
      <c r="BS67" s="566"/>
      <c r="BT67" s="567"/>
      <c r="BU67" s="567"/>
      <c r="BV67" s="567"/>
      <c r="BW67" s="567"/>
      <c r="BX67" s="567"/>
      <c r="BY67" s="567"/>
      <c r="BZ67" s="567"/>
      <c r="CA67" s="567"/>
      <c r="CB67" s="567"/>
      <c r="CC67" s="567"/>
      <c r="CD67" s="567"/>
      <c r="CE67" s="567"/>
      <c r="CF67" s="567"/>
      <c r="CG67" s="568"/>
      <c r="CH67" s="569"/>
      <c r="CI67" s="570"/>
      <c r="CJ67" s="570"/>
      <c r="CK67" s="570"/>
      <c r="CL67" s="571"/>
      <c r="CM67" s="569"/>
      <c r="CN67" s="570"/>
      <c r="CO67" s="570"/>
      <c r="CP67" s="570"/>
      <c r="CQ67" s="571"/>
      <c r="CR67" s="569"/>
      <c r="CS67" s="570"/>
      <c r="CT67" s="570"/>
      <c r="CU67" s="570"/>
      <c r="CV67" s="571"/>
      <c r="CW67" s="569"/>
      <c r="CX67" s="570"/>
      <c r="CY67" s="570"/>
      <c r="CZ67" s="570"/>
      <c r="DA67" s="571"/>
      <c r="DB67" s="569"/>
      <c r="DC67" s="570"/>
      <c r="DD67" s="570"/>
      <c r="DE67" s="570"/>
      <c r="DF67" s="571"/>
      <c r="DG67" s="569"/>
      <c r="DH67" s="570"/>
      <c r="DI67" s="570"/>
      <c r="DJ67" s="570"/>
      <c r="DK67" s="571"/>
      <c r="DL67" s="569"/>
      <c r="DM67" s="570"/>
      <c r="DN67" s="570"/>
      <c r="DO67" s="570"/>
      <c r="DP67" s="571"/>
      <c r="DQ67" s="569"/>
      <c r="DR67" s="570"/>
      <c r="DS67" s="570"/>
      <c r="DT67" s="570"/>
      <c r="DU67" s="571"/>
      <c r="DV67" s="566"/>
      <c r="DW67" s="567"/>
      <c r="DX67" s="567"/>
      <c r="DY67" s="567"/>
      <c r="DZ67" s="572"/>
      <c r="EA67" s="443"/>
    </row>
    <row r="68" spans="1:131" ht="26.25" customHeight="1" thickTop="1" x14ac:dyDescent="0.15">
      <c r="A68" s="476">
        <v>1</v>
      </c>
      <c r="B68" s="477" t="s">
        <v>364</v>
      </c>
      <c r="C68" s="478"/>
      <c r="D68" s="478"/>
      <c r="E68" s="478"/>
      <c r="F68" s="478"/>
      <c r="G68" s="478"/>
      <c r="H68" s="478"/>
      <c r="I68" s="478"/>
      <c r="J68" s="478"/>
      <c r="K68" s="478"/>
      <c r="L68" s="478"/>
      <c r="M68" s="478"/>
      <c r="N68" s="478"/>
      <c r="O68" s="478"/>
      <c r="P68" s="479"/>
      <c r="Q68" s="480" t="s">
        <v>365</v>
      </c>
      <c r="R68" s="481"/>
      <c r="S68" s="481"/>
      <c r="T68" s="481"/>
      <c r="U68" s="481"/>
      <c r="V68" s="481" t="s">
        <v>366</v>
      </c>
      <c r="W68" s="481"/>
      <c r="X68" s="481"/>
      <c r="Y68" s="481"/>
      <c r="Z68" s="481"/>
      <c r="AA68" s="481" t="s">
        <v>367</v>
      </c>
      <c r="AB68" s="481"/>
      <c r="AC68" s="481"/>
      <c r="AD68" s="481"/>
      <c r="AE68" s="481"/>
      <c r="AF68" s="481" t="s">
        <v>368</v>
      </c>
      <c r="AG68" s="481"/>
      <c r="AH68" s="481"/>
      <c r="AI68" s="481"/>
      <c r="AJ68" s="481"/>
      <c r="AK68" s="481" t="s">
        <v>369</v>
      </c>
      <c r="AL68" s="481"/>
      <c r="AM68" s="481"/>
      <c r="AN68" s="481"/>
      <c r="AO68" s="481"/>
      <c r="AP68" s="481" t="s">
        <v>370</v>
      </c>
      <c r="AQ68" s="481"/>
      <c r="AR68" s="481"/>
      <c r="AS68" s="481"/>
      <c r="AT68" s="481"/>
      <c r="AU68" s="481" t="s">
        <v>371</v>
      </c>
      <c r="AV68" s="481"/>
      <c r="AW68" s="481"/>
      <c r="AX68" s="481"/>
      <c r="AY68" s="481"/>
      <c r="AZ68" s="487"/>
      <c r="BA68" s="487"/>
      <c r="BB68" s="487"/>
      <c r="BC68" s="487"/>
      <c r="BD68" s="488"/>
      <c r="BE68" s="536"/>
      <c r="BF68" s="536"/>
      <c r="BG68" s="536"/>
      <c r="BH68" s="536"/>
      <c r="BI68" s="536"/>
      <c r="BJ68" s="536"/>
      <c r="BK68" s="536"/>
      <c r="BL68" s="536"/>
      <c r="BM68" s="536"/>
      <c r="BN68" s="536"/>
      <c r="BO68" s="536"/>
      <c r="BP68" s="536"/>
      <c r="BQ68" s="494">
        <v>62</v>
      </c>
      <c r="BR68" s="565"/>
      <c r="BS68" s="566"/>
      <c r="BT68" s="567"/>
      <c r="BU68" s="567"/>
      <c r="BV68" s="567"/>
      <c r="BW68" s="567"/>
      <c r="BX68" s="567"/>
      <c r="BY68" s="567"/>
      <c r="BZ68" s="567"/>
      <c r="CA68" s="567"/>
      <c r="CB68" s="567"/>
      <c r="CC68" s="567"/>
      <c r="CD68" s="567"/>
      <c r="CE68" s="567"/>
      <c r="CF68" s="567"/>
      <c r="CG68" s="568"/>
      <c r="CH68" s="569"/>
      <c r="CI68" s="570"/>
      <c r="CJ68" s="570"/>
      <c r="CK68" s="570"/>
      <c r="CL68" s="571"/>
      <c r="CM68" s="569"/>
      <c r="CN68" s="570"/>
      <c r="CO68" s="570"/>
      <c r="CP68" s="570"/>
      <c r="CQ68" s="571"/>
      <c r="CR68" s="569"/>
      <c r="CS68" s="570"/>
      <c r="CT68" s="570"/>
      <c r="CU68" s="570"/>
      <c r="CV68" s="571"/>
      <c r="CW68" s="569"/>
      <c r="CX68" s="570"/>
      <c r="CY68" s="570"/>
      <c r="CZ68" s="570"/>
      <c r="DA68" s="571"/>
      <c r="DB68" s="569"/>
      <c r="DC68" s="570"/>
      <c r="DD68" s="570"/>
      <c r="DE68" s="570"/>
      <c r="DF68" s="571"/>
      <c r="DG68" s="569"/>
      <c r="DH68" s="570"/>
      <c r="DI68" s="570"/>
      <c r="DJ68" s="570"/>
      <c r="DK68" s="571"/>
      <c r="DL68" s="569"/>
      <c r="DM68" s="570"/>
      <c r="DN68" s="570"/>
      <c r="DO68" s="570"/>
      <c r="DP68" s="571"/>
      <c r="DQ68" s="569"/>
      <c r="DR68" s="570"/>
      <c r="DS68" s="570"/>
      <c r="DT68" s="570"/>
      <c r="DU68" s="571"/>
      <c r="DV68" s="566"/>
      <c r="DW68" s="567"/>
      <c r="DX68" s="567"/>
      <c r="DY68" s="567"/>
      <c r="DZ68" s="572"/>
      <c r="EA68" s="443"/>
    </row>
    <row r="69" spans="1:131" ht="26.25" customHeight="1" x14ac:dyDescent="0.15">
      <c r="A69" s="494">
        <v>2</v>
      </c>
      <c r="B69" s="495" t="s">
        <v>372</v>
      </c>
      <c r="C69" s="496"/>
      <c r="D69" s="496"/>
      <c r="E69" s="496"/>
      <c r="F69" s="496"/>
      <c r="G69" s="496"/>
      <c r="H69" s="496"/>
      <c r="I69" s="496"/>
      <c r="J69" s="496"/>
      <c r="K69" s="496"/>
      <c r="L69" s="496"/>
      <c r="M69" s="496"/>
      <c r="N69" s="496"/>
      <c r="O69" s="496"/>
      <c r="P69" s="497"/>
      <c r="Q69" s="498" t="s">
        <v>373</v>
      </c>
      <c r="R69" s="499"/>
      <c r="S69" s="499"/>
      <c r="T69" s="499"/>
      <c r="U69" s="499"/>
      <c r="V69" s="499" t="s">
        <v>374</v>
      </c>
      <c r="W69" s="499"/>
      <c r="X69" s="499"/>
      <c r="Y69" s="499"/>
      <c r="Z69" s="499"/>
      <c r="AA69" s="499" t="s">
        <v>375</v>
      </c>
      <c r="AB69" s="499"/>
      <c r="AC69" s="499"/>
      <c r="AD69" s="499"/>
      <c r="AE69" s="499"/>
      <c r="AF69" s="499" t="s">
        <v>375</v>
      </c>
      <c r="AG69" s="499"/>
      <c r="AH69" s="499"/>
      <c r="AI69" s="499"/>
      <c r="AJ69" s="499"/>
      <c r="AK69" s="499" t="s">
        <v>64</v>
      </c>
      <c r="AL69" s="499"/>
      <c r="AM69" s="499"/>
      <c r="AN69" s="499"/>
      <c r="AO69" s="499"/>
      <c r="AP69" s="499" t="s">
        <v>64</v>
      </c>
      <c r="AQ69" s="499"/>
      <c r="AR69" s="499"/>
      <c r="AS69" s="499"/>
      <c r="AT69" s="499"/>
      <c r="AU69" s="499" t="s">
        <v>64</v>
      </c>
      <c r="AV69" s="499"/>
      <c r="AW69" s="499"/>
      <c r="AX69" s="499"/>
      <c r="AY69" s="499"/>
      <c r="AZ69" s="505"/>
      <c r="BA69" s="505"/>
      <c r="BB69" s="505"/>
      <c r="BC69" s="505"/>
      <c r="BD69" s="506"/>
      <c r="BE69" s="536"/>
      <c r="BF69" s="536"/>
      <c r="BG69" s="536"/>
      <c r="BH69" s="536"/>
      <c r="BI69" s="536"/>
      <c r="BJ69" s="536"/>
      <c r="BK69" s="536"/>
      <c r="BL69" s="536"/>
      <c r="BM69" s="536"/>
      <c r="BN69" s="536"/>
      <c r="BO69" s="536"/>
      <c r="BP69" s="536"/>
      <c r="BQ69" s="494">
        <v>63</v>
      </c>
      <c r="BR69" s="565"/>
      <c r="BS69" s="566"/>
      <c r="BT69" s="567"/>
      <c r="BU69" s="567"/>
      <c r="BV69" s="567"/>
      <c r="BW69" s="567"/>
      <c r="BX69" s="567"/>
      <c r="BY69" s="567"/>
      <c r="BZ69" s="567"/>
      <c r="CA69" s="567"/>
      <c r="CB69" s="567"/>
      <c r="CC69" s="567"/>
      <c r="CD69" s="567"/>
      <c r="CE69" s="567"/>
      <c r="CF69" s="567"/>
      <c r="CG69" s="568"/>
      <c r="CH69" s="569"/>
      <c r="CI69" s="570"/>
      <c r="CJ69" s="570"/>
      <c r="CK69" s="570"/>
      <c r="CL69" s="571"/>
      <c r="CM69" s="569"/>
      <c r="CN69" s="570"/>
      <c r="CO69" s="570"/>
      <c r="CP69" s="570"/>
      <c r="CQ69" s="571"/>
      <c r="CR69" s="569"/>
      <c r="CS69" s="570"/>
      <c r="CT69" s="570"/>
      <c r="CU69" s="570"/>
      <c r="CV69" s="571"/>
      <c r="CW69" s="569"/>
      <c r="CX69" s="570"/>
      <c r="CY69" s="570"/>
      <c r="CZ69" s="570"/>
      <c r="DA69" s="571"/>
      <c r="DB69" s="569"/>
      <c r="DC69" s="570"/>
      <c r="DD69" s="570"/>
      <c r="DE69" s="570"/>
      <c r="DF69" s="571"/>
      <c r="DG69" s="569"/>
      <c r="DH69" s="570"/>
      <c r="DI69" s="570"/>
      <c r="DJ69" s="570"/>
      <c r="DK69" s="571"/>
      <c r="DL69" s="569"/>
      <c r="DM69" s="570"/>
      <c r="DN69" s="570"/>
      <c r="DO69" s="570"/>
      <c r="DP69" s="571"/>
      <c r="DQ69" s="569"/>
      <c r="DR69" s="570"/>
      <c r="DS69" s="570"/>
      <c r="DT69" s="570"/>
      <c r="DU69" s="571"/>
      <c r="DV69" s="566"/>
      <c r="DW69" s="567"/>
      <c r="DX69" s="567"/>
      <c r="DY69" s="567"/>
      <c r="DZ69" s="572"/>
      <c r="EA69" s="443"/>
    </row>
    <row r="70" spans="1:131" ht="26.25" customHeight="1" x14ac:dyDescent="0.15">
      <c r="A70" s="494">
        <v>3</v>
      </c>
      <c r="B70" s="495" t="s">
        <v>376</v>
      </c>
      <c r="C70" s="496"/>
      <c r="D70" s="496"/>
      <c r="E70" s="496"/>
      <c r="F70" s="496"/>
      <c r="G70" s="496"/>
      <c r="H70" s="496"/>
      <c r="I70" s="496"/>
      <c r="J70" s="496"/>
      <c r="K70" s="496"/>
      <c r="L70" s="496"/>
      <c r="M70" s="496"/>
      <c r="N70" s="496"/>
      <c r="O70" s="496"/>
      <c r="P70" s="497"/>
      <c r="Q70" s="498" t="s">
        <v>346</v>
      </c>
      <c r="R70" s="499"/>
      <c r="S70" s="499"/>
      <c r="T70" s="499"/>
      <c r="U70" s="499"/>
      <c r="V70" s="499" t="s">
        <v>377</v>
      </c>
      <c r="W70" s="499"/>
      <c r="X70" s="499"/>
      <c r="Y70" s="499"/>
      <c r="Z70" s="499"/>
      <c r="AA70" s="499" t="s">
        <v>378</v>
      </c>
      <c r="AB70" s="499"/>
      <c r="AC70" s="499"/>
      <c r="AD70" s="499"/>
      <c r="AE70" s="499"/>
      <c r="AF70" s="499" t="s">
        <v>378</v>
      </c>
      <c r="AG70" s="499"/>
      <c r="AH70" s="499"/>
      <c r="AI70" s="499"/>
      <c r="AJ70" s="499"/>
      <c r="AK70" s="499" t="s">
        <v>64</v>
      </c>
      <c r="AL70" s="499"/>
      <c r="AM70" s="499"/>
      <c r="AN70" s="499"/>
      <c r="AO70" s="499"/>
      <c r="AP70" s="499" t="s">
        <v>64</v>
      </c>
      <c r="AQ70" s="499"/>
      <c r="AR70" s="499"/>
      <c r="AS70" s="499"/>
      <c r="AT70" s="499"/>
      <c r="AU70" s="499" t="s">
        <v>64</v>
      </c>
      <c r="AV70" s="499"/>
      <c r="AW70" s="499"/>
      <c r="AX70" s="499"/>
      <c r="AY70" s="499"/>
      <c r="AZ70" s="505"/>
      <c r="BA70" s="505"/>
      <c r="BB70" s="505"/>
      <c r="BC70" s="505"/>
      <c r="BD70" s="506"/>
      <c r="BE70" s="536"/>
      <c r="BF70" s="536"/>
      <c r="BG70" s="536"/>
      <c r="BH70" s="536"/>
      <c r="BI70" s="536"/>
      <c r="BJ70" s="536"/>
      <c r="BK70" s="536"/>
      <c r="BL70" s="536"/>
      <c r="BM70" s="536"/>
      <c r="BN70" s="536"/>
      <c r="BO70" s="536"/>
      <c r="BP70" s="536"/>
      <c r="BQ70" s="494">
        <v>64</v>
      </c>
      <c r="BR70" s="565"/>
      <c r="BS70" s="566"/>
      <c r="BT70" s="567"/>
      <c r="BU70" s="567"/>
      <c r="BV70" s="567"/>
      <c r="BW70" s="567"/>
      <c r="BX70" s="567"/>
      <c r="BY70" s="567"/>
      <c r="BZ70" s="567"/>
      <c r="CA70" s="567"/>
      <c r="CB70" s="567"/>
      <c r="CC70" s="567"/>
      <c r="CD70" s="567"/>
      <c r="CE70" s="567"/>
      <c r="CF70" s="567"/>
      <c r="CG70" s="568"/>
      <c r="CH70" s="569"/>
      <c r="CI70" s="570"/>
      <c r="CJ70" s="570"/>
      <c r="CK70" s="570"/>
      <c r="CL70" s="571"/>
      <c r="CM70" s="569"/>
      <c r="CN70" s="570"/>
      <c r="CO70" s="570"/>
      <c r="CP70" s="570"/>
      <c r="CQ70" s="571"/>
      <c r="CR70" s="569"/>
      <c r="CS70" s="570"/>
      <c r="CT70" s="570"/>
      <c r="CU70" s="570"/>
      <c r="CV70" s="571"/>
      <c r="CW70" s="569"/>
      <c r="CX70" s="570"/>
      <c r="CY70" s="570"/>
      <c r="CZ70" s="570"/>
      <c r="DA70" s="571"/>
      <c r="DB70" s="569"/>
      <c r="DC70" s="570"/>
      <c r="DD70" s="570"/>
      <c r="DE70" s="570"/>
      <c r="DF70" s="571"/>
      <c r="DG70" s="569"/>
      <c r="DH70" s="570"/>
      <c r="DI70" s="570"/>
      <c r="DJ70" s="570"/>
      <c r="DK70" s="571"/>
      <c r="DL70" s="569"/>
      <c r="DM70" s="570"/>
      <c r="DN70" s="570"/>
      <c r="DO70" s="570"/>
      <c r="DP70" s="571"/>
      <c r="DQ70" s="569"/>
      <c r="DR70" s="570"/>
      <c r="DS70" s="570"/>
      <c r="DT70" s="570"/>
      <c r="DU70" s="571"/>
      <c r="DV70" s="566"/>
      <c r="DW70" s="567"/>
      <c r="DX70" s="567"/>
      <c r="DY70" s="567"/>
      <c r="DZ70" s="572"/>
      <c r="EA70" s="443"/>
    </row>
    <row r="71" spans="1:131" ht="26.25" customHeight="1" x14ac:dyDescent="0.15">
      <c r="A71" s="494">
        <v>4</v>
      </c>
      <c r="B71" s="495" t="s">
        <v>379</v>
      </c>
      <c r="C71" s="496"/>
      <c r="D71" s="496"/>
      <c r="E71" s="496"/>
      <c r="F71" s="496"/>
      <c r="G71" s="496"/>
      <c r="H71" s="496"/>
      <c r="I71" s="496"/>
      <c r="J71" s="496"/>
      <c r="K71" s="496"/>
      <c r="L71" s="496"/>
      <c r="M71" s="496"/>
      <c r="N71" s="496"/>
      <c r="O71" s="496"/>
      <c r="P71" s="497"/>
      <c r="Q71" s="498" t="s">
        <v>380</v>
      </c>
      <c r="R71" s="499"/>
      <c r="S71" s="499"/>
      <c r="T71" s="499"/>
      <c r="U71" s="499"/>
      <c r="V71" s="499" t="s">
        <v>349</v>
      </c>
      <c r="W71" s="499"/>
      <c r="X71" s="499"/>
      <c r="Y71" s="499"/>
      <c r="Z71" s="499"/>
      <c r="AA71" s="499" t="s">
        <v>318</v>
      </c>
      <c r="AB71" s="499"/>
      <c r="AC71" s="499"/>
      <c r="AD71" s="499"/>
      <c r="AE71" s="499"/>
      <c r="AF71" s="499" t="s">
        <v>318</v>
      </c>
      <c r="AG71" s="499"/>
      <c r="AH71" s="499"/>
      <c r="AI71" s="499"/>
      <c r="AJ71" s="499"/>
      <c r="AK71" s="499" t="s">
        <v>64</v>
      </c>
      <c r="AL71" s="499"/>
      <c r="AM71" s="499"/>
      <c r="AN71" s="499"/>
      <c r="AO71" s="499"/>
      <c r="AP71" s="499" t="s">
        <v>64</v>
      </c>
      <c r="AQ71" s="499"/>
      <c r="AR71" s="499"/>
      <c r="AS71" s="499"/>
      <c r="AT71" s="499"/>
      <c r="AU71" s="499" t="s">
        <v>64</v>
      </c>
      <c r="AV71" s="499"/>
      <c r="AW71" s="499"/>
      <c r="AX71" s="499"/>
      <c r="AY71" s="499"/>
      <c r="AZ71" s="505"/>
      <c r="BA71" s="505"/>
      <c r="BB71" s="505"/>
      <c r="BC71" s="505"/>
      <c r="BD71" s="506"/>
      <c r="BE71" s="536"/>
      <c r="BF71" s="536"/>
      <c r="BG71" s="536"/>
      <c r="BH71" s="536"/>
      <c r="BI71" s="536"/>
      <c r="BJ71" s="536"/>
      <c r="BK71" s="536"/>
      <c r="BL71" s="536"/>
      <c r="BM71" s="536"/>
      <c r="BN71" s="536"/>
      <c r="BO71" s="536"/>
      <c r="BP71" s="536"/>
      <c r="BQ71" s="494">
        <v>65</v>
      </c>
      <c r="BR71" s="565"/>
      <c r="BS71" s="566"/>
      <c r="BT71" s="567"/>
      <c r="BU71" s="567"/>
      <c r="BV71" s="567"/>
      <c r="BW71" s="567"/>
      <c r="BX71" s="567"/>
      <c r="BY71" s="567"/>
      <c r="BZ71" s="567"/>
      <c r="CA71" s="567"/>
      <c r="CB71" s="567"/>
      <c r="CC71" s="567"/>
      <c r="CD71" s="567"/>
      <c r="CE71" s="567"/>
      <c r="CF71" s="567"/>
      <c r="CG71" s="568"/>
      <c r="CH71" s="569"/>
      <c r="CI71" s="570"/>
      <c r="CJ71" s="570"/>
      <c r="CK71" s="570"/>
      <c r="CL71" s="571"/>
      <c r="CM71" s="569"/>
      <c r="CN71" s="570"/>
      <c r="CO71" s="570"/>
      <c r="CP71" s="570"/>
      <c r="CQ71" s="571"/>
      <c r="CR71" s="569"/>
      <c r="CS71" s="570"/>
      <c r="CT71" s="570"/>
      <c r="CU71" s="570"/>
      <c r="CV71" s="571"/>
      <c r="CW71" s="569"/>
      <c r="CX71" s="570"/>
      <c r="CY71" s="570"/>
      <c r="CZ71" s="570"/>
      <c r="DA71" s="571"/>
      <c r="DB71" s="569"/>
      <c r="DC71" s="570"/>
      <c r="DD71" s="570"/>
      <c r="DE71" s="570"/>
      <c r="DF71" s="571"/>
      <c r="DG71" s="569"/>
      <c r="DH71" s="570"/>
      <c r="DI71" s="570"/>
      <c r="DJ71" s="570"/>
      <c r="DK71" s="571"/>
      <c r="DL71" s="569"/>
      <c r="DM71" s="570"/>
      <c r="DN71" s="570"/>
      <c r="DO71" s="570"/>
      <c r="DP71" s="571"/>
      <c r="DQ71" s="569"/>
      <c r="DR71" s="570"/>
      <c r="DS71" s="570"/>
      <c r="DT71" s="570"/>
      <c r="DU71" s="571"/>
      <c r="DV71" s="566"/>
      <c r="DW71" s="567"/>
      <c r="DX71" s="567"/>
      <c r="DY71" s="567"/>
      <c r="DZ71" s="572"/>
      <c r="EA71" s="443"/>
    </row>
    <row r="72" spans="1:131" ht="26.25" customHeight="1" x14ac:dyDescent="0.15">
      <c r="A72" s="494">
        <v>5</v>
      </c>
      <c r="B72" s="495" t="s">
        <v>381</v>
      </c>
      <c r="C72" s="496"/>
      <c r="D72" s="496"/>
      <c r="E72" s="496"/>
      <c r="F72" s="496"/>
      <c r="G72" s="496"/>
      <c r="H72" s="496"/>
      <c r="I72" s="496"/>
      <c r="J72" s="496"/>
      <c r="K72" s="496"/>
      <c r="L72" s="496"/>
      <c r="M72" s="496"/>
      <c r="N72" s="496"/>
      <c r="O72" s="496"/>
      <c r="P72" s="497"/>
      <c r="Q72" s="498" t="s">
        <v>378</v>
      </c>
      <c r="R72" s="499"/>
      <c r="S72" s="499"/>
      <c r="T72" s="499"/>
      <c r="U72" s="499"/>
      <c r="V72" s="499" t="s">
        <v>318</v>
      </c>
      <c r="W72" s="499"/>
      <c r="X72" s="499"/>
      <c r="Y72" s="499"/>
      <c r="Z72" s="499"/>
      <c r="AA72" s="499" t="s">
        <v>382</v>
      </c>
      <c r="AB72" s="499"/>
      <c r="AC72" s="499"/>
      <c r="AD72" s="499"/>
      <c r="AE72" s="499"/>
      <c r="AF72" s="499" t="s">
        <v>382</v>
      </c>
      <c r="AG72" s="499"/>
      <c r="AH72" s="499"/>
      <c r="AI72" s="499"/>
      <c r="AJ72" s="499"/>
      <c r="AK72" s="499" t="s">
        <v>64</v>
      </c>
      <c r="AL72" s="499"/>
      <c r="AM72" s="499"/>
      <c r="AN72" s="499"/>
      <c r="AO72" s="499"/>
      <c r="AP72" s="499" t="s">
        <v>64</v>
      </c>
      <c r="AQ72" s="499"/>
      <c r="AR72" s="499"/>
      <c r="AS72" s="499"/>
      <c r="AT72" s="499"/>
      <c r="AU72" s="499" t="s">
        <v>64</v>
      </c>
      <c r="AV72" s="499"/>
      <c r="AW72" s="499"/>
      <c r="AX72" s="499"/>
      <c r="AY72" s="499"/>
      <c r="AZ72" s="505"/>
      <c r="BA72" s="505"/>
      <c r="BB72" s="505"/>
      <c r="BC72" s="505"/>
      <c r="BD72" s="506"/>
      <c r="BE72" s="536"/>
      <c r="BF72" s="536"/>
      <c r="BG72" s="536"/>
      <c r="BH72" s="536"/>
      <c r="BI72" s="536"/>
      <c r="BJ72" s="536"/>
      <c r="BK72" s="536"/>
      <c r="BL72" s="536"/>
      <c r="BM72" s="536"/>
      <c r="BN72" s="536"/>
      <c r="BO72" s="536"/>
      <c r="BP72" s="536"/>
      <c r="BQ72" s="494">
        <v>66</v>
      </c>
      <c r="BR72" s="565"/>
      <c r="BS72" s="566"/>
      <c r="BT72" s="567"/>
      <c r="BU72" s="567"/>
      <c r="BV72" s="567"/>
      <c r="BW72" s="567"/>
      <c r="BX72" s="567"/>
      <c r="BY72" s="567"/>
      <c r="BZ72" s="567"/>
      <c r="CA72" s="567"/>
      <c r="CB72" s="567"/>
      <c r="CC72" s="567"/>
      <c r="CD72" s="567"/>
      <c r="CE72" s="567"/>
      <c r="CF72" s="567"/>
      <c r="CG72" s="568"/>
      <c r="CH72" s="569"/>
      <c r="CI72" s="570"/>
      <c r="CJ72" s="570"/>
      <c r="CK72" s="570"/>
      <c r="CL72" s="571"/>
      <c r="CM72" s="569"/>
      <c r="CN72" s="570"/>
      <c r="CO72" s="570"/>
      <c r="CP72" s="570"/>
      <c r="CQ72" s="571"/>
      <c r="CR72" s="569"/>
      <c r="CS72" s="570"/>
      <c r="CT72" s="570"/>
      <c r="CU72" s="570"/>
      <c r="CV72" s="571"/>
      <c r="CW72" s="569"/>
      <c r="CX72" s="570"/>
      <c r="CY72" s="570"/>
      <c r="CZ72" s="570"/>
      <c r="DA72" s="571"/>
      <c r="DB72" s="569"/>
      <c r="DC72" s="570"/>
      <c r="DD72" s="570"/>
      <c r="DE72" s="570"/>
      <c r="DF72" s="571"/>
      <c r="DG72" s="569"/>
      <c r="DH72" s="570"/>
      <c r="DI72" s="570"/>
      <c r="DJ72" s="570"/>
      <c r="DK72" s="571"/>
      <c r="DL72" s="569"/>
      <c r="DM72" s="570"/>
      <c r="DN72" s="570"/>
      <c r="DO72" s="570"/>
      <c r="DP72" s="571"/>
      <c r="DQ72" s="569"/>
      <c r="DR72" s="570"/>
      <c r="DS72" s="570"/>
      <c r="DT72" s="570"/>
      <c r="DU72" s="571"/>
      <c r="DV72" s="566"/>
      <c r="DW72" s="567"/>
      <c r="DX72" s="567"/>
      <c r="DY72" s="567"/>
      <c r="DZ72" s="572"/>
      <c r="EA72" s="443"/>
    </row>
    <row r="73" spans="1:131" ht="26.25" customHeight="1" x14ac:dyDescent="0.15">
      <c r="A73" s="494">
        <v>6</v>
      </c>
      <c r="B73" s="495" t="s">
        <v>383</v>
      </c>
      <c r="C73" s="496"/>
      <c r="D73" s="496"/>
      <c r="E73" s="496"/>
      <c r="F73" s="496"/>
      <c r="G73" s="496"/>
      <c r="H73" s="496"/>
      <c r="I73" s="496"/>
      <c r="J73" s="496"/>
      <c r="K73" s="496"/>
      <c r="L73" s="496"/>
      <c r="M73" s="496"/>
      <c r="N73" s="496"/>
      <c r="O73" s="496"/>
      <c r="P73" s="497"/>
      <c r="Q73" s="498" t="s">
        <v>384</v>
      </c>
      <c r="R73" s="499"/>
      <c r="S73" s="499"/>
      <c r="T73" s="499"/>
      <c r="U73" s="499"/>
      <c r="V73" s="499" t="s">
        <v>385</v>
      </c>
      <c r="W73" s="499"/>
      <c r="X73" s="499"/>
      <c r="Y73" s="499"/>
      <c r="Z73" s="499"/>
      <c r="AA73" s="499" t="s">
        <v>378</v>
      </c>
      <c r="AB73" s="499"/>
      <c r="AC73" s="499"/>
      <c r="AD73" s="499"/>
      <c r="AE73" s="499"/>
      <c r="AF73" s="499" t="s">
        <v>378</v>
      </c>
      <c r="AG73" s="499"/>
      <c r="AH73" s="499"/>
      <c r="AI73" s="499"/>
      <c r="AJ73" s="499"/>
      <c r="AK73" s="499">
        <v>2</v>
      </c>
      <c r="AL73" s="499"/>
      <c r="AM73" s="499"/>
      <c r="AN73" s="499"/>
      <c r="AO73" s="499"/>
      <c r="AP73" s="499" t="s">
        <v>64</v>
      </c>
      <c r="AQ73" s="499"/>
      <c r="AR73" s="499"/>
      <c r="AS73" s="499"/>
      <c r="AT73" s="499"/>
      <c r="AU73" s="499" t="s">
        <v>64</v>
      </c>
      <c r="AV73" s="499"/>
      <c r="AW73" s="499"/>
      <c r="AX73" s="499"/>
      <c r="AY73" s="499"/>
      <c r="AZ73" s="505"/>
      <c r="BA73" s="505"/>
      <c r="BB73" s="505"/>
      <c r="BC73" s="505"/>
      <c r="BD73" s="506"/>
      <c r="BE73" s="536"/>
      <c r="BF73" s="536"/>
      <c r="BG73" s="536"/>
      <c r="BH73" s="536"/>
      <c r="BI73" s="536"/>
      <c r="BJ73" s="536"/>
      <c r="BK73" s="536"/>
      <c r="BL73" s="536"/>
      <c r="BM73" s="536"/>
      <c r="BN73" s="536"/>
      <c r="BO73" s="536"/>
      <c r="BP73" s="536"/>
      <c r="BQ73" s="494">
        <v>67</v>
      </c>
      <c r="BR73" s="565"/>
      <c r="BS73" s="566"/>
      <c r="BT73" s="567"/>
      <c r="BU73" s="567"/>
      <c r="BV73" s="567"/>
      <c r="BW73" s="567"/>
      <c r="BX73" s="567"/>
      <c r="BY73" s="567"/>
      <c r="BZ73" s="567"/>
      <c r="CA73" s="567"/>
      <c r="CB73" s="567"/>
      <c r="CC73" s="567"/>
      <c r="CD73" s="567"/>
      <c r="CE73" s="567"/>
      <c r="CF73" s="567"/>
      <c r="CG73" s="568"/>
      <c r="CH73" s="569"/>
      <c r="CI73" s="570"/>
      <c r="CJ73" s="570"/>
      <c r="CK73" s="570"/>
      <c r="CL73" s="571"/>
      <c r="CM73" s="569"/>
      <c r="CN73" s="570"/>
      <c r="CO73" s="570"/>
      <c r="CP73" s="570"/>
      <c r="CQ73" s="571"/>
      <c r="CR73" s="569"/>
      <c r="CS73" s="570"/>
      <c r="CT73" s="570"/>
      <c r="CU73" s="570"/>
      <c r="CV73" s="571"/>
      <c r="CW73" s="569"/>
      <c r="CX73" s="570"/>
      <c r="CY73" s="570"/>
      <c r="CZ73" s="570"/>
      <c r="DA73" s="571"/>
      <c r="DB73" s="569"/>
      <c r="DC73" s="570"/>
      <c r="DD73" s="570"/>
      <c r="DE73" s="570"/>
      <c r="DF73" s="571"/>
      <c r="DG73" s="569"/>
      <c r="DH73" s="570"/>
      <c r="DI73" s="570"/>
      <c r="DJ73" s="570"/>
      <c r="DK73" s="571"/>
      <c r="DL73" s="569"/>
      <c r="DM73" s="570"/>
      <c r="DN73" s="570"/>
      <c r="DO73" s="570"/>
      <c r="DP73" s="571"/>
      <c r="DQ73" s="569"/>
      <c r="DR73" s="570"/>
      <c r="DS73" s="570"/>
      <c r="DT73" s="570"/>
      <c r="DU73" s="571"/>
      <c r="DV73" s="566"/>
      <c r="DW73" s="567"/>
      <c r="DX73" s="567"/>
      <c r="DY73" s="567"/>
      <c r="DZ73" s="572"/>
      <c r="EA73" s="443"/>
    </row>
    <row r="74" spans="1:131" ht="26.25" customHeight="1" x14ac:dyDescent="0.15">
      <c r="A74" s="494">
        <v>7</v>
      </c>
      <c r="B74" s="495" t="s">
        <v>386</v>
      </c>
      <c r="C74" s="496"/>
      <c r="D74" s="496"/>
      <c r="E74" s="496"/>
      <c r="F74" s="496"/>
      <c r="G74" s="496"/>
      <c r="H74" s="496"/>
      <c r="I74" s="496"/>
      <c r="J74" s="496"/>
      <c r="K74" s="496"/>
      <c r="L74" s="496"/>
      <c r="M74" s="496"/>
      <c r="N74" s="496"/>
      <c r="O74" s="496"/>
      <c r="P74" s="497"/>
      <c r="Q74" s="498" t="s">
        <v>387</v>
      </c>
      <c r="R74" s="499"/>
      <c r="S74" s="499"/>
      <c r="T74" s="499"/>
      <c r="U74" s="499"/>
      <c r="V74" s="499" t="s">
        <v>388</v>
      </c>
      <c r="W74" s="499"/>
      <c r="X74" s="499"/>
      <c r="Y74" s="499"/>
      <c r="Z74" s="499"/>
      <c r="AA74" s="499" t="s">
        <v>320</v>
      </c>
      <c r="AB74" s="499"/>
      <c r="AC74" s="499"/>
      <c r="AD74" s="499"/>
      <c r="AE74" s="499"/>
      <c r="AF74" s="499" t="s">
        <v>320</v>
      </c>
      <c r="AG74" s="499"/>
      <c r="AH74" s="499"/>
      <c r="AI74" s="499"/>
      <c r="AJ74" s="499"/>
      <c r="AK74" s="499" t="s">
        <v>389</v>
      </c>
      <c r="AL74" s="499"/>
      <c r="AM74" s="499"/>
      <c r="AN74" s="499"/>
      <c r="AO74" s="499"/>
      <c r="AP74" s="499" t="s">
        <v>64</v>
      </c>
      <c r="AQ74" s="499"/>
      <c r="AR74" s="499"/>
      <c r="AS74" s="499"/>
      <c r="AT74" s="499"/>
      <c r="AU74" s="499" t="s">
        <v>64</v>
      </c>
      <c r="AV74" s="499"/>
      <c r="AW74" s="499"/>
      <c r="AX74" s="499"/>
      <c r="AY74" s="499"/>
      <c r="AZ74" s="505"/>
      <c r="BA74" s="505"/>
      <c r="BB74" s="505"/>
      <c r="BC74" s="505"/>
      <c r="BD74" s="506"/>
      <c r="BE74" s="536"/>
      <c r="BF74" s="536"/>
      <c r="BG74" s="536"/>
      <c r="BH74" s="536"/>
      <c r="BI74" s="536"/>
      <c r="BJ74" s="536"/>
      <c r="BK74" s="536"/>
      <c r="BL74" s="536"/>
      <c r="BM74" s="536"/>
      <c r="BN74" s="536"/>
      <c r="BO74" s="536"/>
      <c r="BP74" s="536"/>
      <c r="BQ74" s="494">
        <v>68</v>
      </c>
      <c r="BR74" s="565"/>
      <c r="BS74" s="566"/>
      <c r="BT74" s="567"/>
      <c r="BU74" s="567"/>
      <c r="BV74" s="567"/>
      <c r="BW74" s="567"/>
      <c r="BX74" s="567"/>
      <c r="BY74" s="567"/>
      <c r="BZ74" s="567"/>
      <c r="CA74" s="567"/>
      <c r="CB74" s="567"/>
      <c r="CC74" s="567"/>
      <c r="CD74" s="567"/>
      <c r="CE74" s="567"/>
      <c r="CF74" s="567"/>
      <c r="CG74" s="568"/>
      <c r="CH74" s="569"/>
      <c r="CI74" s="570"/>
      <c r="CJ74" s="570"/>
      <c r="CK74" s="570"/>
      <c r="CL74" s="571"/>
      <c r="CM74" s="569"/>
      <c r="CN74" s="570"/>
      <c r="CO74" s="570"/>
      <c r="CP74" s="570"/>
      <c r="CQ74" s="571"/>
      <c r="CR74" s="569"/>
      <c r="CS74" s="570"/>
      <c r="CT74" s="570"/>
      <c r="CU74" s="570"/>
      <c r="CV74" s="571"/>
      <c r="CW74" s="569"/>
      <c r="CX74" s="570"/>
      <c r="CY74" s="570"/>
      <c r="CZ74" s="570"/>
      <c r="DA74" s="571"/>
      <c r="DB74" s="569"/>
      <c r="DC74" s="570"/>
      <c r="DD74" s="570"/>
      <c r="DE74" s="570"/>
      <c r="DF74" s="571"/>
      <c r="DG74" s="569"/>
      <c r="DH74" s="570"/>
      <c r="DI74" s="570"/>
      <c r="DJ74" s="570"/>
      <c r="DK74" s="571"/>
      <c r="DL74" s="569"/>
      <c r="DM74" s="570"/>
      <c r="DN74" s="570"/>
      <c r="DO74" s="570"/>
      <c r="DP74" s="571"/>
      <c r="DQ74" s="569"/>
      <c r="DR74" s="570"/>
      <c r="DS74" s="570"/>
      <c r="DT74" s="570"/>
      <c r="DU74" s="571"/>
      <c r="DV74" s="566"/>
      <c r="DW74" s="567"/>
      <c r="DX74" s="567"/>
      <c r="DY74" s="567"/>
      <c r="DZ74" s="572"/>
      <c r="EA74" s="443"/>
    </row>
    <row r="75" spans="1:131" ht="26.25" customHeight="1" x14ac:dyDescent="0.15">
      <c r="A75" s="494">
        <v>8</v>
      </c>
      <c r="B75" s="495" t="s">
        <v>390</v>
      </c>
      <c r="C75" s="496"/>
      <c r="D75" s="496"/>
      <c r="E75" s="496"/>
      <c r="F75" s="496"/>
      <c r="G75" s="496"/>
      <c r="H75" s="496"/>
      <c r="I75" s="496"/>
      <c r="J75" s="496"/>
      <c r="K75" s="496"/>
      <c r="L75" s="496"/>
      <c r="M75" s="496"/>
      <c r="N75" s="496"/>
      <c r="O75" s="496"/>
      <c r="P75" s="497"/>
      <c r="Q75" s="508" t="s">
        <v>391</v>
      </c>
      <c r="R75" s="502"/>
      <c r="S75" s="502"/>
      <c r="T75" s="502"/>
      <c r="U75" s="504"/>
      <c r="V75" s="500" t="s">
        <v>392</v>
      </c>
      <c r="W75" s="502"/>
      <c r="X75" s="502"/>
      <c r="Y75" s="502"/>
      <c r="Z75" s="504"/>
      <c r="AA75" s="500" t="s">
        <v>393</v>
      </c>
      <c r="AB75" s="502"/>
      <c r="AC75" s="502"/>
      <c r="AD75" s="502"/>
      <c r="AE75" s="504"/>
      <c r="AF75" s="500" t="s">
        <v>393</v>
      </c>
      <c r="AG75" s="502"/>
      <c r="AH75" s="502"/>
      <c r="AI75" s="502"/>
      <c r="AJ75" s="504"/>
      <c r="AK75" s="500" t="s">
        <v>394</v>
      </c>
      <c r="AL75" s="502"/>
      <c r="AM75" s="502"/>
      <c r="AN75" s="502"/>
      <c r="AO75" s="504"/>
      <c r="AP75" s="500" t="s">
        <v>64</v>
      </c>
      <c r="AQ75" s="502"/>
      <c r="AR75" s="502"/>
      <c r="AS75" s="502"/>
      <c r="AT75" s="504"/>
      <c r="AU75" s="500" t="s">
        <v>64</v>
      </c>
      <c r="AV75" s="502"/>
      <c r="AW75" s="502"/>
      <c r="AX75" s="502"/>
      <c r="AY75" s="504"/>
      <c r="AZ75" s="505"/>
      <c r="BA75" s="505"/>
      <c r="BB75" s="505"/>
      <c r="BC75" s="505"/>
      <c r="BD75" s="506"/>
      <c r="BE75" s="536"/>
      <c r="BF75" s="536"/>
      <c r="BG75" s="536"/>
      <c r="BH75" s="536"/>
      <c r="BI75" s="536"/>
      <c r="BJ75" s="536"/>
      <c r="BK75" s="536"/>
      <c r="BL75" s="536"/>
      <c r="BM75" s="536"/>
      <c r="BN75" s="536"/>
      <c r="BO75" s="536"/>
      <c r="BP75" s="536"/>
      <c r="BQ75" s="494">
        <v>69</v>
      </c>
      <c r="BR75" s="565"/>
      <c r="BS75" s="566"/>
      <c r="BT75" s="567"/>
      <c r="BU75" s="567"/>
      <c r="BV75" s="567"/>
      <c r="BW75" s="567"/>
      <c r="BX75" s="567"/>
      <c r="BY75" s="567"/>
      <c r="BZ75" s="567"/>
      <c r="CA75" s="567"/>
      <c r="CB75" s="567"/>
      <c r="CC75" s="567"/>
      <c r="CD75" s="567"/>
      <c r="CE75" s="567"/>
      <c r="CF75" s="567"/>
      <c r="CG75" s="568"/>
      <c r="CH75" s="569"/>
      <c r="CI75" s="570"/>
      <c r="CJ75" s="570"/>
      <c r="CK75" s="570"/>
      <c r="CL75" s="571"/>
      <c r="CM75" s="569"/>
      <c r="CN75" s="570"/>
      <c r="CO75" s="570"/>
      <c r="CP75" s="570"/>
      <c r="CQ75" s="571"/>
      <c r="CR75" s="569"/>
      <c r="CS75" s="570"/>
      <c r="CT75" s="570"/>
      <c r="CU75" s="570"/>
      <c r="CV75" s="571"/>
      <c r="CW75" s="569"/>
      <c r="CX75" s="570"/>
      <c r="CY75" s="570"/>
      <c r="CZ75" s="570"/>
      <c r="DA75" s="571"/>
      <c r="DB75" s="569"/>
      <c r="DC75" s="570"/>
      <c r="DD75" s="570"/>
      <c r="DE75" s="570"/>
      <c r="DF75" s="571"/>
      <c r="DG75" s="569"/>
      <c r="DH75" s="570"/>
      <c r="DI75" s="570"/>
      <c r="DJ75" s="570"/>
      <c r="DK75" s="571"/>
      <c r="DL75" s="569"/>
      <c r="DM75" s="570"/>
      <c r="DN75" s="570"/>
      <c r="DO75" s="570"/>
      <c r="DP75" s="571"/>
      <c r="DQ75" s="569"/>
      <c r="DR75" s="570"/>
      <c r="DS75" s="570"/>
      <c r="DT75" s="570"/>
      <c r="DU75" s="571"/>
      <c r="DV75" s="566"/>
      <c r="DW75" s="567"/>
      <c r="DX75" s="567"/>
      <c r="DY75" s="567"/>
      <c r="DZ75" s="572"/>
      <c r="EA75" s="443"/>
    </row>
    <row r="76" spans="1:131" ht="26.25" customHeight="1" x14ac:dyDescent="0.15">
      <c r="A76" s="494">
        <v>9</v>
      </c>
      <c r="B76" s="495" t="s">
        <v>395</v>
      </c>
      <c r="C76" s="496"/>
      <c r="D76" s="496"/>
      <c r="E76" s="496"/>
      <c r="F76" s="496"/>
      <c r="G76" s="496"/>
      <c r="H76" s="496"/>
      <c r="I76" s="496"/>
      <c r="J76" s="496"/>
      <c r="K76" s="496"/>
      <c r="L76" s="496"/>
      <c r="M76" s="496"/>
      <c r="N76" s="496"/>
      <c r="O76" s="496"/>
      <c r="P76" s="497"/>
      <c r="Q76" s="508" t="s">
        <v>396</v>
      </c>
      <c r="R76" s="502"/>
      <c r="S76" s="502"/>
      <c r="T76" s="502"/>
      <c r="U76" s="504"/>
      <c r="V76" s="500" t="s">
        <v>397</v>
      </c>
      <c r="W76" s="502"/>
      <c r="X76" s="502"/>
      <c r="Y76" s="502"/>
      <c r="Z76" s="504"/>
      <c r="AA76" s="500" t="s">
        <v>382</v>
      </c>
      <c r="AB76" s="502"/>
      <c r="AC76" s="502"/>
      <c r="AD76" s="502"/>
      <c r="AE76" s="504"/>
      <c r="AF76" s="500" t="s">
        <v>382</v>
      </c>
      <c r="AG76" s="502"/>
      <c r="AH76" s="502"/>
      <c r="AI76" s="502"/>
      <c r="AJ76" s="504"/>
      <c r="AK76" s="500" t="s">
        <v>64</v>
      </c>
      <c r="AL76" s="502"/>
      <c r="AM76" s="502"/>
      <c r="AN76" s="502"/>
      <c r="AO76" s="504"/>
      <c r="AP76" s="500" t="s">
        <v>64</v>
      </c>
      <c r="AQ76" s="502"/>
      <c r="AR76" s="502"/>
      <c r="AS76" s="502"/>
      <c r="AT76" s="504"/>
      <c r="AU76" s="500" t="s">
        <v>64</v>
      </c>
      <c r="AV76" s="502"/>
      <c r="AW76" s="502"/>
      <c r="AX76" s="502"/>
      <c r="AY76" s="504"/>
      <c r="AZ76" s="505"/>
      <c r="BA76" s="505"/>
      <c r="BB76" s="505"/>
      <c r="BC76" s="505"/>
      <c r="BD76" s="506"/>
      <c r="BE76" s="536"/>
      <c r="BF76" s="536"/>
      <c r="BG76" s="536"/>
      <c r="BH76" s="536"/>
      <c r="BI76" s="536"/>
      <c r="BJ76" s="536"/>
      <c r="BK76" s="536"/>
      <c r="BL76" s="536"/>
      <c r="BM76" s="536"/>
      <c r="BN76" s="536"/>
      <c r="BO76" s="536"/>
      <c r="BP76" s="536"/>
      <c r="BQ76" s="494">
        <v>70</v>
      </c>
      <c r="BR76" s="565"/>
      <c r="BS76" s="566"/>
      <c r="BT76" s="567"/>
      <c r="BU76" s="567"/>
      <c r="BV76" s="567"/>
      <c r="BW76" s="567"/>
      <c r="BX76" s="567"/>
      <c r="BY76" s="567"/>
      <c r="BZ76" s="567"/>
      <c r="CA76" s="567"/>
      <c r="CB76" s="567"/>
      <c r="CC76" s="567"/>
      <c r="CD76" s="567"/>
      <c r="CE76" s="567"/>
      <c r="CF76" s="567"/>
      <c r="CG76" s="568"/>
      <c r="CH76" s="569"/>
      <c r="CI76" s="570"/>
      <c r="CJ76" s="570"/>
      <c r="CK76" s="570"/>
      <c r="CL76" s="571"/>
      <c r="CM76" s="569"/>
      <c r="CN76" s="570"/>
      <c r="CO76" s="570"/>
      <c r="CP76" s="570"/>
      <c r="CQ76" s="571"/>
      <c r="CR76" s="569"/>
      <c r="CS76" s="570"/>
      <c r="CT76" s="570"/>
      <c r="CU76" s="570"/>
      <c r="CV76" s="571"/>
      <c r="CW76" s="569"/>
      <c r="CX76" s="570"/>
      <c r="CY76" s="570"/>
      <c r="CZ76" s="570"/>
      <c r="DA76" s="571"/>
      <c r="DB76" s="569"/>
      <c r="DC76" s="570"/>
      <c r="DD76" s="570"/>
      <c r="DE76" s="570"/>
      <c r="DF76" s="571"/>
      <c r="DG76" s="569"/>
      <c r="DH76" s="570"/>
      <c r="DI76" s="570"/>
      <c r="DJ76" s="570"/>
      <c r="DK76" s="571"/>
      <c r="DL76" s="569"/>
      <c r="DM76" s="570"/>
      <c r="DN76" s="570"/>
      <c r="DO76" s="570"/>
      <c r="DP76" s="571"/>
      <c r="DQ76" s="569"/>
      <c r="DR76" s="570"/>
      <c r="DS76" s="570"/>
      <c r="DT76" s="570"/>
      <c r="DU76" s="571"/>
      <c r="DV76" s="566"/>
      <c r="DW76" s="567"/>
      <c r="DX76" s="567"/>
      <c r="DY76" s="567"/>
      <c r="DZ76" s="572"/>
      <c r="EA76" s="443"/>
    </row>
    <row r="77" spans="1:131" ht="26.25" customHeight="1" x14ac:dyDescent="0.15">
      <c r="A77" s="494">
        <v>10</v>
      </c>
      <c r="B77" s="495"/>
      <c r="C77" s="496"/>
      <c r="D77" s="496"/>
      <c r="E77" s="496"/>
      <c r="F77" s="496"/>
      <c r="G77" s="496"/>
      <c r="H77" s="496"/>
      <c r="I77" s="496"/>
      <c r="J77" s="496"/>
      <c r="K77" s="496"/>
      <c r="L77" s="496"/>
      <c r="M77" s="496"/>
      <c r="N77" s="496"/>
      <c r="O77" s="496"/>
      <c r="P77" s="497"/>
      <c r="Q77" s="508"/>
      <c r="R77" s="502"/>
      <c r="S77" s="502"/>
      <c r="T77" s="502"/>
      <c r="U77" s="504"/>
      <c r="V77" s="500"/>
      <c r="W77" s="502"/>
      <c r="X77" s="502"/>
      <c r="Y77" s="502"/>
      <c r="Z77" s="504"/>
      <c r="AA77" s="500"/>
      <c r="AB77" s="502"/>
      <c r="AC77" s="502"/>
      <c r="AD77" s="502"/>
      <c r="AE77" s="504"/>
      <c r="AF77" s="500"/>
      <c r="AG77" s="502"/>
      <c r="AH77" s="502"/>
      <c r="AI77" s="502"/>
      <c r="AJ77" s="504"/>
      <c r="AK77" s="500"/>
      <c r="AL77" s="502"/>
      <c r="AM77" s="502"/>
      <c r="AN77" s="502"/>
      <c r="AO77" s="504"/>
      <c r="AP77" s="500"/>
      <c r="AQ77" s="502"/>
      <c r="AR77" s="502"/>
      <c r="AS77" s="502"/>
      <c r="AT77" s="504"/>
      <c r="AU77" s="500"/>
      <c r="AV77" s="502"/>
      <c r="AW77" s="502"/>
      <c r="AX77" s="502"/>
      <c r="AY77" s="504"/>
      <c r="AZ77" s="505"/>
      <c r="BA77" s="505"/>
      <c r="BB77" s="505"/>
      <c r="BC77" s="505"/>
      <c r="BD77" s="506"/>
      <c r="BE77" s="536"/>
      <c r="BF77" s="536"/>
      <c r="BG77" s="536"/>
      <c r="BH77" s="536"/>
      <c r="BI77" s="536"/>
      <c r="BJ77" s="536"/>
      <c r="BK77" s="536"/>
      <c r="BL77" s="536"/>
      <c r="BM77" s="536"/>
      <c r="BN77" s="536"/>
      <c r="BO77" s="536"/>
      <c r="BP77" s="536"/>
      <c r="BQ77" s="494">
        <v>71</v>
      </c>
      <c r="BR77" s="565"/>
      <c r="BS77" s="566"/>
      <c r="BT77" s="567"/>
      <c r="BU77" s="567"/>
      <c r="BV77" s="567"/>
      <c r="BW77" s="567"/>
      <c r="BX77" s="567"/>
      <c r="BY77" s="567"/>
      <c r="BZ77" s="567"/>
      <c r="CA77" s="567"/>
      <c r="CB77" s="567"/>
      <c r="CC77" s="567"/>
      <c r="CD77" s="567"/>
      <c r="CE77" s="567"/>
      <c r="CF77" s="567"/>
      <c r="CG77" s="568"/>
      <c r="CH77" s="569"/>
      <c r="CI77" s="570"/>
      <c r="CJ77" s="570"/>
      <c r="CK77" s="570"/>
      <c r="CL77" s="571"/>
      <c r="CM77" s="569"/>
      <c r="CN77" s="570"/>
      <c r="CO77" s="570"/>
      <c r="CP77" s="570"/>
      <c r="CQ77" s="571"/>
      <c r="CR77" s="569"/>
      <c r="CS77" s="570"/>
      <c r="CT77" s="570"/>
      <c r="CU77" s="570"/>
      <c r="CV77" s="571"/>
      <c r="CW77" s="569"/>
      <c r="CX77" s="570"/>
      <c r="CY77" s="570"/>
      <c r="CZ77" s="570"/>
      <c r="DA77" s="571"/>
      <c r="DB77" s="569"/>
      <c r="DC77" s="570"/>
      <c r="DD77" s="570"/>
      <c r="DE77" s="570"/>
      <c r="DF77" s="571"/>
      <c r="DG77" s="569"/>
      <c r="DH77" s="570"/>
      <c r="DI77" s="570"/>
      <c r="DJ77" s="570"/>
      <c r="DK77" s="571"/>
      <c r="DL77" s="569"/>
      <c r="DM77" s="570"/>
      <c r="DN77" s="570"/>
      <c r="DO77" s="570"/>
      <c r="DP77" s="571"/>
      <c r="DQ77" s="569"/>
      <c r="DR77" s="570"/>
      <c r="DS77" s="570"/>
      <c r="DT77" s="570"/>
      <c r="DU77" s="571"/>
      <c r="DV77" s="566"/>
      <c r="DW77" s="567"/>
      <c r="DX77" s="567"/>
      <c r="DY77" s="567"/>
      <c r="DZ77" s="572"/>
      <c r="EA77" s="443"/>
    </row>
    <row r="78" spans="1:131" ht="26.25" customHeight="1" x14ac:dyDescent="0.15">
      <c r="A78" s="494">
        <v>11</v>
      </c>
      <c r="B78" s="495"/>
      <c r="C78" s="496"/>
      <c r="D78" s="496"/>
      <c r="E78" s="496"/>
      <c r="F78" s="496"/>
      <c r="G78" s="496"/>
      <c r="H78" s="496"/>
      <c r="I78" s="496"/>
      <c r="J78" s="496"/>
      <c r="K78" s="496"/>
      <c r="L78" s="496"/>
      <c r="M78" s="496"/>
      <c r="N78" s="496"/>
      <c r="O78" s="496"/>
      <c r="P78" s="497"/>
      <c r="Q78" s="498"/>
      <c r="R78" s="499"/>
      <c r="S78" s="499"/>
      <c r="T78" s="499"/>
      <c r="U78" s="499"/>
      <c r="V78" s="499"/>
      <c r="W78" s="499"/>
      <c r="X78" s="499"/>
      <c r="Y78" s="499"/>
      <c r="Z78" s="499"/>
      <c r="AA78" s="499"/>
      <c r="AB78" s="499"/>
      <c r="AC78" s="499"/>
      <c r="AD78" s="499"/>
      <c r="AE78" s="499"/>
      <c r="AF78" s="499"/>
      <c r="AG78" s="499"/>
      <c r="AH78" s="499"/>
      <c r="AI78" s="499"/>
      <c r="AJ78" s="499"/>
      <c r="AK78" s="499"/>
      <c r="AL78" s="499"/>
      <c r="AM78" s="499"/>
      <c r="AN78" s="499"/>
      <c r="AO78" s="499"/>
      <c r="AP78" s="499"/>
      <c r="AQ78" s="499"/>
      <c r="AR78" s="499"/>
      <c r="AS78" s="499"/>
      <c r="AT78" s="499"/>
      <c r="AU78" s="499"/>
      <c r="AV78" s="499"/>
      <c r="AW78" s="499"/>
      <c r="AX78" s="499"/>
      <c r="AY78" s="499"/>
      <c r="AZ78" s="505"/>
      <c r="BA78" s="505"/>
      <c r="BB78" s="505"/>
      <c r="BC78" s="505"/>
      <c r="BD78" s="506"/>
      <c r="BE78" s="536"/>
      <c r="BF78" s="536"/>
      <c r="BG78" s="536"/>
      <c r="BH78" s="536"/>
      <c r="BI78" s="536"/>
      <c r="BJ78" s="443"/>
      <c r="BK78" s="443"/>
      <c r="BL78" s="443"/>
      <c r="BM78" s="443"/>
      <c r="BN78" s="443"/>
      <c r="BO78" s="536"/>
      <c r="BP78" s="536"/>
      <c r="BQ78" s="494">
        <v>72</v>
      </c>
      <c r="BR78" s="565"/>
      <c r="BS78" s="566"/>
      <c r="BT78" s="567"/>
      <c r="BU78" s="567"/>
      <c r="BV78" s="567"/>
      <c r="BW78" s="567"/>
      <c r="BX78" s="567"/>
      <c r="BY78" s="567"/>
      <c r="BZ78" s="567"/>
      <c r="CA78" s="567"/>
      <c r="CB78" s="567"/>
      <c r="CC78" s="567"/>
      <c r="CD78" s="567"/>
      <c r="CE78" s="567"/>
      <c r="CF78" s="567"/>
      <c r="CG78" s="568"/>
      <c r="CH78" s="569"/>
      <c r="CI78" s="570"/>
      <c r="CJ78" s="570"/>
      <c r="CK78" s="570"/>
      <c r="CL78" s="571"/>
      <c r="CM78" s="569"/>
      <c r="CN78" s="570"/>
      <c r="CO78" s="570"/>
      <c r="CP78" s="570"/>
      <c r="CQ78" s="571"/>
      <c r="CR78" s="569"/>
      <c r="CS78" s="570"/>
      <c r="CT78" s="570"/>
      <c r="CU78" s="570"/>
      <c r="CV78" s="571"/>
      <c r="CW78" s="569"/>
      <c r="CX78" s="570"/>
      <c r="CY78" s="570"/>
      <c r="CZ78" s="570"/>
      <c r="DA78" s="571"/>
      <c r="DB78" s="569"/>
      <c r="DC78" s="570"/>
      <c r="DD78" s="570"/>
      <c r="DE78" s="570"/>
      <c r="DF78" s="571"/>
      <c r="DG78" s="569"/>
      <c r="DH78" s="570"/>
      <c r="DI78" s="570"/>
      <c r="DJ78" s="570"/>
      <c r="DK78" s="571"/>
      <c r="DL78" s="569"/>
      <c r="DM78" s="570"/>
      <c r="DN78" s="570"/>
      <c r="DO78" s="570"/>
      <c r="DP78" s="571"/>
      <c r="DQ78" s="569"/>
      <c r="DR78" s="570"/>
      <c r="DS78" s="570"/>
      <c r="DT78" s="570"/>
      <c r="DU78" s="571"/>
      <c r="DV78" s="566"/>
      <c r="DW78" s="567"/>
      <c r="DX78" s="567"/>
      <c r="DY78" s="567"/>
      <c r="DZ78" s="572"/>
      <c r="EA78" s="443"/>
    </row>
    <row r="79" spans="1:131" ht="26.25" customHeight="1" x14ac:dyDescent="0.15">
      <c r="A79" s="494">
        <v>12</v>
      </c>
      <c r="B79" s="495"/>
      <c r="C79" s="496"/>
      <c r="D79" s="496"/>
      <c r="E79" s="496"/>
      <c r="F79" s="496"/>
      <c r="G79" s="496"/>
      <c r="H79" s="496"/>
      <c r="I79" s="496"/>
      <c r="J79" s="496"/>
      <c r="K79" s="496"/>
      <c r="L79" s="496"/>
      <c r="M79" s="496"/>
      <c r="N79" s="496"/>
      <c r="O79" s="496"/>
      <c r="P79" s="497"/>
      <c r="Q79" s="498"/>
      <c r="R79" s="499"/>
      <c r="S79" s="499"/>
      <c r="T79" s="499"/>
      <c r="U79" s="499"/>
      <c r="V79" s="499"/>
      <c r="W79" s="499"/>
      <c r="X79" s="499"/>
      <c r="Y79" s="499"/>
      <c r="Z79" s="499"/>
      <c r="AA79" s="499"/>
      <c r="AB79" s="499"/>
      <c r="AC79" s="499"/>
      <c r="AD79" s="499"/>
      <c r="AE79" s="499"/>
      <c r="AF79" s="499"/>
      <c r="AG79" s="499"/>
      <c r="AH79" s="499"/>
      <c r="AI79" s="499"/>
      <c r="AJ79" s="499"/>
      <c r="AK79" s="499"/>
      <c r="AL79" s="499"/>
      <c r="AM79" s="499"/>
      <c r="AN79" s="499"/>
      <c r="AO79" s="499"/>
      <c r="AP79" s="499"/>
      <c r="AQ79" s="499"/>
      <c r="AR79" s="499"/>
      <c r="AS79" s="499"/>
      <c r="AT79" s="499"/>
      <c r="AU79" s="499"/>
      <c r="AV79" s="499"/>
      <c r="AW79" s="499"/>
      <c r="AX79" s="499"/>
      <c r="AY79" s="499"/>
      <c r="AZ79" s="505"/>
      <c r="BA79" s="505"/>
      <c r="BB79" s="505"/>
      <c r="BC79" s="505"/>
      <c r="BD79" s="506"/>
      <c r="BE79" s="536"/>
      <c r="BF79" s="536"/>
      <c r="BG79" s="536"/>
      <c r="BH79" s="536"/>
      <c r="BI79" s="536"/>
      <c r="BJ79" s="443"/>
      <c r="BK79" s="443"/>
      <c r="BL79" s="443"/>
      <c r="BM79" s="443"/>
      <c r="BN79" s="443"/>
      <c r="BO79" s="536"/>
      <c r="BP79" s="536"/>
      <c r="BQ79" s="494">
        <v>73</v>
      </c>
      <c r="BR79" s="565"/>
      <c r="BS79" s="566"/>
      <c r="BT79" s="567"/>
      <c r="BU79" s="567"/>
      <c r="BV79" s="567"/>
      <c r="BW79" s="567"/>
      <c r="BX79" s="567"/>
      <c r="BY79" s="567"/>
      <c r="BZ79" s="567"/>
      <c r="CA79" s="567"/>
      <c r="CB79" s="567"/>
      <c r="CC79" s="567"/>
      <c r="CD79" s="567"/>
      <c r="CE79" s="567"/>
      <c r="CF79" s="567"/>
      <c r="CG79" s="568"/>
      <c r="CH79" s="569"/>
      <c r="CI79" s="570"/>
      <c r="CJ79" s="570"/>
      <c r="CK79" s="570"/>
      <c r="CL79" s="571"/>
      <c r="CM79" s="569"/>
      <c r="CN79" s="570"/>
      <c r="CO79" s="570"/>
      <c r="CP79" s="570"/>
      <c r="CQ79" s="571"/>
      <c r="CR79" s="569"/>
      <c r="CS79" s="570"/>
      <c r="CT79" s="570"/>
      <c r="CU79" s="570"/>
      <c r="CV79" s="571"/>
      <c r="CW79" s="569"/>
      <c r="CX79" s="570"/>
      <c r="CY79" s="570"/>
      <c r="CZ79" s="570"/>
      <c r="DA79" s="571"/>
      <c r="DB79" s="569"/>
      <c r="DC79" s="570"/>
      <c r="DD79" s="570"/>
      <c r="DE79" s="570"/>
      <c r="DF79" s="571"/>
      <c r="DG79" s="569"/>
      <c r="DH79" s="570"/>
      <c r="DI79" s="570"/>
      <c r="DJ79" s="570"/>
      <c r="DK79" s="571"/>
      <c r="DL79" s="569"/>
      <c r="DM79" s="570"/>
      <c r="DN79" s="570"/>
      <c r="DO79" s="570"/>
      <c r="DP79" s="571"/>
      <c r="DQ79" s="569"/>
      <c r="DR79" s="570"/>
      <c r="DS79" s="570"/>
      <c r="DT79" s="570"/>
      <c r="DU79" s="571"/>
      <c r="DV79" s="566"/>
      <c r="DW79" s="567"/>
      <c r="DX79" s="567"/>
      <c r="DY79" s="567"/>
      <c r="DZ79" s="572"/>
      <c r="EA79" s="443"/>
    </row>
    <row r="80" spans="1:131" ht="26.25" customHeight="1" x14ac:dyDescent="0.15">
      <c r="A80" s="494">
        <v>13</v>
      </c>
      <c r="B80" s="495"/>
      <c r="C80" s="496"/>
      <c r="D80" s="496"/>
      <c r="E80" s="496"/>
      <c r="F80" s="496"/>
      <c r="G80" s="496"/>
      <c r="H80" s="496"/>
      <c r="I80" s="496"/>
      <c r="J80" s="496"/>
      <c r="K80" s="496"/>
      <c r="L80" s="496"/>
      <c r="M80" s="496"/>
      <c r="N80" s="496"/>
      <c r="O80" s="496"/>
      <c r="P80" s="497"/>
      <c r="Q80" s="498"/>
      <c r="R80" s="499"/>
      <c r="S80" s="499"/>
      <c r="T80" s="499"/>
      <c r="U80" s="499"/>
      <c r="V80" s="499"/>
      <c r="W80" s="499"/>
      <c r="X80" s="499"/>
      <c r="Y80" s="499"/>
      <c r="Z80" s="499"/>
      <c r="AA80" s="499"/>
      <c r="AB80" s="499"/>
      <c r="AC80" s="499"/>
      <c r="AD80" s="499"/>
      <c r="AE80" s="499"/>
      <c r="AF80" s="499"/>
      <c r="AG80" s="499"/>
      <c r="AH80" s="499"/>
      <c r="AI80" s="499"/>
      <c r="AJ80" s="499"/>
      <c r="AK80" s="499"/>
      <c r="AL80" s="499"/>
      <c r="AM80" s="499"/>
      <c r="AN80" s="499"/>
      <c r="AO80" s="499"/>
      <c r="AP80" s="499"/>
      <c r="AQ80" s="499"/>
      <c r="AR80" s="499"/>
      <c r="AS80" s="499"/>
      <c r="AT80" s="499"/>
      <c r="AU80" s="499"/>
      <c r="AV80" s="499"/>
      <c r="AW80" s="499"/>
      <c r="AX80" s="499"/>
      <c r="AY80" s="499"/>
      <c r="AZ80" s="505"/>
      <c r="BA80" s="505"/>
      <c r="BB80" s="505"/>
      <c r="BC80" s="505"/>
      <c r="BD80" s="506"/>
      <c r="BE80" s="536"/>
      <c r="BF80" s="536"/>
      <c r="BG80" s="536"/>
      <c r="BH80" s="536"/>
      <c r="BI80" s="536"/>
      <c r="BJ80" s="536"/>
      <c r="BK80" s="536"/>
      <c r="BL80" s="536"/>
      <c r="BM80" s="536"/>
      <c r="BN80" s="536"/>
      <c r="BO80" s="536"/>
      <c r="BP80" s="536"/>
      <c r="BQ80" s="494">
        <v>74</v>
      </c>
      <c r="BR80" s="565"/>
      <c r="BS80" s="566"/>
      <c r="BT80" s="567"/>
      <c r="BU80" s="567"/>
      <c r="BV80" s="567"/>
      <c r="BW80" s="567"/>
      <c r="BX80" s="567"/>
      <c r="BY80" s="567"/>
      <c r="BZ80" s="567"/>
      <c r="CA80" s="567"/>
      <c r="CB80" s="567"/>
      <c r="CC80" s="567"/>
      <c r="CD80" s="567"/>
      <c r="CE80" s="567"/>
      <c r="CF80" s="567"/>
      <c r="CG80" s="568"/>
      <c r="CH80" s="569"/>
      <c r="CI80" s="570"/>
      <c r="CJ80" s="570"/>
      <c r="CK80" s="570"/>
      <c r="CL80" s="571"/>
      <c r="CM80" s="569"/>
      <c r="CN80" s="570"/>
      <c r="CO80" s="570"/>
      <c r="CP80" s="570"/>
      <c r="CQ80" s="571"/>
      <c r="CR80" s="569"/>
      <c r="CS80" s="570"/>
      <c r="CT80" s="570"/>
      <c r="CU80" s="570"/>
      <c r="CV80" s="571"/>
      <c r="CW80" s="569"/>
      <c r="CX80" s="570"/>
      <c r="CY80" s="570"/>
      <c r="CZ80" s="570"/>
      <c r="DA80" s="571"/>
      <c r="DB80" s="569"/>
      <c r="DC80" s="570"/>
      <c r="DD80" s="570"/>
      <c r="DE80" s="570"/>
      <c r="DF80" s="571"/>
      <c r="DG80" s="569"/>
      <c r="DH80" s="570"/>
      <c r="DI80" s="570"/>
      <c r="DJ80" s="570"/>
      <c r="DK80" s="571"/>
      <c r="DL80" s="569"/>
      <c r="DM80" s="570"/>
      <c r="DN80" s="570"/>
      <c r="DO80" s="570"/>
      <c r="DP80" s="571"/>
      <c r="DQ80" s="569"/>
      <c r="DR80" s="570"/>
      <c r="DS80" s="570"/>
      <c r="DT80" s="570"/>
      <c r="DU80" s="571"/>
      <c r="DV80" s="566"/>
      <c r="DW80" s="567"/>
      <c r="DX80" s="567"/>
      <c r="DY80" s="567"/>
      <c r="DZ80" s="572"/>
      <c r="EA80" s="443"/>
    </row>
    <row r="81" spans="1:131" ht="26.25" customHeight="1" x14ac:dyDescent="0.15">
      <c r="A81" s="494">
        <v>14</v>
      </c>
      <c r="B81" s="495"/>
      <c r="C81" s="496"/>
      <c r="D81" s="496"/>
      <c r="E81" s="496"/>
      <c r="F81" s="496"/>
      <c r="G81" s="496"/>
      <c r="H81" s="496"/>
      <c r="I81" s="496"/>
      <c r="J81" s="496"/>
      <c r="K81" s="496"/>
      <c r="L81" s="496"/>
      <c r="M81" s="496"/>
      <c r="N81" s="496"/>
      <c r="O81" s="496"/>
      <c r="P81" s="497"/>
      <c r="Q81" s="498"/>
      <c r="R81" s="499"/>
      <c r="S81" s="499"/>
      <c r="T81" s="499"/>
      <c r="U81" s="499"/>
      <c r="V81" s="499"/>
      <c r="W81" s="499"/>
      <c r="X81" s="499"/>
      <c r="Y81" s="499"/>
      <c r="Z81" s="499"/>
      <c r="AA81" s="499"/>
      <c r="AB81" s="499"/>
      <c r="AC81" s="499"/>
      <c r="AD81" s="499"/>
      <c r="AE81" s="499"/>
      <c r="AF81" s="499"/>
      <c r="AG81" s="499"/>
      <c r="AH81" s="499"/>
      <c r="AI81" s="499"/>
      <c r="AJ81" s="499"/>
      <c r="AK81" s="499"/>
      <c r="AL81" s="499"/>
      <c r="AM81" s="499"/>
      <c r="AN81" s="499"/>
      <c r="AO81" s="499"/>
      <c r="AP81" s="499"/>
      <c r="AQ81" s="499"/>
      <c r="AR81" s="499"/>
      <c r="AS81" s="499"/>
      <c r="AT81" s="499"/>
      <c r="AU81" s="499"/>
      <c r="AV81" s="499"/>
      <c r="AW81" s="499"/>
      <c r="AX81" s="499"/>
      <c r="AY81" s="499"/>
      <c r="AZ81" s="505"/>
      <c r="BA81" s="505"/>
      <c r="BB81" s="505"/>
      <c r="BC81" s="505"/>
      <c r="BD81" s="506"/>
      <c r="BE81" s="536"/>
      <c r="BF81" s="536"/>
      <c r="BG81" s="536"/>
      <c r="BH81" s="536"/>
      <c r="BI81" s="536"/>
      <c r="BJ81" s="536"/>
      <c r="BK81" s="536"/>
      <c r="BL81" s="536"/>
      <c r="BM81" s="536"/>
      <c r="BN81" s="536"/>
      <c r="BO81" s="536"/>
      <c r="BP81" s="536"/>
      <c r="BQ81" s="494">
        <v>75</v>
      </c>
      <c r="BR81" s="565"/>
      <c r="BS81" s="566"/>
      <c r="BT81" s="567"/>
      <c r="BU81" s="567"/>
      <c r="BV81" s="567"/>
      <c r="BW81" s="567"/>
      <c r="BX81" s="567"/>
      <c r="BY81" s="567"/>
      <c r="BZ81" s="567"/>
      <c r="CA81" s="567"/>
      <c r="CB81" s="567"/>
      <c r="CC81" s="567"/>
      <c r="CD81" s="567"/>
      <c r="CE81" s="567"/>
      <c r="CF81" s="567"/>
      <c r="CG81" s="568"/>
      <c r="CH81" s="569"/>
      <c r="CI81" s="570"/>
      <c r="CJ81" s="570"/>
      <c r="CK81" s="570"/>
      <c r="CL81" s="571"/>
      <c r="CM81" s="569"/>
      <c r="CN81" s="570"/>
      <c r="CO81" s="570"/>
      <c r="CP81" s="570"/>
      <c r="CQ81" s="571"/>
      <c r="CR81" s="569"/>
      <c r="CS81" s="570"/>
      <c r="CT81" s="570"/>
      <c r="CU81" s="570"/>
      <c r="CV81" s="571"/>
      <c r="CW81" s="569"/>
      <c r="CX81" s="570"/>
      <c r="CY81" s="570"/>
      <c r="CZ81" s="570"/>
      <c r="DA81" s="571"/>
      <c r="DB81" s="569"/>
      <c r="DC81" s="570"/>
      <c r="DD81" s="570"/>
      <c r="DE81" s="570"/>
      <c r="DF81" s="571"/>
      <c r="DG81" s="569"/>
      <c r="DH81" s="570"/>
      <c r="DI81" s="570"/>
      <c r="DJ81" s="570"/>
      <c r="DK81" s="571"/>
      <c r="DL81" s="569"/>
      <c r="DM81" s="570"/>
      <c r="DN81" s="570"/>
      <c r="DO81" s="570"/>
      <c r="DP81" s="571"/>
      <c r="DQ81" s="569"/>
      <c r="DR81" s="570"/>
      <c r="DS81" s="570"/>
      <c r="DT81" s="570"/>
      <c r="DU81" s="571"/>
      <c r="DV81" s="566"/>
      <c r="DW81" s="567"/>
      <c r="DX81" s="567"/>
      <c r="DY81" s="567"/>
      <c r="DZ81" s="572"/>
      <c r="EA81" s="443"/>
    </row>
    <row r="82" spans="1:131" ht="26.25" customHeight="1" x14ac:dyDescent="0.15">
      <c r="A82" s="494">
        <v>15</v>
      </c>
      <c r="B82" s="495"/>
      <c r="C82" s="496"/>
      <c r="D82" s="496"/>
      <c r="E82" s="496"/>
      <c r="F82" s="496"/>
      <c r="G82" s="496"/>
      <c r="H82" s="496"/>
      <c r="I82" s="496"/>
      <c r="J82" s="496"/>
      <c r="K82" s="496"/>
      <c r="L82" s="496"/>
      <c r="M82" s="496"/>
      <c r="N82" s="496"/>
      <c r="O82" s="496"/>
      <c r="P82" s="497"/>
      <c r="Q82" s="498"/>
      <c r="R82" s="499"/>
      <c r="S82" s="499"/>
      <c r="T82" s="499"/>
      <c r="U82" s="499"/>
      <c r="V82" s="499"/>
      <c r="W82" s="499"/>
      <c r="X82" s="499"/>
      <c r="Y82" s="499"/>
      <c r="Z82" s="499"/>
      <c r="AA82" s="499"/>
      <c r="AB82" s="499"/>
      <c r="AC82" s="499"/>
      <c r="AD82" s="499"/>
      <c r="AE82" s="499"/>
      <c r="AF82" s="499"/>
      <c r="AG82" s="499"/>
      <c r="AH82" s="499"/>
      <c r="AI82" s="499"/>
      <c r="AJ82" s="499"/>
      <c r="AK82" s="499"/>
      <c r="AL82" s="499"/>
      <c r="AM82" s="499"/>
      <c r="AN82" s="499"/>
      <c r="AO82" s="499"/>
      <c r="AP82" s="499"/>
      <c r="AQ82" s="499"/>
      <c r="AR82" s="499"/>
      <c r="AS82" s="499"/>
      <c r="AT82" s="499"/>
      <c r="AU82" s="499"/>
      <c r="AV82" s="499"/>
      <c r="AW82" s="499"/>
      <c r="AX82" s="499"/>
      <c r="AY82" s="499"/>
      <c r="AZ82" s="505"/>
      <c r="BA82" s="505"/>
      <c r="BB82" s="505"/>
      <c r="BC82" s="505"/>
      <c r="BD82" s="506"/>
      <c r="BE82" s="536"/>
      <c r="BF82" s="536"/>
      <c r="BG82" s="536"/>
      <c r="BH82" s="536"/>
      <c r="BI82" s="536"/>
      <c r="BJ82" s="536"/>
      <c r="BK82" s="536"/>
      <c r="BL82" s="536"/>
      <c r="BM82" s="536"/>
      <c r="BN82" s="536"/>
      <c r="BO82" s="536"/>
      <c r="BP82" s="536"/>
      <c r="BQ82" s="494">
        <v>76</v>
      </c>
      <c r="BR82" s="565"/>
      <c r="BS82" s="566"/>
      <c r="BT82" s="567"/>
      <c r="BU82" s="567"/>
      <c r="BV82" s="567"/>
      <c r="BW82" s="567"/>
      <c r="BX82" s="567"/>
      <c r="BY82" s="567"/>
      <c r="BZ82" s="567"/>
      <c r="CA82" s="567"/>
      <c r="CB82" s="567"/>
      <c r="CC82" s="567"/>
      <c r="CD82" s="567"/>
      <c r="CE82" s="567"/>
      <c r="CF82" s="567"/>
      <c r="CG82" s="568"/>
      <c r="CH82" s="569"/>
      <c r="CI82" s="570"/>
      <c r="CJ82" s="570"/>
      <c r="CK82" s="570"/>
      <c r="CL82" s="571"/>
      <c r="CM82" s="569"/>
      <c r="CN82" s="570"/>
      <c r="CO82" s="570"/>
      <c r="CP82" s="570"/>
      <c r="CQ82" s="571"/>
      <c r="CR82" s="569"/>
      <c r="CS82" s="570"/>
      <c r="CT82" s="570"/>
      <c r="CU82" s="570"/>
      <c r="CV82" s="571"/>
      <c r="CW82" s="569"/>
      <c r="CX82" s="570"/>
      <c r="CY82" s="570"/>
      <c r="CZ82" s="570"/>
      <c r="DA82" s="571"/>
      <c r="DB82" s="569"/>
      <c r="DC82" s="570"/>
      <c r="DD82" s="570"/>
      <c r="DE82" s="570"/>
      <c r="DF82" s="571"/>
      <c r="DG82" s="569"/>
      <c r="DH82" s="570"/>
      <c r="DI82" s="570"/>
      <c r="DJ82" s="570"/>
      <c r="DK82" s="571"/>
      <c r="DL82" s="569"/>
      <c r="DM82" s="570"/>
      <c r="DN82" s="570"/>
      <c r="DO82" s="570"/>
      <c r="DP82" s="571"/>
      <c r="DQ82" s="569"/>
      <c r="DR82" s="570"/>
      <c r="DS82" s="570"/>
      <c r="DT82" s="570"/>
      <c r="DU82" s="571"/>
      <c r="DV82" s="566"/>
      <c r="DW82" s="567"/>
      <c r="DX82" s="567"/>
      <c r="DY82" s="567"/>
      <c r="DZ82" s="572"/>
      <c r="EA82" s="443"/>
    </row>
    <row r="83" spans="1:131" ht="26.25" customHeight="1" x14ac:dyDescent="0.15">
      <c r="A83" s="494">
        <v>16</v>
      </c>
      <c r="B83" s="495"/>
      <c r="C83" s="496"/>
      <c r="D83" s="496"/>
      <c r="E83" s="496"/>
      <c r="F83" s="496"/>
      <c r="G83" s="496"/>
      <c r="H83" s="496"/>
      <c r="I83" s="496"/>
      <c r="J83" s="496"/>
      <c r="K83" s="496"/>
      <c r="L83" s="496"/>
      <c r="M83" s="496"/>
      <c r="N83" s="496"/>
      <c r="O83" s="496"/>
      <c r="P83" s="497"/>
      <c r="Q83" s="498"/>
      <c r="R83" s="499"/>
      <c r="S83" s="499"/>
      <c r="T83" s="499"/>
      <c r="U83" s="499"/>
      <c r="V83" s="499"/>
      <c r="W83" s="499"/>
      <c r="X83" s="499"/>
      <c r="Y83" s="499"/>
      <c r="Z83" s="499"/>
      <c r="AA83" s="499"/>
      <c r="AB83" s="499"/>
      <c r="AC83" s="499"/>
      <c r="AD83" s="499"/>
      <c r="AE83" s="499"/>
      <c r="AF83" s="499"/>
      <c r="AG83" s="499"/>
      <c r="AH83" s="499"/>
      <c r="AI83" s="499"/>
      <c r="AJ83" s="499"/>
      <c r="AK83" s="499"/>
      <c r="AL83" s="499"/>
      <c r="AM83" s="499"/>
      <c r="AN83" s="499"/>
      <c r="AO83" s="499"/>
      <c r="AP83" s="499"/>
      <c r="AQ83" s="499"/>
      <c r="AR83" s="499"/>
      <c r="AS83" s="499"/>
      <c r="AT83" s="499"/>
      <c r="AU83" s="499"/>
      <c r="AV83" s="499"/>
      <c r="AW83" s="499"/>
      <c r="AX83" s="499"/>
      <c r="AY83" s="499"/>
      <c r="AZ83" s="505"/>
      <c r="BA83" s="505"/>
      <c r="BB83" s="505"/>
      <c r="BC83" s="505"/>
      <c r="BD83" s="506"/>
      <c r="BE83" s="536"/>
      <c r="BF83" s="536"/>
      <c r="BG83" s="536"/>
      <c r="BH83" s="536"/>
      <c r="BI83" s="536"/>
      <c r="BJ83" s="536"/>
      <c r="BK83" s="536"/>
      <c r="BL83" s="536"/>
      <c r="BM83" s="536"/>
      <c r="BN83" s="536"/>
      <c r="BO83" s="536"/>
      <c r="BP83" s="536"/>
      <c r="BQ83" s="494">
        <v>77</v>
      </c>
      <c r="BR83" s="565"/>
      <c r="BS83" s="566"/>
      <c r="BT83" s="567"/>
      <c r="BU83" s="567"/>
      <c r="BV83" s="567"/>
      <c r="BW83" s="567"/>
      <c r="BX83" s="567"/>
      <c r="BY83" s="567"/>
      <c r="BZ83" s="567"/>
      <c r="CA83" s="567"/>
      <c r="CB83" s="567"/>
      <c r="CC83" s="567"/>
      <c r="CD83" s="567"/>
      <c r="CE83" s="567"/>
      <c r="CF83" s="567"/>
      <c r="CG83" s="568"/>
      <c r="CH83" s="569"/>
      <c r="CI83" s="570"/>
      <c r="CJ83" s="570"/>
      <c r="CK83" s="570"/>
      <c r="CL83" s="571"/>
      <c r="CM83" s="569"/>
      <c r="CN83" s="570"/>
      <c r="CO83" s="570"/>
      <c r="CP83" s="570"/>
      <c r="CQ83" s="571"/>
      <c r="CR83" s="569"/>
      <c r="CS83" s="570"/>
      <c r="CT83" s="570"/>
      <c r="CU83" s="570"/>
      <c r="CV83" s="571"/>
      <c r="CW83" s="569"/>
      <c r="CX83" s="570"/>
      <c r="CY83" s="570"/>
      <c r="CZ83" s="570"/>
      <c r="DA83" s="571"/>
      <c r="DB83" s="569"/>
      <c r="DC83" s="570"/>
      <c r="DD83" s="570"/>
      <c r="DE83" s="570"/>
      <c r="DF83" s="571"/>
      <c r="DG83" s="569"/>
      <c r="DH83" s="570"/>
      <c r="DI83" s="570"/>
      <c r="DJ83" s="570"/>
      <c r="DK83" s="571"/>
      <c r="DL83" s="569"/>
      <c r="DM83" s="570"/>
      <c r="DN83" s="570"/>
      <c r="DO83" s="570"/>
      <c r="DP83" s="571"/>
      <c r="DQ83" s="569"/>
      <c r="DR83" s="570"/>
      <c r="DS83" s="570"/>
      <c r="DT83" s="570"/>
      <c r="DU83" s="571"/>
      <c r="DV83" s="566"/>
      <c r="DW83" s="567"/>
      <c r="DX83" s="567"/>
      <c r="DY83" s="567"/>
      <c r="DZ83" s="572"/>
      <c r="EA83" s="443"/>
    </row>
    <row r="84" spans="1:131" ht="26.25" customHeight="1" x14ac:dyDescent="0.15">
      <c r="A84" s="494">
        <v>17</v>
      </c>
      <c r="B84" s="495"/>
      <c r="C84" s="496"/>
      <c r="D84" s="496"/>
      <c r="E84" s="496"/>
      <c r="F84" s="496"/>
      <c r="G84" s="496"/>
      <c r="H84" s="496"/>
      <c r="I84" s="496"/>
      <c r="J84" s="496"/>
      <c r="K84" s="496"/>
      <c r="L84" s="496"/>
      <c r="M84" s="496"/>
      <c r="N84" s="496"/>
      <c r="O84" s="496"/>
      <c r="P84" s="497"/>
      <c r="Q84" s="498"/>
      <c r="R84" s="499"/>
      <c r="S84" s="499"/>
      <c r="T84" s="499"/>
      <c r="U84" s="499"/>
      <c r="V84" s="499"/>
      <c r="W84" s="499"/>
      <c r="X84" s="499"/>
      <c r="Y84" s="499"/>
      <c r="Z84" s="499"/>
      <c r="AA84" s="499"/>
      <c r="AB84" s="499"/>
      <c r="AC84" s="499"/>
      <c r="AD84" s="499"/>
      <c r="AE84" s="499"/>
      <c r="AF84" s="499"/>
      <c r="AG84" s="499"/>
      <c r="AH84" s="499"/>
      <c r="AI84" s="499"/>
      <c r="AJ84" s="499"/>
      <c r="AK84" s="499"/>
      <c r="AL84" s="499"/>
      <c r="AM84" s="499"/>
      <c r="AN84" s="499"/>
      <c r="AO84" s="499"/>
      <c r="AP84" s="499"/>
      <c r="AQ84" s="499"/>
      <c r="AR84" s="499"/>
      <c r="AS84" s="499"/>
      <c r="AT84" s="499"/>
      <c r="AU84" s="499"/>
      <c r="AV84" s="499"/>
      <c r="AW84" s="499"/>
      <c r="AX84" s="499"/>
      <c r="AY84" s="499"/>
      <c r="AZ84" s="505"/>
      <c r="BA84" s="505"/>
      <c r="BB84" s="505"/>
      <c r="BC84" s="505"/>
      <c r="BD84" s="506"/>
      <c r="BE84" s="536"/>
      <c r="BF84" s="536"/>
      <c r="BG84" s="536"/>
      <c r="BH84" s="536"/>
      <c r="BI84" s="536"/>
      <c r="BJ84" s="536"/>
      <c r="BK84" s="536"/>
      <c r="BL84" s="536"/>
      <c r="BM84" s="536"/>
      <c r="BN84" s="536"/>
      <c r="BO84" s="536"/>
      <c r="BP84" s="536"/>
      <c r="BQ84" s="494">
        <v>78</v>
      </c>
      <c r="BR84" s="565"/>
      <c r="BS84" s="566"/>
      <c r="BT84" s="567"/>
      <c r="BU84" s="567"/>
      <c r="BV84" s="567"/>
      <c r="BW84" s="567"/>
      <c r="BX84" s="567"/>
      <c r="BY84" s="567"/>
      <c r="BZ84" s="567"/>
      <c r="CA84" s="567"/>
      <c r="CB84" s="567"/>
      <c r="CC84" s="567"/>
      <c r="CD84" s="567"/>
      <c r="CE84" s="567"/>
      <c r="CF84" s="567"/>
      <c r="CG84" s="568"/>
      <c r="CH84" s="569"/>
      <c r="CI84" s="570"/>
      <c r="CJ84" s="570"/>
      <c r="CK84" s="570"/>
      <c r="CL84" s="571"/>
      <c r="CM84" s="569"/>
      <c r="CN84" s="570"/>
      <c r="CO84" s="570"/>
      <c r="CP84" s="570"/>
      <c r="CQ84" s="571"/>
      <c r="CR84" s="569"/>
      <c r="CS84" s="570"/>
      <c r="CT84" s="570"/>
      <c r="CU84" s="570"/>
      <c r="CV84" s="571"/>
      <c r="CW84" s="569"/>
      <c r="CX84" s="570"/>
      <c r="CY84" s="570"/>
      <c r="CZ84" s="570"/>
      <c r="DA84" s="571"/>
      <c r="DB84" s="569"/>
      <c r="DC84" s="570"/>
      <c r="DD84" s="570"/>
      <c r="DE84" s="570"/>
      <c r="DF84" s="571"/>
      <c r="DG84" s="569"/>
      <c r="DH84" s="570"/>
      <c r="DI84" s="570"/>
      <c r="DJ84" s="570"/>
      <c r="DK84" s="571"/>
      <c r="DL84" s="569"/>
      <c r="DM84" s="570"/>
      <c r="DN84" s="570"/>
      <c r="DO84" s="570"/>
      <c r="DP84" s="571"/>
      <c r="DQ84" s="569"/>
      <c r="DR84" s="570"/>
      <c r="DS84" s="570"/>
      <c r="DT84" s="570"/>
      <c r="DU84" s="571"/>
      <c r="DV84" s="566"/>
      <c r="DW84" s="567"/>
      <c r="DX84" s="567"/>
      <c r="DY84" s="567"/>
      <c r="DZ84" s="572"/>
      <c r="EA84" s="443"/>
    </row>
    <row r="85" spans="1:131" ht="26.25" customHeight="1" x14ac:dyDescent="0.15">
      <c r="A85" s="494">
        <v>18</v>
      </c>
      <c r="B85" s="495"/>
      <c r="C85" s="496"/>
      <c r="D85" s="496"/>
      <c r="E85" s="496"/>
      <c r="F85" s="496"/>
      <c r="G85" s="496"/>
      <c r="H85" s="496"/>
      <c r="I85" s="496"/>
      <c r="J85" s="496"/>
      <c r="K85" s="496"/>
      <c r="L85" s="496"/>
      <c r="M85" s="496"/>
      <c r="N85" s="496"/>
      <c r="O85" s="496"/>
      <c r="P85" s="497"/>
      <c r="Q85" s="498"/>
      <c r="R85" s="499"/>
      <c r="S85" s="499"/>
      <c r="T85" s="499"/>
      <c r="U85" s="499"/>
      <c r="V85" s="499"/>
      <c r="W85" s="499"/>
      <c r="X85" s="499"/>
      <c r="Y85" s="499"/>
      <c r="Z85" s="499"/>
      <c r="AA85" s="499"/>
      <c r="AB85" s="499"/>
      <c r="AC85" s="499"/>
      <c r="AD85" s="499"/>
      <c r="AE85" s="499"/>
      <c r="AF85" s="499"/>
      <c r="AG85" s="499"/>
      <c r="AH85" s="499"/>
      <c r="AI85" s="499"/>
      <c r="AJ85" s="499"/>
      <c r="AK85" s="499"/>
      <c r="AL85" s="499"/>
      <c r="AM85" s="499"/>
      <c r="AN85" s="499"/>
      <c r="AO85" s="499"/>
      <c r="AP85" s="499"/>
      <c r="AQ85" s="499"/>
      <c r="AR85" s="499"/>
      <c r="AS85" s="499"/>
      <c r="AT85" s="499"/>
      <c r="AU85" s="499"/>
      <c r="AV85" s="499"/>
      <c r="AW85" s="499"/>
      <c r="AX85" s="499"/>
      <c r="AY85" s="499"/>
      <c r="AZ85" s="505"/>
      <c r="BA85" s="505"/>
      <c r="BB85" s="505"/>
      <c r="BC85" s="505"/>
      <c r="BD85" s="506"/>
      <c r="BE85" s="536"/>
      <c r="BF85" s="536"/>
      <c r="BG85" s="536"/>
      <c r="BH85" s="536"/>
      <c r="BI85" s="536"/>
      <c r="BJ85" s="536"/>
      <c r="BK85" s="536"/>
      <c r="BL85" s="536"/>
      <c r="BM85" s="536"/>
      <c r="BN85" s="536"/>
      <c r="BO85" s="536"/>
      <c r="BP85" s="536"/>
      <c r="BQ85" s="494">
        <v>79</v>
      </c>
      <c r="BR85" s="565"/>
      <c r="BS85" s="566"/>
      <c r="BT85" s="567"/>
      <c r="BU85" s="567"/>
      <c r="BV85" s="567"/>
      <c r="BW85" s="567"/>
      <c r="BX85" s="567"/>
      <c r="BY85" s="567"/>
      <c r="BZ85" s="567"/>
      <c r="CA85" s="567"/>
      <c r="CB85" s="567"/>
      <c r="CC85" s="567"/>
      <c r="CD85" s="567"/>
      <c r="CE85" s="567"/>
      <c r="CF85" s="567"/>
      <c r="CG85" s="568"/>
      <c r="CH85" s="569"/>
      <c r="CI85" s="570"/>
      <c r="CJ85" s="570"/>
      <c r="CK85" s="570"/>
      <c r="CL85" s="571"/>
      <c r="CM85" s="569"/>
      <c r="CN85" s="570"/>
      <c r="CO85" s="570"/>
      <c r="CP85" s="570"/>
      <c r="CQ85" s="571"/>
      <c r="CR85" s="569"/>
      <c r="CS85" s="570"/>
      <c r="CT85" s="570"/>
      <c r="CU85" s="570"/>
      <c r="CV85" s="571"/>
      <c r="CW85" s="569"/>
      <c r="CX85" s="570"/>
      <c r="CY85" s="570"/>
      <c r="CZ85" s="570"/>
      <c r="DA85" s="571"/>
      <c r="DB85" s="569"/>
      <c r="DC85" s="570"/>
      <c r="DD85" s="570"/>
      <c r="DE85" s="570"/>
      <c r="DF85" s="571"/>
      <c r="DG85" s="569"/>
      <c r="DH85" s="570"/>
      <c r="DI85" s="570"/>
      <c r="DJ85" s="570"/>
      <c r="DK85" s="571"/>
      <c r="DL85" s="569"/>
      <c r="DM85" s="570"/>
      <c r="DN85" s="570"/>
      <c r="DO85" s="570"/>
      <c r="DP85" s="571"/>
      <c r="DQ85" s="569"/>
      <c r="DR85" s="570"/>
      <c r="DS85" s="570"/>
      <c r="DT85" s="570"/>
      <c r="DU85" s="571"/>
      <c r="DV85" s="566"/>
      <c r="DW85" s="567"/>
      <c r="DX85" s="567"/>
      <c r="DY85" s="567"/>
      <c r="DZ85" s="572"/>
      <c r="EA85" s="443"/>
    </row>
    <row r="86" spans="1:131" ht="26.25" customHeight="1" x14ac:dyDescent="0.15">
      <c r="A86" s="494">
        <v>19</v>
      </c>
      <c r="B86" s="495"/>
      <c r="C86" s="496"/>
      <c r="D86" s="496"/>
      <c r="E86" s="496"/>
      <c r="F86" s="496"/>
      <c r="G86" s="496"/>
      <c r="H86" s="496"/>
      <c r="I86" s="496"/>
      <c r="J86" s="496"/>
      <c r="K86" s="496"/>
      <c r="L86" s="496"/>
      <c r="M86" s="496"/>
      <c r="N86" s="496"/>
      <c r="O86" s="496"/>
      <c r="P86" s="497"/>
      <c r="Q86" s="498"/>
      <c r="R86" s="499"/>
      <c r="S86" s="499"/>
      <c r="T86" s="499"/>
      <c r="U86" s="499"/>
      <c r="V86" s="499"/>
      <c r="W86" s="499"/>
      <c r="X86" s="499"/>
      <c r="Y86" s="499"/>
      <c r="Z86" s="499"/>
      <c r="AA86" s="499"/>
      <c r="AB86" s="499"/>
      <c r="AC86" s="499"/>
      <c r="AD86" s="499"/>
      <c r="AE86" s="499"/>
      <c r="AF86" s="499"/>
      <c r="AG86" s="499"/>
      <c r="AH86" s="499"/>
      <c r="AI86" s="499"/>
      <c r="AJ86" s="499"/>
      <c r="AK86" s="499"/>
      <c r="AL86" s="499"/>
      <c r="AM86" s="499"/>
      <c r="AN86" s="499"/>
      <c r="AO86" s="499"/>
      <c r="AP86" s="499"/>
      <c r="AQ86" s="499"/>
      <c r="AR86" s="499"/>
      <c r="AS86" s="499"/>
      <c r="AT86" s="499"/>
      <c r="AU86" s="499"/>
      <c r="AV86" s="499"/>
      <c r="AW86" s="499"/>
      <c r="AX86" s="499"/>
      <c r="AY86" s="499"/>
      <c r="AZ86" s="505"/>
      <c r="BA86" s="505"/>
      <c r="BB86" s="505"/>
      <c r="BC86" s="505"/>
      <c r="BD86" s="506"/>
      <c r="BE86" s="536"/>
      <c r="BF86" s="536"/>
      <c r="BG86" s="536"/>
      <c r="BH86" s="536"/>
      <c r="BI86" s="536"/>
      <c r="BJ86" s="536"/>
      <c r="BK86" s="536"/>
      <c r="BL86" s="536"/>
      <c r="BM86" s="536"/>
      <c r="BN86" s="536"/>
      <c r="BO86" s="536"/>
      <c r="BP86" s="536"/>
      <c r="BQ86" s="494">
        <v>80</v>
      </c>
      <c r="BR86" s="565"/>
      <c r="BS86" s="566"/>
      <c r="BT86" s="567"/>
      <c r="BU86" s="567"/>
      <c r="BV86" s="567"/>
      <c r="BW86" s="567"/>
      <c r="BX86" s="567"/>
      <c r="BY86" s="567"/>
      <c r="BZ86" s="567"/>
      <c r="CA86" s="567"/>
      <c r="CB86" s="567"/>
      <c r="CC86" s="567"/>
      <c r="CD86" s="567"/>
      <c r="CE86" s="567"/>
      <c r="CF86" s="567"/>
      <c r="CG86" s="568"/>
      <c r="CH86" s="569"/>
      <c r="CI86" s="570"/>
      <c r="CJ86" s="570"/>
      <c r="CK86" s="570"/>
      <c r="CL86" s="571"/>
      <c r="CM86" s="569"/>
      <c r="CN86" s="570"/>
      <c r="CO86" s="570"/>
      <c r="CP86" s="570"/>
      <c r="CQ86" s="571"/>
      <c r="CR86" s="569"/>
      <c r="CS86" s="570"/>
      <c r="CT86" s="570"/>
      <c r="CU86" s="570"/>
      <c r="CV86" s="571"/>
      <c r="CW86" s="569"/>
      <c r="CX86" s="570"/>
      <c r="CY86" s="570"/>
      <c r="CZ86" s="570"/>
      <c r="DA86" s="571"/>
      <c r="DB86" s="569"/>
      <c r="DC86" s="570"/>
      <c r="DD86" s="570"/>
      <c r="DE86" s="570"/>
      <c r="DF86" s="571"/>
      <c r="DG86" s="569"/>
      <c r="DH86" s="570"/>
      <c r="DI86" s="570"/>
      <c r="DJ86" s="570"/>
      <c r="DK86" s="571"/>
      <c r="DL86" s="569"/>
      <c r="DM86" s="570"/>
      <c r="DN86" s="570"/>
      <c r="DO86" s="570"/>
      <c r="DP86" s="571"/>
      <c r="DQ86" s="569"/>
      <c r="DR86" s="570"/>
      <c r="DS86" s="570"/>
      <c r="DT86" s="570"/>
      <c r="DU86" s="571"/>
      <c r="DV86" s="566"/>
      <c r="DW86" s="567"/>
      <c r="DX86" s="567"/>
      <c r="DY86" s="567"/>
      <c r="DZ86" s="572"/>
      <c r="EA86" s="443"/>
    </row>
    <row r="87" spans="1:131" ht="26.25" customHeight="1" x14ac:dyDescent="0.15">
      <c r="A87" s="576">
        <v>20</v>
      </c>
      <c r="B87" s="577"/>
      <c r="C87" s="578"/>
      <c r="D87" s="578"/>
      <c r="E87" s="578"/>
      <c r="F87" s="578"/>
      <c r="G87" s="578"/>
      <c r="H87" s="578"/>
      <c r="I87" s="578"/>
      <c r="J87" s="578"/>
      <c r="K87" s="578"/>
      <c r="L87" s="578"/>
      <c r="M87" s="578"/>
      <c r="N87" s="578"/>
      <c r="O87" s="578"/>
      <c r="P87" s="579"/>
      <c r="Q87" s="580"/>
      <c r="R87" s="581"/>
      <c r="S87" s="581"/>
      <c r="T87" s="581"/>
      <c r="U87" s="581"/>
      <c r="V87" s="581"/>
      <c r="W87" s="581"/>
      <c r="X87" s="581"/>
      <c r="Y87" s="581"/>
      <c r="Z87" s="581"/>
      <c r="AA87" s="581"/>
      <c r="AB87" s="581"/>
      <c r="AC87" s="581"/>
      <c r="AD87" s="581"/>
      <c r="AE87" s="581"/>
      <c r="AF87" s="581"/>
      <c r="AG87" s="581"/>
      <c r="AH87" s="581"/>
      <c r="AI87" s="581"/>
      <c r="AJ87" s="581"/>
      <c r="AK87" s="581"/>
      <c r="AL87" s="581"/>
      <c r="AM87" s="581"/>
      <c r="AN87" s="581"/>
      <c r="AO87" s="581"/>
      <c r="AP87" s="581"/>
      <c r="AQ87" s="581"/>
      <c r="AR87" s="581"/>
      <c r="AS87" s="581"/>
      <c r="AT87" s="581"/>
      <c r="AU87" s="581"/>
      <c r="AV87" s="581"/>
      <c r="AW87" s="581"/>
      <c r="AX87" s="581"/>
      <c r="AY87" s="581"/>
      <c r="AZ87" s="582"/>
      <c r="BA87" s="582"/>
      <c r="BB87" s="582"/>
      <c r="BC87" s="582"/>
      <c r="BD87" s="583"/>
      <c r="BE87" s="536"/>
      <c r="BF87" s="536"/>
      <c r="BG87" s="536"/>
      <c r="BH87" s="536"/>
      <c r="BI87" s="536"/>
      <c r="BJ87" s="536"/>
      <c r="BK87" s="536"/>
      <c r="BL87" s="536"/>
      <c r="BM87" s="536"/>
      <c r="BN87" s="536"/>
      <c r="BO87" s="536"/>
      <c r="BP87" s="536"/>
      <c r="BQ87" s="494">
        <v>81</v>
      </c>
      <c r="BR87" s="565"/>
      <c r="BS87" s="566"/>
      <c r="BT87" s="567"/>
      <c r="BU87" s="567"/>
      <c r="BV87" s="567"/>
      <c r="BW87" s="567"/>
      <c r="BX87" s="567"/>
      <c r="BY87" s="567"/>
      <c r="BZ87" s="567"/>
      <c r="CA87" s="567"/>
      <c r="CB87" s="567"/>
      <c r="CC87" s="567"/>
      <c r="CD87" s="567"/>
      <c r="CE87" s="567"/>
      <c r="CF87" s="567"/>
      <c r="CG87" s="568"/>
      <c r="CH87" s="569"/>
      <c r="CI87" s="570"/>
      <c r="CJ87" s="570"/>
      <c r="CK87" s="570"/>
      <c r="CL87" s="571"/>
      <c r="CM87" s="569"/>
      <c r="CN87" s="570"/>
      <c r="CO87" s="570"/>
      <c r="CP87" s="570"/>
      <c r="CQ87" s="571"/>
      <c r="CR87" s="569"/>
      <c r="CS87" s="570"/>
      <c r="CT87" s="570"/>
      <c r="CU87" s="570"/>
      <c r="CV87" s="571"/>
      <c r="CW87" s="569"/>
      <c r="CX87" s="570"/>
      <c r="CY87" s="570"/>
      <c r="CZ87" s="570"/>
      <c r="DA87" s="571"/>
      <c r="DB87" s="569"/>
      <c r="DC87" s="570"/>
      <c r="DD87" s="570"/>
      <c r="DE87" s="570"/>
      <c r="DF87" s="571"/>
      <c r="DG87" s="569"/>
      <c r="DH87" s="570"/>
      <c r="DI87" s="570"/>
      <c r="DJ87" s="570"/>
      <c r="DK87" s="571"/>
      <c r="DL87" s="569"/>
      <c r="DM87" s="570"/>
      <c r="DN87" s="570"/>
      <c r="DO87" s="570"/>
      <c r="DP87" s="571"/>
      <c r="DQ87" s="569"/>
      <c r="DR87" s="570"/>
      <c r="DS87" s="570"/>
      <c r="DT87" s="570"/>
      <c r="DU87" s="571"/>
      <c r="DV87" s="566"/>
      <c r="DW87" s="567"/>
      <c r="DX87" s="567"/>
      <c r="DY87" s="567"/>
      <c r="DZ87" s="572"/>
      <c r="EA87" s="443"/>
    </row>
    <row r="88" spans="1:131" ht="26.25" customHeight="1" thickBot="1" x14ac:dyDescent="0.2">
      <c r="A88" s="519" t="s">
        <v>323</v>
      </c>
      <c r="B88" s="520" t="s">
        <v>398</v>
      </c>
      <c r="C88" s="521"/>
      <c r="D88" s="521"/>
      <c r="E88" s="521"/>
      <c r="F88" s="521"/>
      <c r="G88" s="521"/>
      <c r="H88" s="521"/>
      <c r="I88" s="521"/>
      <c r="J88" s="521"/>
      <c r="K88" s="521"/>
      <c r="L88" s="521"/>
      <c r="M88" s="521"/>
      <c r="N88" s="521"/>
      <c r="O88" s="521"/>
      <c r="P88" s="522"/>
      <c r="Q88" s="560"/>
      <c r="R88" s="529"/>
      <c r="S88" s="529"/>
      <c r="T88" s="529"/>
      <c r="U88" s="529"/>
      <c r="V88" s="529"/>
      <c r="W88" s="529"/>
      <c r="X88" s="529"/>
      <c r="Y88" s="529"/>
      <c r="Z88" s="529"/>
      <c r="AA88" s="529"/>
      <c r="AB88" s="529"/>
      <c r="AC88" s="529"/>
      <c r="AD88" s="529"/>
      <c r="AE88" s="529"/>
      <c r="AF88" s="524" t="s">
        <v>399</v>
      </c>
      <c r="AG88" s="524"/>
      <c r="AH88" s="524"/>
      <c r="AI88" s="524"/>
      <c r="AJ88" s="524"/>
      <c r="AK88" s="529" t="s">
        <v>400</v>
      </c>
      <c r="AL88" s="529"/>
      <c r="AM88" s="529"/>
      <c r="AN88" s="529"/>
      <c r="AO88" s="529"/>
      <c r="AP88" s="524" t="s">
        <v>370</v>
      </c>
      <c r="AQ88" s="524"/>
      <c r="AR88" s="524"/>
      <c r="AS88" s="524"/>
      <c r="AT88" s="524"/>
      <c r="AU88" s="524" t="s">
        <v>371</v>
      </c>
      <c r="AV88" s="524"/>
      <c r="AW88" s="524"/>
      <c r="AX88" s="524"/>
      <c r="AY88" s="524"/>
      <c r="AZ88" s="530"/>
      <c r="BA88" s="530"/>
      <c r="BB88" s="530"/>
      <c r="BC88" s="530"/>
      <c r="BD88" s="531"/>
      <c r="BE88" s="536"/>
      <c r="BF88" s="536"/>
      <c r="BG88" s="536"/>
      <c r="BH88" s="536"/>
      <c r="BI88" s="536"/>
      <c r="BJ88" s="536"/>
      <c r="BK88" s="536"/>
      <c r="BL88" s="536"/>
      <c r="BM88" s="536"/>
      <c r="BN88" s="536"/>
      <c r="BO88" s="536"/>
      <c r="BP88" s="536"/>
      <c r="BQ88" s="494">
        <v>82</v>
      </c>
      <c r="BR88" s="565"/>
      <c r="BS88" s="566"/>
      <c r="BT88" s="567"/>
      <c r="BU88" s="567"/>
      <c r="BV88" s="567"/>
      <c r="BW88" s="567"/>
      <c r="BX88" s="567"/>
      <c r="BY88" s="567"/>
      <c r="BZ88" s="567"/>
      <c r="CA88" s="567"/>
      <c r="CB88" s="567"/>
      <c r="CC88" s="567"/>
      <c r="CD88" s="567"/>
      <c r="CE88" s="567"/>
      <c r="CF88" s="567"/>
      <c r="CG88" s="568"/>
      <c r="CH88" s="569"/>
      <c r="CI88" s="570"/>
      <c r="CJ88" s="570"/>
      <c r="CK88" s="570"/>
      <c r="CL88" s="571"/>
      <c r="CM88" s="569"/>
      <c r="CN88" s="570"/>
      <c r="CO88" s="570"/>
      <c r="CP88" s="570"/>
      <c r="CQ88" s="571"/>
      <c r="CR88" s="569"/>
      <c r="CS88" s="570"/>
      <c r="CT88" s="570"/>
      <c r="CU88" s="570"/>
      <c r="CV88" s="571"/>
      <c r="CW88" s="569"/>
      <c r="CX88" s="570"/>
      <c r="CY88" s="570"/>
      <c r="CZ88" s="570"/>
      <c r="DA88" s="571"/>
      <c r="DB88" s="569"/>
      <c r="DC88" s="570"/>
      <c r="DD88" s="570"/>
      <c r="DE88" s="570"/>
      <c r="DF88" s="571"/>
      <c r="DG88" s="569"/>
      <c r="DH88" s="570"/>
      <c r="DI88" s="570"/>
      <c r="DJ88" s="570"/>
      <c r="DK88" s="571"/>
      <c r="DL88" s="569"/>
      <c r="DM88" s="570"/>
      <c r="DN88" s="570"/>
      <c r="DO88" s="570"/>
      <c r="DP88" s="571"/>
      <c r="DQ88" s="569"/>
      <c r="DR88" s="570"/>
      <c r="DS88" s="570"/>
      <c r="DT88" s="570"/>
      <c r="DU88" s="571"/>
      <c r="DV88" s="566"/>
      <c r="DW88" s="567"/>
      <c r="DX88" s="567"/>
      <c r="DY88" s="567"/>
      <c r="DZ88" s="572"/>
      <c r="EA88" s="443"/>
    </row>
    <row r="89" spans="1:131" ht="26.25" hidden="1" customHeight="1" x14ac:dyDescent="0.15">
      <c r="A89" s="584"/>
      <c r="B89" s="585"/>
      <c r="C89" s="585"/>
      <c r="D89" s="585"/>
      <c r="E89" s="585"/>
      <c r="F89" s="585"/>
      <c r="G89" s="585"/>
      <c r="H89" s="585"/>
      <c r="I89" s="585"/>
      <c r="J89" s="585"/>
      <c r="K89" s="585"/>
      <c r="L89" s="585"/>
      <c r="M89" s="585"/>
      <c r="N89" s="585"/>
      <c r="O89" s="585"/>
      <c r="P89" s="585"/>
      <c r="Q89" s="586"/>
      <c r="R89" s="586"/>
      <c r="S89" s="586"/>
      <c r="T89" s="586"/>
      <c r="U89" s="586"/>
      <c r="V89" s="586"/>
      <c r="W89" s="586"/>
      <c r="X89" s="586"/>
      <c r="Y89" s="586"/>
      <c r="Z89" s="586"/>
      <c r="AA89" s="586"/>
      <c r="AB89" s="586"/>
      <c r="AC89" s="586"/>
      <c r="AD89" s="586"/>
      <c r="AE89" s="586"/>
      <c r="AF89" s="586"/>
      <c r="AG89" s="586"/>
      <c r="AH89" s="586"/>
      <c r="AI89" s="586"/>
      <c r="AJ89" s="586"/>
      <c r="AK89" s="586"/>
      <c r="AL89" s="586"/>
      <c r="AM89" s="586"/>
      <c r="AN89" s="586"/>
      <c r="AO89" s="586"/>
      <c r="AP89" s="586"/>
      <c r="AQ89" s="586"/>
      <c r="AR89" s="586"/>
      <c r="AS89" s="586"/>
      <c r="AT89" s="586"/>
      <c r="AU89" s="586"/>
      <c r="AV89" s="586"/>
      <c r="AW89" s="586"/>
      <c r="AX89" s="586"/>
      <c r="AY89" s="586"/>
      <c r="AZ89" s="587"/>
      <c r="BA89" s="587"/>
      <c r="BB89" s="587"/>
      <c r="BC89" s="587"/>
      <c r="BD89" s="587"/>
      <c r="BE89" s="536"/>
      <c r="BF89" s="536"/>
      <c r="BG89" s="536"/>
      <c r="BH89" s="536"/>
      <c r="BI89" s="536"/>
      <c r="BJ89" s="536"/>
      <c r="BK89" s="536"/>
      <c r="BL89" s="536"/>
      <c r="BM89" s="536"/>
      <c r="BN89" s="536"/>
      <c r="BO89" s="536"/>
      <c r="BP89" s="536"/>
      <c r="BQ89" s="494">
        <v>83</v>
      </c>
      <c r="BR89" s="565"/>
      <c r="BS89" s="566"/>
      <c r="BT89" s="567"/>
      <c r="BU89" s="567"/>
      <c r="BV89" s="567"/>
      <c r="BW89" s="567"/>
      <c r="BX89" s="567"/>
      <c r="BY89" s="567"/>
      <c r="BZ89" s="567"/>
      <c r="CA89" s="567"/>
      <c r="CB89" s="567"/>
      <c r="CC89" s="567"/>
      <c r="CD89" s="567"/>
      <c r="CE89" s="567"/>
      <c r="CF89" s="567"/>
      <c r="CG89" s="568"/>
      <c r="CH89" s="569"/>
      <c r="CI89" s="570"/>
      <c r="CJ89" s="570"/>
      <c r="CK89" s="570"/>
      <c r="CL89" s="571"/>
      <c r="CM89" s="569"/>
      <c r="CN89" s="570"/>
      <c r="CO89" s="570"/>
      <c r="CP89" s="570"/>
      <c r="CQ89" s="571"/>
      <c r="CR89" s="569"/>
      <c r="CS89" s="570"/>
      <c r="CT89" s="570"/>
      <c r="CU89" s="570"/>
      <c r="CV89" s="571"/>
      <c r="CW89" s="569"/>
      <c r="CX89" s="570"/>
      <c r="CY89" s="570"/>
      <c r="CZ89" s="570"/>
      <c r="DA89" s="571"/>
      <c r="DB89" s="569"/>
      <c r="DC89" s="570"/>
      <c r="DD89" s="570"/>
      <c r="DE89" s="570"/>
      <c r="DF89" s="571"/>
      <c r="DG89" s="569"/>
      <c r="DH89" s="570"/>
      <c r="DI89" s="570"/>
      <c r="DJ89" s="570"/>
      <c r="DK89" s="571"/>
      <c r="DL89" s="569"/>
      <c r="DM89" s="570"/>
      <c r="DN89" s="570"/>
      <c r="DO89" s="570"/>
      <c r="DP89" s="571"/>
      <c r="DQ89" s="569"/>
      <c r="DR89" s="570"/>
      <c r="DS89" s="570"/>
      <c r="DT89" s="570"/>
      <c r="DU89" s="571"/>
      <c r="DV89" s="566"/>
      <c r="DW89" s="567"/>
      <c r="DX89" s="567"/>
      <c r="DY89" s="567"/>
      <c r="DZ89" s="572"/>
      <c r="EA89" s="443"/>
    </row>
    <row r="90" spans="1:131" ht="26.25" hidden="1" customHeight="1" x14ac:dyDescent="0.15">
      <c r="A90" s="584"/>
      <c r="B90" s="585"/>
      <c r="C90" s="585"/>
      <c r="D90" s="585"/>
      <c r="E90" s="585"/>
      <c r="F90" s="585"/>
      <c r="G90" s="585"/>
      <c r="H90" s="585"/>
      <c r="I90" s="585"/>
      <c r="J90" s="585"/>
      <c r="K90" s="585"/>
      <c r="L90" s="585"/>
      <c r="M90" s="585"/>
      <c r="N90" s="585"/>
      <c r="O90" s="585"/>
      <c r="P90" s="585"/>
      <c r="Q90" s="586"/>
      <c r="R90" s="586"/>
      <c r="S90" s="586"/>
      <c r="T90" s="586"/>
      <c r="U90" s="586"/>
      <c r="V90" s="586"/>
      <c r="W90" s="586"/>
      <c r="X90" s="586"/>
      <c r="Y90" s="586"/>
      <c r="Z90" s="586"/>
      <c r="AA90" s="586"/>
      <c r="AB90" s="586"/>
      <c r="AC90" s="586"/>
      <c r="AD90" s="586"/>
      <c r="AE90" s="586"/>
      <c r="AF90" s="586"/>
      <c r="AG90" s="586"/>
      <c r="AH90" s="586"/>
      <c r="AI90" s="586"/>
      <c r="AJ90" s="586"/>
      <c r="AK90" s="586"/>
      <c r="AL90" s="586"/>
      <c r="AM90" s="586"/>
      <c r="AN90" s="586"/>
      <c r="AO90" s="586"/>
      <c r="AP90" s="586"/>
      <c r="AQ90" s="586"/>
      <c r="AR90" s="586"/>
      <c r="AS90" s="586"/>
      <c r="AT90" s="586"/>
      <c r="AU90" s="586"/>
      <c r="AV90" s="586"/>
      <c r="AW90" s="586"/>
      <c r="AX90" s="586"/>
      <c r="AY90" s="586"/>
      <c r="AZ90" s="587"/>
      <c r="BA90" s="587"/>
      <c r="BB90" s="587"/>
      <c r="BC90" s="587"/>
      <c r="BD90" s="587"/>
      <c r="BE90" s="536"/>
      <c r="BF90" s="536"/>
      <c r="BG90" s="536"/>
      <c r="BH90" s="536"/>
      <c r="BI90" s="536"/>
      <c r="BJ90" s="536"/>
      <c r="BK90" s="536"/>
      <c r="BL90" s="536"/>
      <c r="BM90" s="536"/>
      <c r="BN90" s="536"/>
      <c r="BO90" s="536"/>
      <c r="BP90" s="536"/>
      <c r="BQ90" s="494">
        <v>84</v>
      </c>
      <c r="BR90" s="565"/>
      <c r="BS90" s="566"/>
      <c r="BT90" s="567"/>
      <c r="BU90" s="567"/>
      <c r="BV90" s="567"/>
      <c r="BW90" s="567"/>
      <c r="BX90" s="567"/>
      <c r="BY90" s="567"/>
      <c r="BZ90" s="567"/>
      <c r="CA90" s="567"/>
      <c r="CB90" s="567"/>
      <c r="CC90" s="567"/>
      <c r="CD90" s="567"/>
      <c r="CE90" s="567"/>
      <c r="CF90" s="567"/>
      <c r="CG90" s="568"/>
      <c r="CH90" s="569"/>
      <c r="CI90" s="570"/>
      <c r="CJ90" s="570"/>
      <c r="CK90" s="570"/>
      <c r="CL90" s="571"/>
      <c r="CM90" s="569"/>
      <c r="CN90" s="570"/>
      <c r="CO90" s="570"/>
      <c r="CP90" s="570"/>
      <c r="CQ90" s="571"/>
      <c r="CR90" s="569"/>
      <c r="CS90" s="570"/>
      <c r="CT90" s="570"/>
      <c r="CU90" s="570"/>
      <c r="CV90" s="571"/>
      <c r="CW90" s="569"/>
      <c r="CX90" s="570"/>
      <c r="CY90" s="570"/>
      <c r="CZ90" s="570"/>
      <c r="DA90" s="571"/>
      <c r="DB90" s="569"/>
      <c r="DC90" s="570"/>
      <c r="DD90" s="570"/>
      <c r="DE90" s="570"/>
      <c r="DF90" s="571"/>
      <c r="DG90" s="569"/>
      <c r="DH90" s="570"/>
      <c r="DI90" s="570"/>
      <c r="DJ90" s="570"/>
      <c r="DK90" s="571"/>
      <c r="DL90" s="569"/>
      <c r="DM90" s="570"/>
      <c r="DN90" s="570"/>
      <c r="DO90" s="570"/>
      <c r="DP90" s="571"/>
      <c r="DQ90" s="569"/>
      <c r="DR90" s="570"/>
      <c r="DS90" s="570"/>
      <c r="DT90" s="570"/>
      <c r="DU90" s="571"/>
      <c r="DV90" s="566"/>
      <c r="DW90" s="567"/>
      <c r="DX90" s="567"/>
      <c r="DY90" s="567"/>
      <c r="DZ90" s="572"/>
      <c r="EA90" s="443"/>
    </row>
    <row r="91" spans="1:131" ht="26.25" hidden="1" customHeight="1" x14ac:dyDescent="0.15">
      <c r="A91" s="584"/>
      <c r="B91" s="585"/>
      <c r="C91" s="585"/>
      <c r="D91" s="585"/>
      <c r="E91" s="585"/>
      <c r="F91" s="585"/>
      <c r="G91" s="585"/>
      <c r="H91" s="585"/>
      <c r="I91" s="585"/>
      <c r="J91" s="585"/>
      <c r="K91" s="585"/>
      <c r="L91" s="585"/>
      <c r="M91" s="585"/>
      <c r="N91" s="585"/>
      <c r="O91" s="585"/>
      <c r="P91" s="585"/>
      <c r="Q91" s="586"/>
      <c r="R91" s="586"/>
      <c r="S91" s="586"/>
      <c r="T91" s="586"/>
      <c r="U91" s="586"/>
      <c r="V91" s="586"/>
      <c r="W91" s="586"/>
      <c r="X91" s="586"/>
      <c r="Y91" s="586"/>
      <c r="Z91" s="586"/>
      <c r="AA91" s="586"/>
      <c r="AB91" s="586"/>
      <c r="AC91" s="586"/>
      <c r="AD91" s="586"/>
      <c r="AE91" s="586"/>
      <c r="AF91" s="586"/>
      <c r="AG91" s="586"/>
      <c r="AH91" s="586"/>
      <c r="AI91" s="586"/>
      <c r="AJ91" s="586"/>
      <c r="AK91" s="586"/>
      <c r="AL91" s="586"/>
      <c r="AM91" s="586"/>
      <c r="AN91" s="586"/>
      <c r="AO91" s="586"/>
      <c r="AP91" s="586"/>
      <c r="AQ91" s="586"/>
      <c r="AR91" s="586"/>
      <c r="AS91" s="586"/>
      <c r="AT91" s="586"/>
      <c r="AU91" s="586"/>
      <c r="AV91" s="586"/>
      <c r="AW91" s="586"/>
      <c r="AX91" s="586"/>
      <c r="AY91" s="586"/>
      <c r="AZ91" s="587"/>
      <c r="BA91" s="587"/>
      <c r="BB91" s="587"/>
      <c r="BC91" s="587"/>
      <c r="BD91" s="587"/>
      <c r="BE91" s="536"/>
      <c r="BF91" s="536"/>
      <c r="BG91" s="536"/>
      <c r="BH91" s="536"/>
      <c r="BI91" s="536"/>
      <c r="BJ91" s="536"/>
      <c r="BK91" s="536"/>
      <c r="BL91" s="536"/>
      <c r="BM91" s="536"/>
      <c r="BN91" s="536"/>
      <c r="BO91" s="536"/>
      <c r="BP91" s="536"/>
      <c r="BQ91" s="494">
        <v>85</v>
      </c>
      <c r="BR91" s="565"/>
      <c r="BS91" s="566"/>
      <c r="BT91" s="567"/>
      <c r="BU91" s="567"/>
      <c r="BV91" s="567"/>
      <c r="BW91" s="567"/>
      <c r="BX91" s="567"/>
      <c r="BY91" s="567"/>
      <c r="BZ91" s="567"/>
      <c r="CA91" s="567"/>
      <c r="CB91" s="567"/>
      <c r="CC91" s="567"/>
      <c r="CD91" s="567"/>
      <c r="CE91" s="567"/>
      <c r="CF91" s="567"/>
      <c r="CG91" s="568"/>
      <c r="CH91" s="569"/>
      <c r="CI91" s="570"/>
      <c r="CJ91" s="570"/>
      <c r="CK91" s="570"/>
      <c r="CL91" s="571"/>
      <c r="CM91" s="569"/>
      <c r="CN91" s="570"/>
      <c r="CO91" s="570"/>
      <c r="CP91" s="570"/>
      <c r="CQ91" s="571"/>
      <c r="CR91" s="569"/>
      <c r="CS91" s="570"/>
      <c r="CT91" s="570"/>
      <c r="CU91" s="570"/>
      <c r="CV91" s="571"/>
      <c r="CW91" s="569"/>
      <c r="CX91" s="570"/>
      <c r="CY91" s="570"/>
      <c r="CZ91" s="570"/>
      <c r="DA91" s="571"/>
      <c r="DB91" s="569"/>
      <c r="DC91" s="570"/>
      <c r="DD91" s="570"/>
      <c r="DE91" s="570"/>
      <c r="DF91" s="571"/>
      <c r="DG91" s="569"/>
      <c r="DH91" s="570"/>
      <c r="DI91" s="570"/>
      <c r="DJ91" s="570"/>
      <c r="DK91" s="571"/>
      <c r="DL91" s="569"/>
      <c r="DM91" s="570"/>
      <c r="DN91" s="570"/>
      <c r="DO91" s="570"/>
      <c r="DP91" s="571"/>
      <c r="DQ91" s="569"/>
      <c r="DR91" s="570"/>
      <c r="DS91" s="570"/>
      <c r="DT91" s="570"/>
      <c r="DU91" s="571"/>
      <c r="DV91" s="566"/>
      <c r="DW91" s="567"/>
      <c r="DX91" s="567"/>
      <c r="DY91" s="567"/>
      <c r="DZ91" s="572"/>
      <c r="EA91" s="443"/>
    </row>
    <row r="92" spans="1:131" ht="26.25" hidden="1" customHeight="1" x14ac:dyDescent="0.15">
      <c r="A92" s="584"/>
      <c r="B92" s="585"/>
      <c r="C92" s="585"/>
      <c r="D92" s="585"/>
      <c r="E92" s="585"/>
      <c r="F92" s="585"/>
      <c r="G92" s="585"/>
      <c r="H92" s="585"/>
      <c r="I92" s="585"/>
      <c r="J92" s="585"/>
      <c r="K92" s="585"/>
      <c r="L92" s="585"/>
      <c r="M92" s="585"/>
      <c r="N92" s="585"/>
      <c r="O92" s="585"/>
      <c r="P92" s="585"/>
      <c r="Q92" s="586"/>
      <c r="R92" s="586"/>
      <c r="S92" s="586"/>
      <c r="T92" s="586"/>
      <c r="U92" s="586"/>
      <c r="V92" s="586"/>
      <c r="W92" s="586"/>
      <c r="X92" s="586"/>
      <c r="Y92" s="586"/>
      <c r="Z92" s="586"/>
      <c r="AA92" s="586"/>
      <c r="AB92" s="586"/>
      <c r="AC92" s="586"/>
      <c r="AD92" s="586"/>
      <c r="AE92" s="586"/>
      <c r="AF92" s="586"/>
      <c r="AG92" s="586"/>
      <c r="AH92" s="586"/>
      <c r="AI92" s="586"/>
      <c r="AJ92" s="586"/>
      <c r="AK92" s="586"/>
      <c r="AL92" s="586"/>
      <c r="AM92" s="586"/>
      <c r="AN92" s="586"/>
      <c r="AO92" s="586"/>
      <c r="AP92" s="586"/>
      <c r="AQ92" s="586"/>
      <c r="AR92" s="586"/>
      <c r="AS92" s="586"/>
      <c r="AT92" s="586"/>
      <c r="AU92" s="586"/>
      <c r="AV92" s="586"/>
      <c r="AW92" s="586"/>
      <c r="AX92" s="586"/>
      <c r="AY92" s="586"/>
      <c r="AZ92" s="587"/>
      <c r="BA92" s="587"/>
      <c r="BB92" s="587"/>
      <c r="BC92" s="587"/>
      <c r="BD92" s="587"/>
      <c r="BE92" s="536"/>
      <c r="BF92" s="536"/>
      <c r="BG92" s="536"/>
      <c r="BH92" s="536"/>
      <c r="BI92" s="536"/>
      <c r="BJ92" s="536"/>
      <c r="BK92" s="536"/>
      <c r="BL92" s="536"/>
      <c r="BM92" s="536"/>
      <c r="BN92" s="536"/>
      <c r="BO92" s="536"/>
      <c r="BP92" s="536"/>
      <c r="BQ92" s="494">
        <v>86</v>
      </c>
      <c r="BR92" s="565"/>
      <c r="BS92" s="566"/>
      <c r="BT92" s="567"/>
      <c r="BU92" s="567"/>
      <c r="BV92" s="567"/>
      <c r="BW92" s="567"/>
      <c r="BX92" s="567"/>
      <c r="BY92" s="567"/>
      <c r="BZ92" s="567"/>
      <c r="CA92" s="567"/>
      <c r="CB92" s="567"/>
      <c r="CC92" s="567"/>
      <c r="CD92" s="567"/>
      <c r="CE92" s="567"/>
      <c r="CF92" s="567"/>
      <c r="CG92" s="568"/>
      <c r="CH92" s="569"/>
      <c r="CI92" s="570"/>
      <c r="CJ92" s="570"/>
      <c r="CK92" s="570"/>
      <c r="CL92" s="571"/>
      <c r="CM92" s="569"/>
      <c r="CN92" s="570"/>
      <c r="CO92" s="570"/>
      <c r="CP92" s="570"/>
      <c r="CQ92" s="571"/>
      <c r="CR92" s="569"/>
      <c r="CS92" s="570"/>
      <c r="CT92" s="570"/>
      <c r="CU92" s="570"/>
      <c r="CV92" s="571"/>
      <c r="CW92" s="569"/>
      <c r="CX92" s="570"/>
      <c r="CY92" s="570"/>
      <c r="CZ92" s="570"/>
      <c r="DA92" s="571"/>
      <c r="DB92" s="569"/>
      <c r="DC92" s="570"/>
      <c r="DD92" s="570"/>
      <c r="DE92" s="570"/>
      <c r="DF92" s="571"/>
      <c r="DG92" s="569"/>
      <c r="DH92" s="570"/>
      <c r="DI92" s="570"/>
      <c r="DJ92" s="570"/>
      <c r="DK92" s="571"/>
      <c r="DL92" s="569"/>
      <c r="DM92" s="570"/>
      <c r="DN92" s="570"/>
      <c r="DO92" s="570"/>
      <c r="DP92" s="571"/>
      <c r="DQ92" s="569"/>
      <c r="DR92" s="570"/>
      <c r="DS92" s="570"/>
      <c r="DT92" s="570"/>
      <c r="DU92" s="571"/>
      <c r="DV92" s="566"/>
      <c r="DW92" s="567"/>
      <c r="DX92" s="567"/>
      <c r="DY92" s="567"/>
      <c r="DZ92" s="572"/>
      <c r="EA92" s="443"/>
    </row>
    <row r="93" spans="1:131" ht="26.25" hidden="1" customHeight="1" x14ac:dyDescent="0.15">
      <c r="A93" s="584"/>
      <c r="B93" s="585"/>
      <c r="C93" s="585"/>
      <c r="D93" s="585"/>
      <c r="E93" s="585"/>
      <c r="F93" s="585"/>
      <c r="G93" s="585"/>
      <c r="H93" s="585"/>
      <c r="I93" s="585"/>
      <c r="J93" s="585"/>
      <c r="K93" s="585"/>
      <c r="L93" s="585"/>
      <c r="M93" s="585"/>
      <c r="N93" s="585"/>
      <c r="O93" s="585"/>
      <c r="P93" s="585"/>
      <c r="Q93" s="586"/>
      <c r="R93" s="586"/>
      <c r="S93" s="586"/>
      <c r="T93" s="586"/>
      <c r="U93" s="586"/>
      <c r="V93" s="586"/>
      <c r="W93" s="586"/>
      <c r="X93" s="586"/>
      <c r="Y93" s="586"/>
      <c r="Z93" s="586"/>
      <c r="AA93" s="586"/>
      <c r="AB93" s="586"/>
      <c r="AC93" s="586"/>
      <c r="AD93" s="586"/>
      <c r="AE93" s="586"/>
      <c r="AF93" s="586"/>
      <c r="AG93" s="586"/>
      <c r="AH93" s="586"/>
      <c r="AI93" s="586"/>
      <c r="AJ93" s="586"/>
      <c r="AK93" s="586"/>
      <c r="AL93" s="586"/>
      <c r="AM93" s="586"/>
      <c r="AN93" s="586"/>
      <c r="AO93" s="586"/>
      <c r="AP93" s="586"/>
      <c r="AQ93" s="586"/>
      <c r="AR93" s="586"/>
      <c r="AS93" s="586"/>
      <c r="AT93" s="586"/>
      <c r="AU93" s="586"/>
      <c r="AV93" s="586"/>
      <c r="AW93" s="586"/>
      <c r="AX93" s="586"/>
      <c r="AY93" s="586"/>
      <c r="AZ93" s="587"/>
      <c r="BA93" s="587"/>
      <c r="BB93" s="587"/>
      <c r="BC93" s="587"/>
      <c r="BD93" s="587"/>
      <c r="BE93" s="536"/>
      <c r="BF93" s="536"/>
      <c r="BG93" s="536"/>
      <c r="BH93" s="536"/>
      <c r="BI93" s="536"/>
      <c r="BJ93" s="536"/>
      <c r="BK93" s="536"/>
      <c r="BL93" s="536"/>
      <c r="BM93" s="536"/>
      <c r="BN93" s="536"/>
      <c r="BO93" s="536"/>
      <c r="BP93" s="536"/>
      <c r="BQ93" s="494">
        <v>87</v>
      </c>
      <c r="BR93" s="565"/>
      <c r="BS93" s="566"/>
      <c r="BT93" s="567"/>
      <c r="BU93" s="567"/>
      <c r="BV93" s="567"/>
      <c r="BW93" s="567"/>
      <c r="BX93" s="567"/>
      <c r="BY93" s="567"/>
      <c r="BZ93" s="567"/>
      <c r="CA93" s="567"/>
      <c r="CB93" s="567"/>
      <c r="CC93" s="567"/>
      <c r="CD93" s="567"/>
      <c r="CE93" s="567"/>
      <c r="CF93" s="567"/>
      <c r="CG93" s="568"/>
      <c r="CH93" s="569"/>
      <c r="CI93" s="570"/>
      <c r="CJ93" s="570"/>
      <c r="CK93" s="570"/>
      <c r="CL93" s="571"/>
      <c r="CM93" s="569"/>
      <c r="CN93" s="570"/>
      <c r="CO93" s="570"/>
      <c r="CP93" s="570"/>
      <c r="CQ93" s="571"/>
      <c r="CR93" s="569"/>
      <c r="CS93" s="570"/>
      <c r="CT93" s="570"/>
      <c r="CU93" s="570"/>
      <c r="CV93" s="571"/>
      <c r="CW93" s="569"/>
      <c r="CX93" s="570"/>
      <c r="CY93" s="570"/>
      <c r="CZ93" s="570"/>
      <c r="DA93" s="571"/>
      <c r="DB93" s="569"/>
      <c r="DC93" s="570"/>
      <c r="DD93" s="570"/>
      <c r="DE93" s="570"/>
      <c r="DF93" s="571"/>
      <c r="DG93" s="569"/>
      <c r="DH93" s="570"/>
      <c r="DI93" s="570"/>
      <c r="DJ93" s="570"/>
      <c r="DK93" s="571"/>
      <c r="DL93" s="569"/>
      <c r="DM93" s="570"/>
      <c r="DN93" s="570"/>
      <c r="DO93" s="570"/>
      <c r="DP93" s="571"/>
      <c r="DQ93" s="569"/>
      <c r="DR93" s="570"/>
      <c r="DS93" s="570"/>
      <c r="DT93" s="570"/>
      <c r="DU93" s="571"/>
      <c r="DV93" s="566"/>
      <c r="DW93" s="567"/>
      <c r="DX93" s="567"/>
      <c r="DY93" s="567"/>
      <c r="DZ93" s="572"/>
      <c r="EA93" s="443"/>
    </row>
    <row r="94" spans="1:131" ht="26.25" hidden="1" customHeight="1" x14ac:dyDescent="0.15">
      <c r="A94" s="584"/>
      <c r="B94" s="585"/>
      <c r="C94" s="585"/>
      <c r="D94" s="585"/>
      <c r="E94" s="585"/>
      <c r="F94" s="585"/>
      <c r="G94" s="585"/>
      <c r="H94" s="585"/>
      <c r="I94" s="585"/>
      <c r="J94" s="585"/>
      <c r="K94" s="585"/>
      <c r="L94" s="585"/>
      <c r="M94" s="585"/>
      <c r="N94" s="585"/>
      <c r="O94" s="585"/>
      <c r="P94" s="585"/>
      <c r="Q94" s="586"/>
      <c r="R94" s="586"/>
      <c r="S94" s="586"/>
      <c r="T94" s="586"/>
      <c r="U94" s="586"/>
      <c r="V94" s="586"/>
      <c r="W94" s="586"/>
      <c r="X94" s="586"/>
      <c r="Y94" s="586"/>
      <c r="Z94" s="586"/>
      <c r="AA94" s="586"/>
      <c r="AB94" s="586"/>
      <c r="AC94" s="586"/>
      <c r="AD94" s="586"/>
      <c r="AE94" s="586"/>
      <c r="AF94" s="586"/>
      <c r="AG94" s="586"/>
      <c r="AH94" s="586"/>
      <c r="AI94" s="586"/>
      <c r="AJ94" s="586"/>
      <c r="AK94" s="586"/>
      <c r="AL94" s="586"/>
      <c r="AM94" s="586"/>
      <c r="AN94" s="586"/>
      <c r="AO94" s="586"/>
      <c r="AP94" s="586"/>
      <c r="AQ94" s="586"/>
      <c r="AR94" s="586"/>
      <c r="AS94" s="586"/>
      <c r="AT94" s="586"/>
      <c r="AU94" s="586"/>
      <c r="AV94" s="586"/>
      <c r="AW94" s="586"/>
      <c r="AX94" s="586"/>
      <c r="AY94" s="586"/>
      <c r="AZ94" s="587"/>
      <c r="BA94" s="587"/>
      <c r="BB94" s="587"/>
      <c r="BC94" s="587"/>
      <c r="BD94" s="587"/>
      <c r="BE94" s="536"/>
      <c r="BF94" s="536"/>
      <c r="BG94" s="536"/>
      <c r="BH94" s="536"/>
      <c r="BI94" s="536"/>
      <c r="BJ94" s="536"/>
      <c r="BK94" s="536"/>
      <c r="BL94" s="536"/>
      <c r="BM94" s="536"/>
      <c r="BN94" s="536"/>
      <c r="BO94" s="536"/>
      <c r="BP94" s="536"/>
      <c r="BQ94" s="494">
        <v>88</v>
      </c>
      <c r="BR94" s="565"/>
      <c r="BS94" s="566"/>
      <c r="BT94" s="567"/>
      <c r="BU94" s="567"/>
      <c r="BV94" s="567"/>
      <c r="BW94" s="567"/>
      <c r="BX94" s="567"/>
      <c r="BY94" s="567"/>
      <c r="BZ94" s="567"/>
      <c r="CA94" s="567"/>
      <c r="CB94" s="567"/>
      <c r="CC94" s="567"/>
      <c r="CD94" s="567"/>
      <c r="CE94" s="567"/>
      <c r="CF94" s="567"/>
      <c r="CG94" s="568"/>
      <c r="CH94" s="569"/>
      <c r="CI94" s="570"/>
      <c r="CJ94" s="570"/>
      <c r="CK94" s="570"/>
      <c r="CL94" s="571"/>
      <c r="CM94" s="569"/>
      <c r="CN94" s="570"/>
      <c r="CO94" s="570"/>
      <c r="CP94" s="570"/>
      <c r="CQ94" s="571"/>
      <c r="CR94" s="569"/>
      <c r="CS94" s="570"/>
      <c r="CT94" s="570"/>
      <c r="CU94" s="570"/>
      <c r="CV94" s="571"/>
      <c r="CW94" s="569"/>
      <c r="CX94" s="570"/>
      <c r="CY94" s="570"/>
      <c r="CZ94" s="570"/>
      <c r="DA94" s="571"/>
      <c r="DB94" s="569"/>
      <c r="DC94" s="570"/>
      <c r="DD94" s="570"/>
      <c r="DE94" s="570"/>
      <c r="DF94" s="571"/>
      <c r="DG94" s="569"/>
      <c r="DH94" s="570"/>
      <c r="DI94" s="570"/>
      <c r="DJ94" s="570"/>
      <c r="DK94" s="571"/>
      <c r="DL94" s="569"/>
      <c r="DM94" s="570"/>
      <c r="DN94" s="570"/>
      <c r="DO94" s="570"/>
      <c r="DP94" s="571"/>
      <c r="DQ94" s="569"/>
      <c r="DR94" s="570"/>
      <c r="DS94" s="570"/>
      <c r="DT94" s="570"/>
      <c r="DU94" s="571"/>
      <c r="DV94" s="566"/>
      <c r="DW94" s="567"/>
      <c r="DX94" s="567"/>
      <c r="DY94" s="567"/>
      <c r="DZ94" s="572"/>
      <c r="EA94" s="443"/>
    </row>
    <row r="95" spans="1:131" ht="26.25" hidden="1" customHeight="1" x14ac:dyDescent="0.15">
      <c r="A95" s="584"/>
      <c r="B95" s="585"/>
      <c r="C95" s="585"/>
      <c r="D95" s="585"/>
      <c r="E95" s="585"/>
      <c r="F95" s="585"/>
      <c r="G95" s="585"/>
      <c r="H95" s="585"/>
      <c r="I95" s="585"/>
      <c r="J95" s="585"/>
      <c r="K95" s="585"/>
      <c r="L95" s="585"/>
      <c r="M95" s="585"/>
      <c r="N95" s="585"/>
      <c r="O95" s="585"/>
      <c r="P95" s="585"/>
      <c r="Q95" s="586"/>
      <c r="R95" s="586"/>
      <c r="S95" s="586"/>
      <c r="T95" s="586"/>
      <c r="U95" s="586"/>
      <c r="V95" s="586"/>
      <c r="W95" s="586"/>
      <c r="X95" s="586"/>
      <c r="Y95" s="586"/>
      <c r="Z95" s="586"/>
      <c r="AA95" s="586"/>
      <c r="AB95" s="586"/>
      <c r="AC95" s="586"/>
      <c r="AD95" s="586"/>
      <c r="AE95" s="586"/>
      <c r="AF95" s="586"/>
      <c r="AG95" s="586"/>
      <c r="AH95" s="586"/>
      <c r="AI95" s="586"/>
      <c r="AJ95" s="586"/>
      <c r="AK95" s="586"/>
      <c r="AL95" s="586"/>
      <c r="AM95" s="586"/>
      <c r="AN95" s="586"/>
      <c r="AO95" s="586"/>
      <c r="AP95" s="586"/>
      <c r="AQ95" s="586"/>
      <c r="AR95" s="586"/>
      <c r="AS95" s="586"/>
      <c r="AT95" s="586"/>
      <c r="AU95" s="586"/>
      <c r="AV95" s="586"/>
      <c r="AW95" s="586"/>
      <c r="AX95" s="586"/>
      <c r="AY95" s="586"/>
      <c r="AZ95" s="587"/>
      <c r="BA95" s="587"/>
      <c r="BB95" s="587"/>
      <c r="BC95" s="587"/>
      <c r="BD95" s="587"/>
      <c r="BE95" s="536"/>
      <c r="BF95" s="536"/>
      <c r="BG95" s="536"/>
      <c r="BH95" s="536"/>
      <c r="BI95" s="536"/>
      <c r="BJ95" s="536"/>
      <c r="BK95" s="536"/>
      <c r="BL95" s="536"/>
      <c r="BM95" s="536"/>
      <c r="BN95" s="536"/>
      <c r="BO95" s="536"/>
      <c r="BP95" s="536"/>
      <c r="BQ95" s="494">
        <v>89</v>
      </c>
      <c r="BR95" s="565"/>
      <c r="BS95" s="566"/>
      <c r="BT95" s="567"/>
      <c r="BU95" s="567"/>
      <c r="BV95" s="567"/>
      <c r="BW95" s="567"/>
      <c r="BX95" s="567"/>
      <c r="BY95" s="567"/>
      <c r="BZ95" s="567"/>
      <c r="CA95" s="567"/>
      <c r="CB95" s="567"/>
      <c r="CC95" s="567"/>
      <c r="CD95" s="567"/>
      <c r="CE95" s="567"/>
      <c r="CF95" s="567"/>
      <c r="CG95" s="568"/>
      <c r="CH95" s="569"/>
      <c r="CI95" s="570"/>
      <c r="CJ95" s="570"/>
      <c r="CK95" s="570"/>
      <c r="CL95" s="571"/>
      <c r="CM95" s="569"/>
      <c r="CN95" s="570"/>
      <c r="CO95" s="570"/>
      <c r="CP95" s="570"/>
      <c r="CQ95" s="571"/>
      <c r="CR95" s="569"/>
      <c r="CS95" s="570"/>
      <c r="CT95" s="570"/>
      <c r="CU95" s="570"/>
      <c r="CV95" s="571"/>
      <c r="CW95" s="569"/>
      <c r="CX95" s="570"/>
      <c r="CY95" s="570"/>
      <c r="CZ95" s="570"/>
      <c r="DA95" s="571"/>
      <c r="DB95" s="569"/>
      <c r="DC95" s="570"/>
      <c r="DD95" s="570"/>
      <c r="DE95" s="570"/>
      <c r="DF95" s="571"/>
      <c r="DG95" s="569"/>
      <c r="DH95" s="570"/>
      <c r="DI95" s="570"/>
      <c r="DJ95" s="570"/>
      <c r="DK95" s="571"/>
      <c r="DL95" s="569"/>
      <c r="DM95" s="570"/>
      <c r="DN95" s="570"/>
      <c r="DO95" s="570"/>
      <c r="DP95" s="571"/>
      <c r="DQ95" s="569"/>
      <c r="DR95" s="570"/>
      <c r="DS95" s="570"/>
      <c r="DT95" s="570"/>
      <c r="DU95" s="571"/>
      <c r="DV95" s="566"/>
      <c r="DW95" s="567"/>
      <c r="DX95" s="567"/>
      <c r="DY95" s="567"/>
      <c r="DZ95" s="572"/>
      <c r="EA95" s="443"/>
    </row>
    <row r="96" spans="1:131" ht="26.25" hidden="1" customHeight="1" x14ac:dyDescent="0.15">
      <c r="A96" s="584"/>
      <c r="B96" s="585"/>
      <c r="C96" s="585"/>
      <c r="D96" s="585"/>
      <c r="E96" s="585"/>
      <c r="F96" s="585"/>
      <c r="G96" s="585"/>
      <c r="H96" s="585"/>
      <c r="I96" s="585"/>
      <c r="J96" s="585"/>
      <c r="K96" s="585"/>
      <c r="L96" s="585"/>
      <c r="M96" s="585"/>
      <c r="N96" s="585"/>
      <c r="O96" s="585"/>
      <c r="P96" s="585"/>
      <c r="Q96" s="586"/>
      <c r="R96" s="586"/>
      <c r="S96" s="586"/>
      <c r="T96" s="586"/>
      <c r="U96" s="586"/>
      <c r="V96" s="586"/>
      <c r="W96" s="586"/>
      <c r="X96" s="586"/>
      <c r="Y96" s="586"/>
      <c r="Z96" s="586"/>
      <c r="AA96" s="586"/>
      <c r="AB96" s="586"/>
      <c r="AC96" s="586"/>
      <c r="AD96" s="586"/>
      <c r="AE96" s="586"/>
      <c r="AF96" s="586"/>
      <c r="AG96" s="586"/>
      <c r="AH96" s="586"/>
      <c r="AI96" s="586"/>
      <c r="AJ96" s="586"/>
      <c r="AK96" s="586"/>
      <c r="AL96" s="586"/>
      <c r="AM96" s="586"/>
      <c r="AN96" s="586"/>
      <c r="AO96" s="586"/>
      <c r="AP96" s="586"/>
      <c r="AQ96" s="586"/>
      <c r="AR96" s="586"/>
      <c r="AS96" s="586"/>
      <c r="AT96" s="586"/>
      <c r="AU96" s="586"/>
      <c r="AV96" s="586"/>
      <c r="AW96" s="586"/>
      <c r="AX96" s="586"/>
      <c r="AY96" s="586"/>
      <c r="AZ96" s="587"/>
      <c r="BA96" s="587"/>
      <c r="BB96" s="587"/>
      <c r="BC96" s="587"/>
      <c r="BD96" s="587"/>
      <c r="BE96" s="536"/>
      <c r="BF96" s="536"/>
      <c r="BG96" s="536"/>
      <c r="BH96" s="536"/>
      <c r="BI96" s="536"/>
      <c r="BJ96" s="536"/>
      <c r="BK96" s="536"/>
      <c r="BL96" s="536"/>
      <c r="BM96" s="536"/>
      <c r="BN96" s="536"/>
      <c r="BO96" s="536"/>
      <c r="BP96" s="536"/>
      <c r="BQ96" s="494">
        <v>90</v>
      </c>
      <c r="BR96" s="565"/>
      <c r="BS96" s="566"/>
      <c r="BT96" s="567"/>
      <c r="BU96" s="567"/>
      <c r="BV96" s="567"/>
      <c r="BW96" s="567"/>
      <c r="BX96" s="567"/>
      <c r="BY96" s="567"/>
      <c r="BZ96" s="567"/>
      <c r="CA96" s="567"/>
      <c r="CB96" s="567"/>
      <c r="CC96" s="567"/>
      <c r="CD96" s="567"/>
      <c r="CE96" s="567"/>
      <c r="CF96" s="567"/>
      <c r="CG96" s="568"/>
      <c r="CH96" s="569"/>
      <c r="CI96" s="570"/>
      <c r="CJ96" s="570"/>
      <c r="CK96" s="570"/>
      <c r="CL96" s="571"/>
      <c r="CM96" s="569"/>
      <c r="CN96" s="570"/>
      <c r="CO96" s="570"/>
      <c r="CP96" s="570"/>
      <c r="CQ96" s="571"/>
      <c r="CR96" s="569"/>
      <c r="CS96" s="570"/>
      <c r="CT96" s="570"/>
      <c r="CU96" s="570"/>
      <c r="CV96" s="571"/>
      <c r="CW96" s="569"/>
      <c r="CX96" s="570"/>
      <c r="CY96" s="570"/>
      <c r="CZ96" s="570"/>
      <c r="DA96" s="571"/>
      <c r="DB96" s="569"/>
      <c r="DC96" s="570"/>
      <c r="DD96" s="570"/>
      <c r="DE96" s="570"/>
      <c r="DF96" s="571"/>
      <c r="DG96" s="569"/>
      <c r="DH96" s="570"/>
      <c r="DI96" s="570"/>
      <c r="DJ96" s="570"/>
      <c r="DK96" s="571"/>
      <c r="DL96" s="569"/>
      <c r="DM96" s="570"/>
      <c r="DN96" s="570"/>
      <c r="DO96" s="570"/>
      <c r="DP96" s="571"/>
      <c r="DQ96" s="569"/>
      <c r="DR96" s="570"/>
      <c r="DS96" s="570"/>
      <c r="DT96" s="570"/>
      <c r="DU96" s="571"/>
      <c r="DV96" s="566"/>
      <c r="DW96" s="567"/>
      <c r="DX96" s="567"/>
      <c r="DY96" s="567"/>
      <c r="DZ96" s="572"/>
      <c r="EA96" s="443"/>
    </row>
    <row r="97" spans="1:131" ht="26.25" hidden="1" customHeight="1" x14ac:dyDescent="0.15">
      <c r="A97" s="584"/>
      <c r="B97" s="585"/>
      <c r="C97" s="585"/>
      <c r="D97" s="585"/>
      <c r="E97" s="585"/>
      <c r="F97" s="585"/>
      <c r="G97" s="585"/>
      <c r="H97" s="585"/>
      <c r="I97" s="585"/>
      <c r="J97" s="585"/>
      <c r="K97" s="585"/>
      <c r="L97" s="585"/>
      <c r="M97" s="585"/>
      <c r="N97" s="585"/>
      <c r="O97" s="585"/>
      <c r="P97" s="585"/>
      <c r="Q97" s="586"/>
      <c r="R97" s="586"/>
      <c r="S97" s="586"/>
      <c r="T97" s="586"/>
      <c r="U97" s="586"/>
      <c r="V97" s="586"/>
      <c r="W97" s="586"/>
      <c r="X97" s="586"/>
      <c r="Y97" s="586"/>
      <c r="Z97" s="586"/>
      <c r="AA97" s="586"/>
      <c r="AB97" s="586"/>
      <c r="AC97" s="586"/>
      <c r="AD97" s="586"/>
      <c r="AE97" s="586"/>
      <c r="AF97" s="586"/>
      <c r="AG97" s="586"/>
      <c r="AH97" s="586"/>
      <c r="AI97" s="586"/>
      <c r="AJ97" s="586"/>
      <c r="AK97" s="586"/>
      <c r="AL97" s="586"/>
      <c r="AM97" s="586"/>
      <c r="AN97" s="586"/>
      <c r="AO97" s="586"/>
      <c r="AP97" s="586"/>
      <c r="AQ97" s="586"/>
      <c r="AR97" s="586"/>
      <c r="AS97" s="586"/>
      <c r="AT97" s="586"/>
      <c r="AU97" s="586"/>
      <c r="AV97" s="586"/>
      <c r="AW97" s="586"/>
      <c r="AX97" s="586"/>
      <c r="AY97" s="586"/>
      <c r="AZ97" s="587"/>
      <c r="BA97" s="587"/>
      <c r="BB97" s="587"/>
      <c r="BC97" s="587"/>
      <c r="BD97" s="587"/>
      <c r="BE97" s="536"/>
      <c r="BF97" s="536"/>
      <c r="BG97" s="536"/>
      <c r="BH97" s="536"/>
      <c r="BI97" s="536"/>
      <c r="BJ97" s="536"/>
      <c r="BK97" s="536"/>
      <c r="BL97" s="536"/>
      <c r="BM97" s="536"/>
      <c r="BN97" s="536"/>
      <c r="BO97" s="536"/>
      <c r="BP97" s="536"/>
      <c r="BQ97" s="494">
        <v>91</v>
      </c>
      <c r="BR97" s="565"/>
      <c r="BS97" s="566"/>
      <c r="BT97" s="567"/>
      <c r="BU97" s="567"/>
      <c r="BV97" s="567"/>
      <c r="BW97" s="567"/>
      <c r="BX97" s="567"/>
      <c r="BY97" s="567"/>
      <c r="BZ97" s="567"/>
      <c r="CA97" s="567"/>
      <c r="CB97" s="567"/>
      <c r="CC97" s="567"/>
      <c r="CD97" s="567"/>
      <c r="CE97" s="567"/>
      <c r="CF97" s="567"/>
      <c r="CG97" s="568"/>
      <c r="CH97" s="569"/>
      <c r="CI97" s="570"/>
      <c r="CJ97" s="570"/>
      <c r="CK97" s="570"/>
      <c r="CL97" s="571"/>
      <c r="CM97" s="569"/>
      <c r="CN97" s="570"/>
      <c r="CO97" s="570"/>
      <c r="CP97" s="570"/>
      <c r="CQ97" s="571"/>
      <c r="CR97" s="569"/>
      <c r="CS97" s="570"/>
      <c r="CT97" s="570"/>
      <c r="CU97" s="570"/>
      <c r="CV97" s="571"/>
      <c r="CW97" s="569"/>
      <c r="CX97" s="570"/>
      <c r="CY97" s="570"/>
      <c r="CZ97" s="570"/>
      <c r="DA97" s="571"/>
      <c r="DB97" s="569"/>
      <c r="DC97" s="570"/>
      <c r="DD97" s="570"/>
      <c r="DE97" s="570"/>
      <c r="DF97" s="571"/>
      <c r="DG97" s="569"/>
      <c r="DH97" s="570"/>
      <c r="DI97" s="570"/>
      <c r="DJ97" s="570"/>
      <c r="DK97" s="571"/>
      <c r="DL97" s="569"/>
      <c r="DM97" s="570"/>
      <c r="DN97" s="570"/>
      <c r="DO97" s="570"/>
      <c r="DP97" s="571"/>
      <c r="DQ97" s="569"/>
      <c r="DR97" s="570"/>
      <c r="DS97" s="570"/>
      <c r="DT97" s="570"/>
      <c r="DU97" s="571"/>
      <c r="DV97" s="566"/>
      <c r="DW97" s="567"/>
      <c r="DX97" s="567"/>
      <c r="DY97" s="567"/>
      <c r="DZ97" s="572"/>
      <c r="EA97" s="443"/>
    </row>
    <row r="98" spans="1:131" ht="26.25" hidden="1" customHeight="1" x14ac:dyDescent="0.15">
      <c r="A98" s="584"/>
      <c r="B98" s="585"/>
      <c r="C98" s="585"/>
      <c r="D98" s="585"/>
      <c r="E98" s="585"/>
      <c r="F98" s="585"/>
      <c r="G98" s="585"/>
      <c r="H98" s="585"/>
      <c r="I98" s="585"/>
      <c r="J98" s="585"/>
      <c r="K98" s="585"/>
      <c r="L98" s="585"/>
      <c r="M98" s="585"/>
      <c r="N98" s="585"/>
      <c r="O98" s="585"/>
      <c r="P98" s="585"/>
      <c r="Q98" s="586"/>
      <c r="R98" s="586"/>
      <c r="S98" s="586"/>
      <c r="T98" s="586"/>
      <c r="U98" s="586"/>
      <c r="V98" s="586"/>
      <c r="W98" s="586"/>
      <c r="X98" s="586"/>
      <c r="Y98" s="586"/>
      <c r="Z98" s="586"/>
      <c r="AA98" s="586"/>
      <c r="AB98" s="586"/>
      <c r="AC98" s="586"/>
      <c r="AD98" s="586"/>
      <c r="AE98" s="586"/>
      <c r="AF98" s="586"/>
      <c r="AG98" s="586"/>
      <c r="AH98" s="586"/>
      <c r="AI98" s="586"/>
      <c r="AJ98" s="586"/>
      <c r="AK98" s="586"/>
      <c r="AL98" s="586"/>
      <c r="AM98" s="586"/>
      <c r="AN98" s="586"/>
      <c r="AO98" s="586"/>
      <c r="AP98" s="586"/>
      <c r="AQ98" s="586"/>
      <c r="AR98" s="586"/>
      <c r="AS98" s="586"/>
      <c r="AT98" s="586"/>
      <c r="AU98" s="586"/>
      <c r="AV98" s="586"/>
      <c r="AW98" s="586"/>
      <c r="AX98" s="586"/>
      <c r="AY98" s="586"/>
      <c r="AZ98" s="587"/>
      <c r="BA98" s="587"/>
      <c r="BB98" s="587"/>
      <c r="BC98" s="587"/>
      <c r="BD98" s="587"/>
      <c r="BE98" s="536"/>
      <c r="BF98" s="536"/>
      <c r="BG98" s="536"/>
      <c r="BH98" s="536"/>
      <c r="BI98" s="536"/>
      <c r="BJ98" s="536"/>
      <c r="BK98" s="536"/>
      <c r="BL98" s="536"/>
      <c r="BM98" s="536"/>
      <c r="BN98" s="536"/>
      <c r="BO98" s="536"/>
      <c r="BP98" s="536"/>
      <c r="BQ98" s="494">
        <v>92</v>
      </c>
      <c r="BR98" s="565"/>
      <c r="BS98" s="566"/>
      <c r="BT98" s="567"/>
      <c r="BU98" s="567"/>
      <c r="BV98" s="567"/>
      <c r="BW98" s="567"/>
      <c r="BX98" s="567"/>
      <c r="BY98" s="567"/>
      <c r="BZ98" s="567"/>
      <c r="CA98" s="567"/>
      <c r="CB98" s="567"/>
      <c r="CC98" s="567"/>
      <c r="CD98" s="567"/>
      <c r="CE98" s="567"/>
      <c r="CF98" s="567"/>
      <c r="CG98" s="568"/>
      <c r="CH98" s="569"/>
      <c r="CI98" s="570"/>
      <c r="CJ98" s="570"/>
      <c r="CK98" s="570"/>
      <c r="CL98" s="571"/>
      <c r="CM98" s="569"/>
      <c r="CN98" s="570"/>
      <c r="CO98" s="570"/>
      <c r="CP98" s="570"/>
      <c r="CQ98" s="571"/>
      <c r="CR98" s="569"/>
      <c r="CS98" s="570"/>
      <c r="CT98" s="570"/>
      <c r="CU98" s="570"/>
      <c r="CV98" s="571"/>
      <c r="CW98" s="569"/>
      <c r="CX98" s="570"/>
      <c r="CY98" s="570"/>
      <c r="CZ98" s="570"/>
      <c r="DA98" s="571"/>
      <c r="DB98" s="569"/>
      <c r="DC98" s="570"/>
      <c r="DD98" s="570"/>
      <c r="DE98" s="570"/>
      <c r="DF98" s="571"/>
      <c r="DG98" s="569"/>
      <c r="DH98" s="570"/>
      <c r="DI98" s="570"/>
      <c r="DJ98" s="570"/>
      <c r="DK98" s="571"/>
      <c r="DL98" s="569"/>
      <c r="DM98" s="570"/>
      <c r="DN98" s="570"/>
      <c r="DO98" s="570"/>
      <c r="DP98" s="571"/>
      <c r="DQ98" s="569"/>
      <c r="DR98" s="570"/>
      <c r="DS98" s="570"/>
      <c r="DT98" s="570"/>
      <c r="DU98" s="571"/>
      <c r="DV98" s="566"/>
      <c r="DW98" s="567"/>
      <c r="DX98" s="567"/>
      <c r="DY98" s="567"/>
      <c r="DZ98" s="572"/>
      <c r="EA98" s="443"/>
    </row>
    <row r="99" spans="1:131" ht="26.25" hidden="1" customHeight="1" x14ac:dyDescent="0.15">
      <c r="A99" s="584"/>
      <c r="B99" s="585"/>
      <c r="C99" s="585"/>
      <c r="D99" s="585"/>
      <c r="E99" s="585"/>
      <c r="F99" s="585"/>
      <c r="G99" s="585"/>
      <c r="H99" s="585"/>
      <c r="I99" s="585"/>
      <c r="J99" s="585"/>
      <c r="K99" s="585"/>
      <c r="L99" s="585"/>
      <c r="M99" s="585"/>
      <c r="N99" s="585"/>
      <c r="O99" s="585"/>
      <c r="P99" s="585"/>
      <c r="Q99" s="586"/>
      <c r="R99" s="586"/>
      <c r="S99" s="586"/>
      <c r="T99" s="586"/>
      <c r="U99" s="586"/>
      <c r="V99" s="586"/>
      <c r="W99" s="586"/>
      <c r="X99" s="586"/>
      <c r="Y99" s="586"/>
      <c r="Z99" s="586"/>
      <c r="AA99" s="586"/>
      <c r="AB99" s="586"/>
      <c r="AC99" s="586"/>
      <c r="AD99" s="586"/>
      <c r="AE99" s="586"/>
      <c r="AF99" s="586"/>
      <c r="AG99" s="586"/>
      <c r="AH99" s="586"/>
      <c r="AI99" s="586"/>
      <c r="AJ99" s="586"/>
      <c r="AK99" s="586"/>
      <c r="AL99" s="586"/>
      <c r="AM99" s="586"/>
      <c r="AN99" s="586"/>
      <c r="AO99" s="586"/>
      <c r="AP99" s="586"/>
      <c r="AQ99" s="586"/>
      <c r="AR99" s="586"/>
      <c r="AS99" s="586"/>
      <c r="AT99" s="586"/>
      <c r="AU99" s="586"/>
      <c r="AV99" s="586"/>
      <c r="AW99" s="586"/>
      <c r="AX99" s="586"/>
      <c r="AY99" s="586"/>
      <c r="AZ99" s="587"/>
      <c r="BA99" s="587"/>
      <c r="BB99" s="587"/>
      <c r="BC99" s="587"/>
      <c r="BD99" s="587"/>
      <c r="BE99" s="536"/>
      <c r="BF99" s="536"/>
      <c r="BG99" s="536"/>
      <c r="BH99" s="536"/>
      <c r="BI99" s="536"/>
      <c r="BJ99" s="536"/>
      <c r="BK99" s="536"/>
      <c r="BL99" s="536"/>
      <c r="BM99" s="536"/>
      <c r="BN99" s="536"/>
      <c r="BO99" s="536"/>
      <c r="BP99" s="536"/>
      <c r="BQ99" s="494">
        <v>93</v>
      </c>
      <c r="BR99" s="565"/>
      <c r="BS99" s="566"/>
      <c r="BT99" s="567"/>
      <c r="BU99" s="567"/>
      <c r="BV99" s="567"/>
      <c r="BW99" s="567"/>
      <c r="BX99" s="567"/>
      <c r="BY99" s="567"/>
      <c r="BZ99" s="567"/>
      <c r="CA99" s="567"/>
      <c r="CB99" s="567"/>
      <c r="CC99" s="567"/>
      <c r="CD99" s="567"/>
      <c r="CE99" s="567"/>
      <c r="CF99" s="567"/>
      <c r="CG99" s="568"/>
      <c r="CH99" s="569"/>
      <c r="CI99" s="570"/>
      <c r="CJ99" s="570"/>
      <c r="CK99" s="570"/>
      <c r="CL99" s="571"/>
      <c r="CM99" s="569"/>
      <c r="CN99" s="570"/>
      <c r="CO99" s="570"/>
      <c r="CP99" s="570"/>
      <c r="CQ99" s="571"/>
      <c r="CR99" s="569"/>
      <c r="CS99" s="570"/>
      <c r="CT99" s="570"/>
      <c r="CU99" s="570"/>
      <c r="CV99" s="571"/>
      <c r="CW99" s="569"/>
      <c r="CX99" s="570"/>
      <c r="CY99" s="570"/>
      <c r="CZ99" s="570"/>
      <c r="DA99" s="571"/>
      <c r="DB99" s="569"/>
      <c r="DC99" s="570"/>
      <c r="DD99" s="570"/>
      <c r="DE99" s="570"/>
      <c r="DF99" s="571"/>
      <c r="DG99" s="569"/>
      <c r="DH99" s="570"/>
      <c r="DI99" s="570"/>
      <c r="DJ99" s="570"/>
      <c r="DK99" s="571"/>
      <c r="DL99" s="569"/>
      <c r="DM99" s="570"/>
      <c r="DN99" s="570"/>
      <c r="DO99" s="570"/>
      <c r="DP99" s="571"/>
      <c r="DQ99" s="569"/>
      <c r="DR99" s="570"/>
      <c r="DS99" s="570"/>
      <c r="DT99" s="570"/>
      <c r="DU99" s="571"/>
      <c r="DV99" s="566"/>
      <c r="DW99" s="567"/>
      <c r="DX99" s="567"/>
      <c r="DY99" s="567"/>
      <c r="DZ99" s="572"/>
      <c r="EA99" s="443"/>
    </row>
    <row r="100" spans="1:131" ht="26.25" hidden="1" customHeight="1" x14ac:dyDescent="0.15">
      <c r="A100" s="584"/>
      <c r="B100" s="585"/>
      <c r="C100" s="585"/>
      <c r="D100" s="585"/>
      <c r="E100" s="585"/>
      <c r="F100" s="585"/>
      <c r="G100" s="585"/>
      <c r="H100" s="585"/>
      <c r="I100" s="585"/>
      <c r="J100" s="585"/>
      <c r="K100" s="585"/>
      <c r="L100" s="585"/>
      <c r="M100" s="585"/>
      <c r="N100" s="585"/>
      <c r="O100" s="585"/>
      <c r="P100" s="585"/>
      <c r="Q100" s="586"/>
      <c r="R100" s="586"/>
      <c r="S100" s="586"/>
      <c r="T100" s="586"/>
      <c r="U100" s="586"/>
      <c r="V100" s="586"/>
      <c r="W100" s="586"/>
      <c r="X100" s="586"/>
      <c r="Y100" s="586"/>
      <c r="Z100" s="586"/>
      <c r="AA100" s="586"/>
      <c r="AB100" s="586"/>
      <c r="AC100" s="586"/>
      <c r="AD100" s="586"/>
      <c r="AE100" s="586"/>
      <c r="AF100" s="586"/>
      <c r="AG100" s="586"/>
      <c r="AH100" s="586"/>
      <c r="AI100" s="586"/>
      <c r="AJ100" s="586"/>
      <c r="AK100" s="586"/>
      <c r="AL100" s="586"/>
      <c r="AM100" s="586"/>
      <c r="AN100" s="586"/>
      <c r="AO100" s="586"/>
      <c r="AP100" s="586"/>
      <c r="AQ100" s="586"/>
      <c r="AR100" s="586"/>
      <c r="AS100" s="586"/>
      <c r="AT100" s="586"/>
      <c r="AU100" s="586"/>
      <c r="AV100" s="586"/>
      <c r="AW100" s="586"/>
      <c r="AX100" s="586"/>
      <c r="AY100" s="586"/>
      <c r="AZ100" s="587"/>
      <c r="BA100" s="587"/>
      <c r="BB100" s="587"/>
      <c r="BC100" s="587"/>
      <c r="BD100" s="587"/>
      <c r="BE100" s="536"/>
      <c r="BF100" s="536"/>
      <c r="BG100" s="536"/>
      <c r="BH100" s="536"/>
      <c r="BI100" s="536"/>
      <c r="BJ100" s="536"/>
      <c r="BK100" s="536"/>
      <c r="BL100" s="536"/>
      <c r="BM100" s="536"/>
      <c r="BN100" s="536"/>
      <c r="BO100" s="536"/>
      <c r="BP100" s="536"/>
      <c r="BQ100" s="494">
        <v>94</v>
      </c>
      <c r="BR100" s="565"/>
      <c r="BS100" s="566"/>
      <c r="BT100" s="567"/>
      <c r="BU100" s="567"/>
      <c r="BV100" s="567"/>
      <c r="BW100" s="567"/>
      <c r="BX100" s="567"/>
      <c r="BY100" s="567"/>
      <c r="BZ100" s="567"/>
      <c r="CA100" s="567"/>
      <c r="CB100" s="567"/>
      <c r="CC100" s="567"/>
      <c r="CD100" s="567"/>
      <c r="CE100" s="567"/>
      <c r="CF100" s="567"/>
      <c r="CG100" s="568"/>
      <c r="CH100" s="569"/>
      <c r="CI100" s="570"/>
      <c r="CJ100" s="570"/>
      <c r="CK100" s="570"/>
      <c r="CL100" s="571"/>
      <c r="CM100" s="569"/>
      <c r="CN100" s="570"/>
      <c r="CO100" s="570"/>
      <c r="CP100" s="570"/>
      <c r="CQ100" s="571"/>
      <c r="CR100" s="569"/>
      <c r="CS100" s="570"/>
      <c r="CT100" s="570"/>
      <c r="CU100" s="570"/>
      <c r="CV100" s="571"/>
      <c r="CW100" s="569"/>
      <c r="CX100" s="570"/>
      <c r="CY100" s="570"/>
      <c r="CZ100" s="570"/>
      <c r="DA100" s="571"/>
      <c r="DB100" s="569"/>
      <c r="DC100" s="570"/>
      <c r="DD100" s="570"/>
      <c r="DE100" s="570"/>
      <c r="DF100" s="571"/>
      <c r="DG100" s="569"/>
      <c r="DH100" s="570"/>
      <c r="DI100" s="570"/>
      <c r="DJ100" s="570"/>
      <c r="DK100" s="571"/>
      <c r="DL100" s="569"/>
      <c r="DM100" s="570"/>
      <c r="DN100" s="570"/>
      <c r="DO100" s="570"/>
      <c r="DP100" s="571"/>
      <c r="DQ100" s="569"/>
      <c r="DR100" s="570"/>
      <c r="DS100" s="570"/>
      <c r="DT100" s="570"/>
      <c r="DU100" s="571"/>
      <c r="DV100" s="566"/>
      <c r="DW100" s="567"/>
      <c r="DX100" s="567"/>
      <c r="DY100" s="567"/>
      <c r="DZ100" s="572"/>
      <c r="EA100" s="443"/>
    </row>
    <row r="101" spans="1:131" ht="26.25" hidden="1" customHeight="1" x14ac:dyDescent="0.15">
      <c r="A101" s="584"/>
      <c r="B101" s="585"/>
      <c r="C101" s="585"/>
      <c r="D101" s="585"/>
      <c r="E101" s="585"/>
      <c r="F101" s="585"/>
      <c r="G101" s="585"/>
      <c r="H101" s="585"/>
      <c r="I101" s="585"/>
      <c r="J101" s="585"/>
      <c r="K101" s="585"/>
      <c r="L101" s="585"/>
      <c r="M101" s="585"/>
      <c r="N101" s="585"/>
      <c r="O101" s="585"/>
      <c r="P101" s="585"/>
      <c r="Q101" s="586"/>
      <c r="R101" s="586"/>
      <c r="S101" s="586"/>
      <c r="T101" s="586"/>
      <c r="U101" s="586"/>
      <c r="V101" s="586"/>
      <c r="W101" s="586"/>
      <c r="X101" s="586"/>
      <c r="Y101" s="586"/>
      <c r="Z101" s="586"/>
      <c r="AA101" s="586"/>
      <c r="AB101" s="586"/>
      <c r="AC101" s="586"/>
      <c r="AD101" s="586"/>
      <c r="AE101" s="586"/>
      <c r="AF101" s="586"/>
      <c r="AG101" s="586"/>
      <c r="AH101" s="586"/>
      <c r="AI101" s="586"/>
      <c r="AJ101" s="586"/>
      <c r="AK101" s="586"/>
      <c r="AL101" s="586"/>
      <c r="AM101" s="586"/>
      <c r="AN101" s="586"/>
      <c r="AO101" s="586"/>
      <c r="AP101" s="586"/>
      <c r="AQ101" s="586"/>
      <c r="AR101" s="586"/>
      <c r="AS101" s="586"/>
      <c r="AT101" s="586"/>
      <c r="AU101" s="586"/>
      <c r="AV101" s="586"/>
      <c r="AW101" s="586"/>
      <c r="AX101" s="586"/>
      <c r="AY101" s="586"/>
      <c r="AZ101" s="587"/>
      <c r="BA101" s="587"/>
      <c r="BB101" s="587"/>
      <c r="BC101" s="587"/>
      <c r="BD101" s="587"/>
      <c r="BE101" s="536"/>
      <c r="BF101" s="536"/>
      <c r="BG101" s="536"/>
      <c r="BH101" s="536"/>
      <c r="BI101" s="536"/>
      <c r="BJ101" s="536"/>
      <c r="BK101" s="536"/>
      <c r="BL101" s="536"/>
      <c r="BM101" s="536"/>
      <c r="BN101" s="536"/>
      <c r="BO101" s="536"/>
      <c r="BP101" s="536"/>
      <c r="BQ101" s="494">
        <v>95</v>
      </c>
      <c r="BR101" s="565"/>
      <c r="BS101" s="566"/>
      <c r="BT101" s="567"/>
      <c r="BU101" s="567"/>
      <c r="BV101" s="567"/>
      <c r="BW101" s="567"/>
      <c r="BX101" s="567"/>
      <c r="BY101" s="567"/>
      <c r="BZ101" s="567"/>
      <c r="CA101" s="567"/>
      <c r="CB101" s="567"/>
      <c r="CC101" s="567"/>
      <c r="CD101" s="567"/>
      <c r="CE101" s="567"/>
      <c r="CF101" s="567"/>
      <c r="CG101" s="568"/>
      <c r="CH101" s="569"/>
      <c r="CI101" s="570"/>
      <c r="CJ101" s="570"/>
      <c r="CK101" s="570"/>
      <c r="CL101" s="571"/>
      <c r="CM101" s="569"/>
      <c r="CN101" s="570"/>
      <c r="CO101" s="570"/>
      <c r="CP101" s="570"/>
      <c r="CQ101" s="571"/>
      <c r="CR101" s="569"/>
      <c r="CS101" s="570"/>
      <c r="CT101" s="570"/>
      <c r="CU101" s="570"/>
      <c r="CV101" s="571"/>
      <c r="CW101" s="569"/>
      <c r="CX101" s="570"/>
      <c r="CY101" s="570"/>
      <c r="CZ101" s="570"/>
      <c r="DA101" s="571"/>
      <c r="DB101" s="569"/>
      <c r="DC101" s="570"/>
      <c r="DD101" s="570"/>
      <c r="DE101" s="570"/>
      <c r="DF101" s="571"/>
      <c r="DG101" s="569"/>
      <c r="DH101" s="570"/>
      <c r="DI101" s="570"/>
      <c r="DJ101" s="570"/>
      <c r="DK101" s="571"/>
      <c r="DL101" s="569"/>
      <c r="DM101" s="570"/>
      <c r="DN101" s="570"/>
      <c r="DO101" s="570"/>
      <c r="DP101" s="571"/>
      <c r="DQ101" s="569"/>
      <c r="DR101" s="570"/>
      <c r="DS101" s="570"/>
      <c r="DT101" s="570"/>
      <c r="DU101" s="571"/>
      <c r="DV101" s="566"/>
      <c r="DW101" s="567"/>
      <c r="DX101" s="567"/>
      <c r="DY101" s="567"/>
      <c r="DZ101" s="572"/>
      <c r="EA101" s="443"/>
    </row>
    <row r="102" spans="1:131" ht="26.25" customHeight="1" thickBot="1" x14ac:dyDescent="0.2">
      <c r="A102" s="584"/>
      <c r="B102" s="585"/>
      <c r="C102" s="585"/>
      <c r="D102" s="585"/>
      <c r="E102" s="585"/>
      <c r="F102" s="585"/>
      <c r="G102" s="585"/>
      <c r="H102" s="585"/>
      <c r="I102" s="585"/>
      <c r="J102" s="585"/>
      <c r="K102" s="585"/>
      <c r="L102" s="585"/>
      <c r="M102" s="585"/>
      <c r="N102" s="585"/>
      <c r="O102" s="585"/>
      <c r="P102" s="585"/>
      <c r="Q102" s="586"/>
      <c r="R102" s="586"/>
      <c r="S102" s="586"/>
      <c r="T102" s="586"/>
      <c r="U102" s="586"/>
      <c r="V102" s="586"/>
      <c r="W102" s="586"/>
      <c r="X102" s="586"/>
      <c r="Y102" s="586"/>
      <c r="Z102" s="586"/>
      <c r="AA102" s="586"/>
      <c r="AB102" s="586"/>
      <c r="AC102" s="586"/>
      <c r="AD102" s="586"/>
      <c r="AE102" s="586"/>
      <c r="AF102" s="586"/>
      <c r="AG102" s="586"/>
      <c r="AH102" s="586"/>
      <c r="AI102" s="586"/>
      <c r="AJ102" s="586"/>
      <c r="AK102" s="586"/>
      <c r="AL102" s="586"/>
      <c r="AM102" s="586"/>
      <c r="AN102" s="586"/>
      <c r="AO102" s="586"/>
      <c r="AP102" s="586"/>
      <c r="AQ102" s="586"/>
      <c r="AR102" s="586"/>
      <c r="AS102" s="586"/>
      <c r="AT102" s="586"/>
      <c r="AU102" s="586"/>
      <c r="AV102" s="586"/>
      <c r="AW102" s="586"/>
      <c r="AX102" s="586"/>
      <c r="AY102" s="586"/>
      <c r="AZ102" s="587"/>
      <c r="BA102" s="587"/>
      <c r="BB102" s="587"/>
      <c r="BC102" s="587"/>
      <c r="BD102" s="587"/>
      <c r="BE102" s="536"/>
      <c r="BF102" s="536"/>
      <c r="BG102" s="536"/>
      <c r="BH102" s="536"/>
      <c r="BI102" s="536"/>
      <c r="BJ102" s="536"/>
      <c r="BK102" s="536"/>
      <c r="BL102" s="536"/>
      <c r="BM102" s="536"/>
      <c r="BN102" s="536"/>
      <c r="BO102" s="536"/>
      <c r="BP102" s="536"/>
      <c r="BQ102" s="519" t="s">
        <v>323</v>
      </c>
      <c r="BR102" s="520" t="s">
        <v>401</v>
      </c>
      <c r="BS102" s="521"/>
      <c r="BT102" s="521"/>
      <c r="BU102" s="521"/>
      <c r="BV102" s="521"/>
      <c r="BW102" s="521"/>
      <c r="BX102" s="521"/>
      <c r="BY102" s="521"/>
      <c r="BZ102" s="521"/>
      <c r="CA102" s="521"/>
      <c r="CB102" s="521"/>
      <c r="CC102" s="521"/>
      <c r="CD102" s="521"/>
      <c r="CE102" s="521"/>
      <c r="CF102" s="521"/>
      <c r="CG102" s="522"/>
      <c r="CH102" s="588"/>
      <c r="CI102" s="589"/>
      <c r="CJ102" s="589"/>
      <c r="CK102" s="589"/>
      <c r="CL102" s="590"/>
      <c r="CM102" s="588"/>
      <c r="CN102" s="589"/>
      <c r="CO102" s="589"/>
      <c r="CP102" s="589"/>
      <c r="CQ102" s="590"/>
      <c r="CR102" s="591" t="s">
        <v>320</v>
      </c>
      <c r="CS102" s="533"/>
      <c r="CT102" s="533"/>
      <c r="CU102" s="533"/>
      <c r="CV102" s="592"/>
      <c r="CW102" s="591" t="s">
        <v>321</v>
      </c>
      <c r="CX102" s="533"/>
      <c r="CY102" s="533"/>
      <c r="CZ102" s="533"/>
      <c r="DA102" s="592"/>
      <c r="DB102" s="591" t="s">
        <v>64</v>
      </c>
      <c r="DC102" s="533"/>
      <c r="DD102" s="533"/>
      <c r="DE102" s="533"/>
      <c r="DF102" s="592"/>
      <c r="DG102" s="591" t="s">
        <v>64</v>
      </c>
      <c r="DH102" s="533"/>
      <c r="DI102" s="533"/>
      <c r="DJ102" s="533"/>
      <c r="DK102" s="592"/>
      <c r="DL102" s="591" t="s">
        <v>64</v>
      </c>
      <c r="DM102" s="533"/>
      <c r="DN102" s="533"/>
      <c r="DO102" s="533"/>
      <c r="DP102" s="592"/>
      <c r="DQ102" s="591" t="s">
        <v>64</v>
      </c>
      <c r="DR102" s="533"/>
      <c r="DS102" s="533"/>
      <c r="DT102" s="533"/>
      <c r="DU102" s="592"/>
      <c r="DV102" s="520"/>
      <c r="DW102" s="521"/>
      <c r="DX102" s="521"/>
      <c r="DY102" s="521"/>
      <c r="DZ102" s="593"/>
      <c r="EA102" s="443"/>
    </row>
    <row r="103" spans="1:131" ht="26.25" customHeight="1" x14ac:dyDescent="0.15">
      <c r="A103" s="584"/>
      <c r="B103" s="585"/>
      <c r="C103" s="585"/>
      <c r="D103" s="585"/>
      <c r="E103" s="585"/>
      <c r="F103" s="585"/>
      <c r="G103" s="585"/>
      <c r="H103" s="585"/>
      <c r="I103" s="585"/>
      <c r="J103" s="585"/>
      <c r="K103" s="585"/>
      <c r="L103" s="585"/>
      <c r="M103" s="585"/>
      <c r="N103" s="585"/>
      <c r="O103" s="585"/>
      <c r="P103" s="585"/>
      <c r="Q103" s="586"/>
      <c r="R103" s="586"/>
      <c r="S103" s="586"/>
      <c r="T103" s="586"/>
      <c r="U103" s="586"/>
      <c r="V103" s="586"/>
      <c r="W103" s="586"/>
      <c r="X103" s="586"/>
      <c r="Y103" s="586"/>
      <c r="Z103" s="586"/>
      <c r="AA103" s="586"/>
      <c r="AB103" s="586"/>
      <c r="AC103" s="586"/>
      <c r="AD103" s="586"/>
      <c r="AE103" s="586"/>
      <c r="AF103" s="586"/>
      <c r="AG103" s="586"/>
      <c r="AH103" s="586"/>
      <c r="AI103" s="586"/>
      <c r="AJ103" s="586"/>
      <c r="AK103" s="586"/>
      <c r="AL103" s="586"/>
      <c r="AM103" s="586"/>
      <c r="AN103" s="586"/>
      <c r="AO103" s="586"/>
      <c r="AP103" s="586"/>
      <c r="AQ103" s="586"/>
      <c r="AR103" s="586"/>
      <c r="AS103" s="586"/>
      <c r="AT103" s="586"/>
      <c r="AU103" s="586"/>
      <c r="AV103" s="586"/>
      <c r="AW103" s="586"/>
      <c r="AX103" s="586"/>
      <c r="AY103" s="586"/>
      <c r="AZ103" s="587"/>
      <c r="BA103" s="587"/>
      <c r="BB103" s="587"/>
      <c r="BC103" s="587"/>
      <c r="BD103" s="587"/>
      <c r="BE103" s="536"/>
      <c r="BF103" s="536"/>
      <c r="BG103" s="536"/>
      <c r="BH103" s="536"/>
      <c r="BI103" s="536"/>
      <c r="BJ103" s="536"/>
      <c r="BK103" s="536"/>
      <c r="BL103" s="536"/>
      <c r="BM103" s="536"/>
      <c r="BN103" s="536"/>
      <c r="BO103" s="536"/>
      <c r="BP103" s="536"/>
      <c r="BQ103" s="594" t="s">
        <v>402</v>
      </c>
      <c r="BR103" s="594"/>
      <c r="BS103" s="594"/>
      <c r="BT103" s="594"/>
      <c r="BU103" s="594"/>
      <c r="BV103" s="594"/>
      <c r="BW103" s="594"/>
      <c r="BX103" s="594"/>
      <c r="BY103" s="594"/>
      <c r="BZ103" s="594"/>
      <c r="CA103" s="594"/>
      <c r="CB103" s="594"/>
      <c r="CC103" s="594"/>
      <c r="CD103" s="594"/>
      <c r="CE103" s="594"/>
      <c r="CF103" s="594"/>
      <c r="CG103" s="594"/>
      <c r="CH103" s="594"/>
      <c r="CI103" s="594"/>
      <c r="CJ103" s="594"/>
      <c r="CK103" s="594"/>
      <c r="CL103" s="594"/>
      <c r="CM103" s="594"/>
      <c r="CN103" s="594"/>
      <c r="CO103" s="594"/>
      <c r="CP103" s="594"/>
      <c r="CQ103" s="594"/>
      <c r="CR103" s="594"/>
      <c r="CS103" s="594"/>
      <c r="CT103" s="594"/>
      <c r="CU103" s="594"/>
      <c r="CV103" s="594"/>
      <c r="CW103" s="594"/>
      <c r="CX103" s="594"/>
      <c r="CY103" s="594"/>
      <c r="CZ103" s="594"/>
      <c r="DA103" s="594"/>
      <c r="DB103" s="594"/>
      <c r="DC103" s="594"/>
      <c r="DD103" s="594"/>
      <c r="DE103" s="594"/>
      <c r="DF103" s="594"/>
      <c r="DG103" s="594"/>
      <c r="DH103" s="594"/>
      <c r="DI103" s="594"/>
      <c r="DJ103" s="594"/>
      <c r="DK103" s="594"/>
      <c r="DL103" s="594"/>
      <c r="DM103" s="594"/>
      <c r="DN103" s="594"/>
      <c r="DO103" s="594"/>
      <c r="DP103" s="594"/>
      <c r="DQ103" s="594"/>
      <c r="DR103" s="594"/>
      <c r="DS103" s="594"/>
      <c r="DT103" s="594"/>
      <c r="DU103" s="594"/>
      <c r="DV103" s="594"/>
      <c r="DW103" s="594"/>
      <c r="DX103" s="594"/>
      <c r="DY103" s="594"/>
      <c r="DZ103" s="594"/>
      <c r="EA103" s="443"/>
    </row>
    <row r="104" spans="1:131" ht="26.25" customHeight="1" x14ac:dyDescent="0.15">
      <c r="A104" s="584"/>
      <c r="B104" s="585"/>
      <c r="C104" s="585"/>
      <c r="D104" s="585"/>
      <c r="E104" s="585"/>
      <c r="F104" s="585"/>
      <c r="G104" s="585"/>
      <c r="H104" s="585"/>
      <c r="I104" s="585"/>
      <c r="J104" s="585"/>
      <c r="K104" s="585"/>
      <c r="L104" s="585"/>
      <c r="M104" s="585"/>
      <c r="N104" s="585"/>
      <c r="O104" s="585"/>
      <c r="P104" s="585"/>
      <c r="Q104" s="586"/>
      <c r="R104" s="586"/>
      <c r="S104" s="586"/>
      <c r="T104" s="586"/>
      <c r="U104" s="586"/>
      <c r="V104" s="586"/>
      <c r="W104" s="586"/>
      <c r="X104" s="586"/>
      <c r="Y104" s="586"/>
      <c r="Z104" s="586"/>
      <c r="AA104" s="586"/>
      <c r="AB104" s="586"/>
      <c r="AC104" s="586"/>
      <c r="AD104" s="586"/>
      <c r="AE104" s="586"/>
      <c r="AF104" s="586"/>
      <c r="AG104" s="586"/>
      <c r="AH104" s="586"/>
      <c r="AI104" s="586"/>
      <c r="AJ104" s="586"/>
      <c r="AK104" s="586"/>
      <c r="AL104" s="586"/>
      <c r="AM104" s="586"/>
      <c r="AN104" s="586"/>
      <c r="AO104" s="586"/>
      <c r="AP104" s="586"/>
      <c r="AQ104" s="586"/>
      <c r="AR104" s="586"/>
      <c r="AS104" s="586"/>
      <c r="AT104" s="586"/>
      <c r="AU104" s="586"/>
      <c r="AV104" s="586"/>
      <c r="AW104" s="586"/>
      <c r="AX104" s="586"/>
      <c r="AY104" s="586"/>
      <c r="AZ104" s="587"/>
      <c r="BA104" s="587"/>
      <c r="BB104" s="587"/>
      <c r="BC104" s="587"/>
      <c r="BD104" s="587"/>
      <c r="BE104" s="536"/>
      <c r="BF104" s="536"/>
      <c r="BG104" s="536"/>
      <c r="BH104" s="536"/>
      <c r="BI104" s="536"/>
      <c r="BJ104" s="536"/>
      <c r="BK104" s="536"/>
      <c r="BL104" s="536"/>
      <c r="BM104" s="536"/>
      <c r="BN104" s="536"/>
      <c r="BO104" s="536"/>
      <c r="BP104" s="536"/>
      <c r="BQ104" s="595" t="s">
        <v>403</v>
      </c>
      <c r="BR104" s="595"/>
      <c r="BS104" s="595"/>
      <c r="BT104" s="595"/>
      <c r="BU104" s="595"/>
      <c r="BV104" s="595"/>
      <c r="BW104" s="595"/>
      <c r="BX104" s="595"/>
      <c r="BY104" s="595"/>
      <c r="BZ104" s="595"/>
      <c r="CA104" s="595"/>
      <c r="CB104" s="595"/>
      <c r="CC104" s="595"/>
      <c r="CD104" s="595"/>
      <c r="CE104" s="595"/>
      <c r="CF104" s="595"/>
      <c r="CG104" s="595"/>
      <c r="CH104" s="595"/>
      <c r="CI104" s="595"/>
      <c r="CJ104" s="595"/>
      <c r="CK104" s="595"/>
      <c r="CL104" s="595"/>
      <c r="CM104" s="595"/>
      <c r="CN104" s="595"/>
      <c r="CO104" s="595"/>
      <c r="CP104" s="595"/>
      <c r="CQ104" s="595"/>
      <c r="CR104" s="595"/>
      <c r="CS104" s="595"/>
      <c r="CT104" s="595"/>
      <c r="CU104" s="595"/>
      <c r="CV104" s="595"/>
      <c r="CW104" s="595"/>
      <c r="CX104" s="595"/>
      <c r="CY104" s="595"/>
      <c r="CZ104" s="595"/>
      <c r="DA104" s="595"/>
      <c r="DB104" s="595"/>
      <c r="DC104" s="595"/>
      <c r="DD104" s="595"/>
      <c r="DE104" s="595"/>
      <c r="DF104" s="595"/>
      <c r="DG104" s="595"/>
      <c r="DH104" s="595"/>
      <c r="DI104" s="595"/>
      <c r="DJ104" s="595"/>
      <c r="DK104" s="595"/>
      <c r="DL104" s="595"/>
      <c r="DM104" s="595"/>
      <c r="DN104" s="595"/>
      <c r="DO104" s="595"/>
      <c r="DP104" s="595"/>
      <c r="DQ104" s="595"/>
      <c r="DR104" s="595"/>
      <c r="DS104" s="595"/>
      <c r="DT104" s="595"/>
      <c r="DU104" s="595"/>
      <c r="DV104" s="595"/>
      <c r="DW104" s="595"/>
      <c r="DX104" s="595"/>
      <c r="DY104" s="595"/>
      <c r="DZ104" s="595"/>
      <c r="EA104" s="443"/>
    </row>
    <row r="105" spans="1:131" ht="11.25" customHeight="1" x14ac:dyDescent="0.15">
      <c r="A105" s="536"/>
      <c r="B105" s="536"/>
      <c r="C105" s="536"/>
      <c r="D105" s="536"/>
      <c r="E105" s="536"/>
      <c r="F105" s="536"/>
      <c r="G105" s="536"/>
      <c r="H105" s="536"/>
      <c r="I105" s="536"/>
      <c r="J105" s="536"/>
      <c r="K105" s="536"/>
      <c r="L105" s="536"/>
      <c r="M105" s="536"/>
      <c r="N105" s="536"/>
      <c r="O105" s="536"/>
      <c r="P105" s="536"/>
      <c r="Q105" s="536"/>
      <c r="R105" s="536"/>
      <c r="S105" s="536"/>
      <c r="T105" s="536"/>
      <c r="U105" s="536"/>
      <c r="V105" s="536"/>
      <c r="W105" s="536"/>
      <c r="X105" s="536"/>
      <c r="Y105" s="536"/>
      <c r="Z105" s="536"/>
      <c r="AA105" s="536"/>
      <c r="AB105" s="536"/>
      <c r="AC105" s="536"/>
      <c r="AD105" s="536"/>
      <c r="AE105" s="536"/>
      <c r="AF105" s="536"/>
      <c r="AG105" s="536"/>
      <c r="AH105" s="536"/>
      <c r="AI105" s="536"/>
      <c r="AJ105" s="536"/>
      <c r="AK105" s="536"/>
      <c r="AL105" s="536"/>
      <c r="AM105" s="536"/>
      <c r="AN105" s="536"/>
      <c r="AO105" s="536"/>
      <c r="AP105" s="536"/>
      <c r="AQ105" s="536"/>
      <c r="AR105" s="536"/>
      <c r="AS105" s="536"/>
      <c r="AT105" s="536"/>
      <c r="AU105" s="536"/>
      <c r="AV105" s="536"/>
      <c r="AW105" s="536"/>
      <c r="AX105" s="536"/>
      <c r="AY105" s="536"/>
      <c r="AZ105" s="536"/>
      <c r="BA105" s="536"/>
      <c r="BB105" s="536"/>
      <c r="BC105" s="536"/>
      <c r="BD105" s="536"/>
      <c r="BE105" s="536"/>
      <c r="BF105" s="536"/>
      <c r="BG105" s="536"/>
      <c r="BH105" s="536"/>
      <c r="BI105" s="536"/>
      <c r="BJ105" s="536"/>
      <c r="BK105" s="536"/>
      <c r="BL105" s="536"/>
      <c r="BM105" s="536"/>
      <c r="BN105" s="536"/>
      <c r="BO105" s="536"/>
      <c r="BP105" s="536"/>
      <c r="BQ105" s="443"/>
      <c r="BR105" s="443"/>
      <c r="BS105" s="443"/>
      <c r="BT105" s="443"/>
      <c r="BU105" s="443"/>
      <c r="BV105" s="443"/>
      <c r="BW105" s="443"/>
      <c r="BX105" s="443"/>
      <c r="BY105" s="443"/>
      <c r="BZ105" s="443"/>
      <c r="CA105" s="443"/>
      <c r="CB105" s="443"/>
      <c r="CC105" s="443"/>
      <c r="CD105" s="443"/>
      <c r="CE105" s="443"/>
      <c r="CF105" s="443"/>
      <c r="CG105" s="443"/>
      <c r="CH105" s="443"/>
      <c r="CI105" s="443"/>
      <c r="CJ105" s="443"/>
      <c r="CK105" s="443"/>
      <c r="CL105" s="443"/>
      <c r="CM105" s="443"/>
      <c r="CN105" s="443"/>
      <c r="CO105" s="443"/>
      <c r="CP105" s="443"/>
      <c r="CQ105" s="443"/>
      <c r="CR105" s="443"/>
      <c r="CS105" s="443"/>
      <c r="CT105" s="443"/>
      <c r="CU105" s="443"/>
      <c r="CV105" s="443"/>
      <c r="CW105" s="443"/>
      <c r="CX105" s="443"/>
      <c r="CY105" s="443"/>
      <c r="CZ105" s="443"/>
      <c r="DA105" s="443"/>
      <c r="DB105" s="443"/>
      <c r="DC105" s="443"/>
      <c r="DD105" s="443"/>
      <c r="DE105" s="443"/>
      <c r="DF105" s="443"/>
      <c r="DG105" s="443"/>
      <c r="DH105" s="443"/>
      <c r="DI105" s="443"/>
      <c r="DJ105" s="443"/>
      <c r="DK105" s="443"/>
      <c r="DL105" s="443"/>
      <c r="DM105" s="443"/>
      <c r="DN105" s="443"/>
      <c r="DO105" s="443"/>
      <c r="DP105" s="443"/>
      <c r="DQ105" s="443"/>
      <c r="DR105" s="443"/>
      <c r="DS105" s="443"/>
      <c r="DT105" s="443"/>
      <c r="DU105" s="443"/>
      <c r="DV105" s="443"/>
      <c r="DW105" s="443"/>
      <c r="DX105" s="443"/>
      <c r="DY105" s="443"/>
      <c r="DZ105" s="443"/>
      <c r="EA105" s="443"/>
    </row>
    <row r="106" spans="1:131" ht="11.25" customHeight="1" x14ac:dyDescent="0.15">
      <c r="A106" s="536"/>
      <c r="B106" s="536"/>
      <c r="C106" s="536"/>
      <c r="D106" s="536"/>
      <c r="E106" s="536"/>
      <c r="F106" s="536"/>
      <c r="G106" s="536"/>
      <c r="H106" s="536"/>
      <c r="I106" s="536"/>
      <c r="J106" s="536"/>
      <c r="K106" s="536"/>
      <c r="L106" s="536"/>
      <c r="M106" s="536"/>
      <c r="N106" s="536"/>
      <c r="O106" s="536"/>
      <c r="P106" s="536"/>
      <c r="Q106" s="536"/>
      <c r="R106" s="536"/>
      <c r="S106" s="536"/>
      <c r="T106" s="536"/>
      <c r="U106" s="536"/>
      <c r="V106" s="536"/>
      <c r="W106" s="536"/>
      <c r="X106" s="536"/>
      <c r="Y106" s="536"/>
      <c r="Z106" s="536"/>
      <c r="AA106" s="536"/>
      <c r="AB106" s="536"/>
      <c r="AC106" s="536"/>
      <c r="AD106" s="536"/>
      <c r="AE106" s="536"/>
      <c r="AF106" s="536"/>
      <c r="AG106" s="536"/>
      <c r="AH106" s="536"/>
      <c r="AI106" s="536"/>
      <c r="AJ106" s="536"/>
      <c r="AK106" s="536"/>
      <c r="AL106" s="536"/>
      <c r="AM106" s="536"/>
      <c r="AN106" s="536"/>
      <c r="AO106" s="536"/>
      <c r="AP106" s="536"/>
      <c r="AQ106" s="536"/>
      <c r="AR106" s="536"/>
      <c r="AS106" s="536"/>
      <c r="AT106" s="536"/>
      <c r="AU106" s="536"/>
      <c r="AV106" s="536"/>
      <c r="AW106" s="536"/>
      <c r="AX106" s="536"/>
      <c r="AY106" s="536"/>
      <c r="AZ106" s="536"/>
      <c r="BA106" s="536"/>
      <c r="BB106" s="536"/>
      <c r="BC106" s="536"/>
      <c r="BD106" s="536"/>
      <c r="BE106" s="536"/>
      <c r="BF106" s="536"/>
      <c r="BG106" s="536"/>
      <c r="BH106" s="536"/>
      <c r="BI106" s="536"/>
      <c r="BJ106" s="536"/>
      <c r="BK106" s="536"/>
      <c r="BL106" s="536"/>
      <c r="BM106" s="536"/>
      <c r="BN106" s="536"/>
      <c r="BO106" s="536"/>
      <c r="BP106" s="536"/>
      <c r="BQ106" s="443"/>
      <c r="BR106" s="443"/>
      <c r="BS106" s="443"/>
      <c r="BT106" s="443"/>
      <c r="BU106" s="443"/>
      <c r="BV106" s="443"/>
      <c r="BW106" s="443"/>
      <c r="BX106" s="443"/>
      <c r="BY106" s="443"/>
      <c r="BZ106" s="443"/>
      <c r="CA106" s="443"/>
      <c r="CB106" s="443"/>
      <c r="CC106" s="443"/>
      <c r="CD106" s="443"/>
      <c r="CE106" s="443"/>
      <c r="CF106" s="443"/>
      <c r="CG106" s="443"/>
      <c r="CH106" s="443"/>
      <c r="CI106" s="443"/>
      <c r="CJ106" s="443"/>
      <c r="CK106" s="443"/>
      <c r="CL106" s="443"/>
      <c r="CM106" s="443"/>
      <c r="CN106" s="443"/>
      <c r="CO106" s="443"/>
      <c r="CP106" s="443"/>
      <c r="CQ106" s="443"/>
      <c r="CR106" s="443"/>
      <c r="CS106" s="443"/>
      <c r="CT106" s="443"/>
      <c r="CU106" s="443"/>
      <c r="CV106" s="443"/>
      <c r="CW106" s="443"/>
      <c r="CX106" s="443"/>
      <c r="CY106" s="443"/>
      <c r="CZ106" s="443"/>
      <c r="DA106" s="443"/>
      <c r="DB106" s="443"/>
      <c r="DC106" s="443"/>
      <c r="DD106" s="443"/>
      <c r="DE106" s="443"/>
      <c r="DF106" s="443"/>
      <c r="DG106" s="443"/>
      <c r="DH106" s="443"/>
      <c r="DI106" s="443"/>
      <c r="DJ106" s="443"/>
      <c r="DK106" s="443"/>
      <c r="DL106" s="443"/>
      <c r="DM106" s="443"/>
      <c r="DN106" s="443"/>
      <c r="DO106" s="443"/>
      <c r="DP106" s="443"/>
      <c r="DQ106" s="443"/>
      <c r="DR106" s="443"/>
      <c r="DS106" s="443"/>
      <c r="DT106" s="443"/>
      <c r="DU106" s="443"/>
      <c r="DV106" s="443"/>
      <c r="DW106" s="443"/>
      <c r="DX106" s="443"/>
      <c r="DY106" s="443"/>
      <c r="DZ106" s="443"/>
      <c r="EA106" s="443"/>
    </row>
    <row r="107" spans="1:131" s="443" customFormat="1" ht="26.25" customHeight="1" thickBot="1" x14ac:dyDescent="0.2">
      <c r="A107" s="596" t="s">
        <v>404</v>
      </c>
      <c r="B107" s="597"/>
      <c r="C107" s="597"/>
      <c r="D107" s="597"/>
      <c r="E107" s="597"/>
      <c r="F107" s="597"/>
      <c r="G107" s="597"/>
      <c r="H107" s="597"/>
      <c r="I107" s="597"/>
      <c r="J107" s="597"/>
      <c r="K107" s="597"/>
      <c r="L107" s="597"/>
      <c r="M107" s="597"/>
      <c r="N107" s="597"/>
      <c r="O107" s="597"/>
      <c r="P107" s="597"/>
      <c r="Q107" s="597"/>
      <c r="R107" s="597"/>
      <c r="S107" s="597"/>
      <c r="T107" s="597"/>
      <c r="U107" s="597"/>
      <c r="V107" s="597"/>
      <c r="W107" s="597"/>
      <c r="X107" s="597"/>
      <c r="Y107" s="597"/>
      <c r="Z107" s="597"/>
      <c r="AA107" s="597"/>
      <c r="AB107" s="597"/>
      <c r="AC107" s="597"/>
      <c r="AD107" s="597"/>
      <c r="AE107" s="597"/>
      <c r="AF107" s="597"/>
      <c r="AG107" s="597"/>
      <c r="AH107" s="597"/>
      <c r="AI107" s="597"/>
      <c r="AJ107" s="597"/>
      <c r="AK107" s="597"/>
      <c r="AL107" s="597"/>
      <c r="AM107" s="597"/>
      <c r="AN107" s="597"/>
      <c r="AO107" s="597"/>
      <c r="AP107" s="597"/>
      <c r="AQ107" s="597"/>
      <c r="AR107" s="597"/>
      <c r="AS107" s="597"/>
      <c r="AT107" s="597"/>
      <c r="AU107" s="596" t="s">
        <v>405</v>
      </c>
      <c r="AV107" s="597"/>
      <c r="AW107" s="597"/>
      <c r="AX107" s="597"/>
      <c r="AY107" s="597"/>
      <c r="AZ107" s="597"/>
      <c r="BA107" s="597"/>
      <c r="BB107" s="597"/>
      <c r="BC107" s="597"/>
      <c r="BD107" s="597"/>
      <c r="BE107" s="597"/>
      <c r="BF107" s="597"/>
      <c r="BG107" s="597"/>
      <c r="BH107" s="597"/>
      <c r="BI107" s="597"/>
      <c r="BJ107" s="597"/>
      <c r="BK107" s="597"/>
      <c r="BL107" s="597"/>
      <c r="BM107" s="597"/>
      <c r="BN107" s="597"/>
      <c r="BO107" s="597"/>
      <c r="BP107" s="597"/>
      <c r="BQ107" s="597"/>
      <c r="BR107" s="597"/>
      <c r="BS107" s="597"/>
      <c r="BT107" s="597"/>
      <c r="BU107" s="597"/>
      <c r="BV107" s="597"/>
      <c r="BW107" s="597"/>
      <c r="BX107" s="597"/>
      <c r="BY107" s="597"/>
      <c r="BZ107" s="597"/>
      <c r="CA107" s="597"/>
      <c r="CB107" s="597"/>
      <c r="CC107" s="597"/>
      <c r="CD107" s="597"/>
      <c r="CE107" s="597"/>
      <c r="CF107" s="597"/>
      <c r="CG107" s="597"/>
      <c r="CH107" s="597"/>
      <c r="CI107" s="597"/>
      <c r="CJ107" s="597"/>
      <c r="CK107" s="597"/>
      <c r="CL107" s="597"/>
      <c r="CM107" s="597"/>
      <c r="CN107" s="597"/>
      <c r="CO107" s="597"/>
      <c r="CP107" s="597"/>
      <c r="CQ107" s="597"/>
      <c r="CR107" s="597"/>
      <c r="CS107" s="597"/>
      <c r="CT107" s="597"/>
      <c r="CU107" s="597"/>
      <c r="CV107" s="597"/>
      <c r="CW107" s="597"/>
      <c r="CX107" s="597"/>
      <c r="CY107" s="597"/>
      <c r="CZ107" s="597"/>
      <c r="DA107" s="597"/>
      <c r="DB107" s="597"/>
      <c r="DC107" s="597"/>
      <c r="DD107" s="597"/>
      <c r="DE107" s="597"/>
      <c r="DF107" s="597"/>
      <c r="DG107" s="597"/>
      <c r="DH107" s="597"/>
      <c r="DI107" s="597"/>
      <c r="DJ107" s="597"/>
      <c r="DK107" s="597"/>
      <c r="DL107" s="597"/>
      <c r="DM107" s="597"/>
      <c r="DN107" s="597"/>
      <c r="DO107" s="597"/>
      <c r="DP107" s="597"/>
      <c r="DQ107" s="597"/>
      <c r="DR107" s="597"/>
      <c r="DS107" s="597"/>
      <c r="DT107" s="597"/>
      <c r="DU107" s="597"/>
      <c r="DV107" s="597"/>
      <c r="DW107" s="597"/>
      <c r="DX107" s="597"/>
      <c r="DY107" s="597"/>
      <c r="DZ107" s="597"/>
    </row>
    <row r="108" spans="1:131" s="443" customFormat="1" ht="26.25" customHeight="1" x14ac:dyDescent="0.15">
      <c r="A108" s="598" t="s">
        <v>406</v>
      </c>
      <c r="B108" s="599"/>
      <c r="C108" s="599"/>
      <c r="D108" s="599"/>
      <c r="E108" s="599"/>
      <c r="F108" s="599"/>
      <c r="G108" s="599"/>
      <c r="H108" s="599"/>
      <c r="I108" s="599"/>
      <c r="J108" s="599"/>
      <c r="K108" s="599"/>
      <c r="L108" s="599"/>
      <c r="M108" s="599"/>
      <c r="N108" s="599"/>
      <c r="O108" s="599"/>
      <c r="P108" s="599"/>
      <c r="Q108" s="599"/>
      <c r="R108" s="599"/>
      <c r="S108" s="599"/>
      <c r="T108" s="599"/>
      <c r="U108" s="599"/>
      <c r="V108" s="599"/>
      <c r="W108" s="599"/>
      <c r="X108" s="599"/>
      <c r="Y108" s="599"/>
      <c r="Z108" s="599"/>
      <c r="AA108" s="599"/>
      <c r="AB108" s="599"/>
      <c r="AC108" s="599"/>
      <c r="AD108" s="599"/>
      <c r="AE108" s="599"/>
      <c r="AF108" s="599"/>
      <c r="AG108" s="599"/>
      <c r="AH108" s="599"/>
      <c r="AI108" s="599"/>
      <c r="AJ108" s="599"/>
      <c r="AK108" s="599"/>
      <c r="AL108" s="599"/>
      <c r="AM108" s="599"/>
      <c r="AN108" s="599"/>
      <c r="AO108" s="599"/>
      <c r="AP108" s="599"/>
      <c r="AQ108" s="599"/>
      <c r="AR108" s="599"/>
      <c r="AS108" s="599"/>
      <c r="AT108" s="600"/>
      <c r="AU108" s="598" t="s">
        <v>407</v>
      </c>
      <c r="AV108" s="599"/>
      <c r="AW108" s="599"/>
      <c r="AX108" s="599"/>
      <c r="AY108" s="599"/>
      <c r="AZ108" s="599"/>
      <c r="BA108" s="599"/>
      <c r="BB108" s="599"/>
      <c r="BC108" s="599"/>
      <c r="BD108" s="599"/>
      <c r="BE108" s="599"/>
      <c r="BF108" s="599"/>
      <c r="BG108" s="599"/>
      <c r="BH108" s="599"/>
      <c r="BI108" s="599"/>
      <c r="BJ108" s="599"/>
      <c r="BK108" s="599"/>
      <c r="BL108" s="599"/>
      <c r="BM108" s="599"/>
      <c r="BN108" s="599"/>
      <c r="BO108" s="599"/>
      <c r="BP108" s="599"/>
      <c r="BQ108" s="599"/>
      <c r="BR108" s="599"/>
      <c r="BS108" s="599"/>
      <c r="BT108" s="599"/>
      <c r="BU108" s="599"/>
      <c r="BV108" s="599"/>
      <c r="BW108" s="599"/>
      <c r="BX108" s="599"/>
      <c r="BY108" s="599"/>
      <c r="BZ108" s="599"/>
      <c r="CA108" s="599"/>
      <c r="CB108" s="599"/>
      <c r="CC108" s="599"/>
      <c r="CD108" s="599"/>
      <c r="CE108" s="599"/>
      <c r="CF108" s="599"/>
      <c r="CG108" s="599"/>
      <c r="CH108" s="599"/>
      <c r="CI108" s="599"/>
      <c r="CJ108" s="599"/>
      <c r="CK108" s="599"/>
      <c r="CL108" s="599"/>
      <c r="CM108" s="599"/>
      <c r="CN108" s="599"/>
      <c r="CO108" s="599"/>
      <c r="CP108" s="599"/>
      <c r="CQ108" s="599"/>
      <c r="CR108" s="599"/>
      <c r="CS108" s="599"/>
      <c r="CT108" s="599"/>
      <c r="CU108" s="599"/>
      <c r="CV108" s="599"/>
      <c r="CW108" s="599"/>
      <c r="CX108" s="599"/>
      <c r="CY108" s="599"/>
      <c r="CZ108" s="599"/>
      <c r="DA108" s="599"/>
      <c r="DB108" s="599"/>
      <c r="DC108" s="599"/>
      <c r="DD108" s="599"/>
      <c r="DE108" s="599"/>
      <c r="DF108" s="599"/>
      <c r="DG108" s="599"/>
      <c r="DH108" s="599"/>
      <c r="DI108" s="599"/>
      <c r="DJ108" s="599"/>
      <c r="DK108" s="599"/>
      <c r="DL108" s="599"/>
      <c r="DM108" s="599"/>
      <c r="DN108" s="599"/>
      <c r="DO108" s="599"/>
      <c r="DP108" s="599"/>
      <c r="DQ108" s="599"/>
      <c r="DR108" s="599"/>
      <c r="DS108" s="599"/>
      <c r="DT108" s="599"/>
      <c r="DU108" s="599"/>
      <c r="DV108" s="599"/>
      <c r="DW108" s="599"/>
      <c r="DX108" s="599"/>
      <c r="DY108" s="599"/>
      <c r="DZ108" s="600"/>
    </row>
    <row r="109" spans="1:131" s="443" customFormat="1" ht="26.25" customHeight="1" x14ac:dyDescent="0.15">
      <c r="A109" s="601" t="s">
        <v>408</v>
      </c>
      <c r="B109" s="602"/>
      <c r="C109" s="602"/>
      <c r="D109" s="602"/>
      <c r="E109" s="602"/>
      <c r="F109" s="602"/>
      <c r="G109" s="602"/>
      <c r="H109" s="602"/>
      <c r="I109" s="602"/>
      <c r="J109" s="602"/>
      <c r="K109" s="602"/>
      <c r="L109" s="602"/>
      <c r="M109" s="602"/>
      <c r="N109" s="602"/>
      <c r="O109" s="602"/>
      <c r="P109" s="602"/>
      <c r="Q109" s="602"/>
      <c r="R109" s="602"/>
      <c r="S109" s="602"/>
      <c r="T109" s="602"/>
      <c r="U109" s="602"/>
      <c r="V109" s="602"/>
      <c r="W109" s="602"/>
      <c r="X109" s="602"/>
      <c r="Y109" s="602"/>
      <c r="Z109" s="603"/>
      <c r="AA109" s="604" t="s">
        <v>409</v>
      </c>
      <c r="AB109" s="602"/>
      <c r="AC109" s="602"/>
      <c r="AD109" s="602"/>
      <c r="AE109" s="603"/>
      <c r="AF109" s="604" t="s">
        <v>410</v>
      </c>
      <c r="AG109" s="602"/>
      <c r="AH109" s="602"/>
      <c r="AI109" s="602"/>
      <c r="AJ109" s="603"/>
      <c r="AK109" s="604" t="s">
        <v>239</v>
      </c>
      <c r="AL109" s="602"/>
      <c r="AM109" s="602"/>
      <c r="AN109" s="602"/>
      <c r="AO109" s="603"/>
      <c r="AP109" s="604" t="s">
        <v>411</v>
      </c>
      <c r="AQ109" s="602"/>
      <c r="AR109" s="602"/>
      <c r="AS109" s="602"/>
      <c r="AT109" s="605"/>
      <c r="AU109" s="601" t="s">
        <v>408</v>
      </c>
      <c r="AV109" s="602"/>
      <c r="AW109" s="602"/>
      <c r="AX109" s="602"/>
      <c r="AY109" s="602"/>
      <c r="AZ109" s="602"/>
      <c r="BA109" s="602"/>
      <c r="BB109" s="602"/>
      <c r="BC109" s="602"/>
      <c r="BD109" s="602"/>
      <c r="BE109" s="602"/>
      <c r="BF109" s="602"/>
      <c r="BG109" s="602"/>
      <c r="BH109" s="602"/>
      <c r="BI109" s="602"/>
      <c r="BJ109" s="602"/>
      <c r="BK109" s="602"/>
      <c r="BL109" s="602"/>
      <c r="BM109" s="602"/>
      <c r="BN109" s="602"/>
      <c r="BO109" s="602"/>
      <c r="BP109" s="603"/>
      <c r="BQ109" s="604" t="s">
        <v>409</v>
      </c>
      <c r="BR109" s="602"/>
      <c r="BS109" s="602"/>
      <c r="BT109" s="602"/>
      <c r="BU109" s="603"/>
      <c r="BV109" s="604" t="s">
        <v>410</v>
      </c>
      <c r="BW109" s="602"/>
      <c r="BX109" s="602"/>
      <c r="BY109" s="602"/>
      <c r="BZ109" s="603"/>
      <c r="CA109" s="604" t="s">
        <v>239</v>
      </c>
      <c r="CB109" s="602"/>
      <c r="CC109" s="602"/>
      <c r="CD109" s="602"/>
      <c r="CE109" s="603"/>
      <c r="CF109" s="606" t="s">
        <v>411</v>
      </c>
      <c r="CG109" s="606"/>
      <c r="CH109" s="606"/>
      <c r="CI109" s="606"/>
      <c r="CJ109" s="606"/>
      <c r="CK109" s="604" t="s">
        <v>412</v>
      </c>
      <c r="CL109" s="602"/>
      <c r="CM109" s="602"/>
      <c r="CN109" s="602"/>
      <c r="CO109" s="602"/>
      <c r="CP109" s="602"/>
      <c r="CQ109" s="602"/>
      <c r="CR109" s="602"/>
      <c r="CS109" s="602"/>
      <c r="CT109" s="602"/>
      <c r="CU109" s="602"/>
      <c r="CV109" s="602"/>
      <c r="CW109" s="602"/>
      <c r="CX109" s="602"/>
      <c r="CY109" s="602"/>
      <c r="CZ109" s="602"/>
      <c r="DA109" s="602"/>
      <c r="DB109" s="602"/>
      <c r="DC109" s="602"/>
      <c r="DD109" s="602"/>
      <c r="DE109" s="602"/>
      <c r="DF109" s="603"/>
      <c r="DG109" s="604" t="s">
        <v>409</v>
      </c>
      <c r="DH109" s="602"/>
      <c r="DI109" s="602"/>
      <c r="DJ109" s="602"/>
      <c r="DK109" s="603"/>
      <c r="DL109" s="604" t="s">
        <v>410</v>
      </c>
      <c r="DM109" s="602"/>
      <c r="DN109" s="602"/>
      <c r="DO109" s="602"/>
      <c r="DP109" s="603"/>
      <c r="DQ109" s="604" t="s">
        <v>239</v>
      </c>
      <c r="DR109" s="602"/>
      <c r="DS109" s="602"/>
      <c r="DT109" s="602"/>
      <c r="DU109" s="603"/>
      <c r="DV109" s="604" t="s">
        <v>411</v>
      </c>
      <c r="DW109" s="602"/>
      <c r="DX109" s="602"/>
      <c r="DY109" s="602"/>
      <c r="DZ109" s="605"/>
    </row>
    <row r="110" spans="1:131" s="443" customFormat="1" ht="26.25" customHeight="1" x14ac:dyDescent="0.15">
      <c r="A110" s="607" t="s">
        <v>413</v>
      </c>
      <c r="B110" s="608"/>
      <c r="C110" s="608"/>
      <c r="D110" s="608"/>
      <c r="E110" s="608"/>
      <c r="F110" s="608"/>
      <c r="G110" s="608"/>
      <c r="H110" s="608"/>
      <c r="I110" s="608"/>
      <c r="J110" s="608"/>
      <c r="K110" s="608"/>
      <c r="L110" s="608"/>
      <c r="M110" s="608"/>
      <c r="N110" s="608"/>
      <c r="O110" s="608"/>
      <c r="P110" s="608"/>
      <c r="Q110" s="608"/>
      <c r="R110" s="608"/>
      <c r="S110" s="608"/>
      <c r="T110" s="608"/>
      <c r="U110" s="608"/>
      <c r="V110" s="608"/>
      <c r="W110" s="608"/>
      <c r="X110" s="608"/>
      <c r="Y110" s="608"/>
      <c r="Z110" s="609"/>
      <c r="AA110" s="610">
        <v>435919</v>
      </c>
      <c r="AB110" s="611"/>
      <c r="AC110" s="611"/>
      <c r="AD110" s="611"/>
      <c r="AE110" s="612"/>
      <c r="AF110" s="613">
        <v>414474</v>
      </c>
      <c r="AG110" s="611"/>
      <c r="AH110" s="611"/>
      <c r="AI110" s="611"/>
      <c r="AJ110" s="612"/>
      <c r="AK110" s="613">
        <v>424598</v>
      </c>
      <c r="AL110" s="611"/>
      <c r="AM110" s="611"/>
      <c r="AN110" s="611"/>
      <c r="AO110" s="612"/>
      <c r="AP110" s="614">
        <v>7.8</v>
      </c>
      <c r="AQ110" s="615"/>
      <c r="AR110" s="615"/>
      <c r="AS110" s="615"/>
      <c r="AT110" s="616"/>
      <c r="AU110" s="617" t="s">
        <v>414</v>
      </c>
      <c r="AV110" s="618"/>
      <c r="AW110" s="618"/>
      <c r="AX110" s="618"/>
      <c r="AY110" s="618"/>
      <c r="AZ110" s="619" t="s">
        <v>415</v>
      </c>
      <c r="BA110" s="608"/>
      <c r="BB110" s="608"/>
      <c r="BC110" s="608"/>
      <c r="BD110" s="608"/>
      <c r="BE110" s="608"/>
      <c r="BF110" s="608"/>
      <c r="BG110" s="608"/>
      <c r="BH110" s="608"/>
      <c r="BI110" s="608"/>
      <c r="BJ110" s="608"/>
      <c r="BK110" s="608"/>
      <c r="BL110" s="608"/>
      <c r="BM110" s="608"/>
      <c r="BN110" s="608"/>
      <c r="BO110" s="608"/>
      <c r="BP110" s="609"/>
      <c r="BQ110" s="620">
        <v>3517357</v>
      </c>
      <c r="BR110" s="621"/>
      <c r="BS110" s="621"/>
      <c r="BT110" s="621"/>
      <c r="BU110" s="621"/>
      <c r="BV110" s="621">
        <v>3046027</v>
      </c>
      <c r="BW110" s="621"/>
      <c r="BX110" s="621"/>
      <c r="BY110" s="621"/>
      <c r="BZ110" s="621"/>
      <c r="CA110" s="621">
        <v>3345475</v>
      </c>
      <c r="CB110" s="621"/>
      <c r="CC110" s="621"/>
      <c r="CD110" s="621"/>
      <c r="CE110" s="621"/>
      <c r="CF110" s="622">
        <v>61.5</v>
      </c>
      <c r="CG110" s="623"/>
      <c r="CH110" s="623"/>
      <c r="CI110" s="623"/>
      <c r="CJ110" s="623"/>
      <c r="CK110" s="624" t="s">
        <v>416</v>
      </c>
      <c r="CL110" s="625"/>
      <c r="CM110" s="619" t="s">
        <v>417</v>
      </c>
      <c r="CN110" s="608"/>
      <c r="CO110" s="608"/>
      <c r="CP110" s="608"/>
      <c r="CQ110" s="608"/>
      <c r="CR110" s="608"/>
      <c r="CS110" s="608"/>
      <c r="CT110" s="608"/>
      <c r="CU110" s="608"/>
      <c r="CV110" s="608"/>
      <c r="CW110" s="608"/>
      <c r="CX110" s="608"/>
      <c r="CY110" s="608"/>
      <c r="CZ110" s="608"/>
      <c r="DA110" s="608"/>
      <c r="DB110" s="608"/>
      <c r="DC110" s="608"/>
      <c r="DD110" s="608"/>
      <c r="DE110" s="608"/>
      <c r="DF110" s="609"/>
      <c r="DG110" s="620" t="s">
        <v>64</v>
      </c>
      <c r="DH110" s="621"/>
      <c r="DI110" s="621"/>
      <c r="DJ110" s="621"/>
      <c r="DK110" s="621"/>
      <c r="DL110" s="621" t="s">
        <v>64</v>
      </c>
      <c r="DM110" s="621"/>
      <c r="DN110" s="621"/>
      <c r="DO110" s="621"/>
      <c r="DP110" s="621"/>
      <c r="DQ110" s="621" t="s">
        <v>64</v>
      </c>
      <c r="DR110" s="621"/>
      <c r="DS110" s="621"/>
      <c r="DT110" s="621"/>
      <c r="DU110" s="621"/>
      <c r="DV110" s="626" t="s">
        <v>64</v>
      </c>
      <c r="DW110" s="626"/>
      <c r="DX110" s="626"/>
      <c r="DY110" s="626"/>
      <c r="DZ110" s="627"/>
    </row>
    <row r="111" spans="1:131" s="443" customFormat="1" ht="26.25" customHeight="1" x14ac:dyDescent="0.15">
      <c r="A111" s="628" t="s">
        <v>418</v>
      </c>
      <c r="B111" s="595"/>
      <c r="C111" s="595"/>
      <c r="D111" s="595"/>
      <c r="E111" s="595"/>
      <c r="F111" s="595"/>
      <c r="G111" s="595"/>
      <c r="H111" s="595"/>
      <c r="I111" s="595"/>
      <c r="J111" s="595"/>
      <c r="K111" s="595"/>
      <c r="L111" s="595"/>
      <c r="M111" s="595"/>
      <c r="N111" s="595"/>
      <c r="O111" s="595"/>
      <c r="P111" s="595"/>
      <c r="Q111" s="595"/>
      <c r="R111" s="595"/>
      <c r="S111" s="595"/>
      <c r="T111" s="595"/>
      <c r="U111" s="595"/>
      <c r="V111" s="595"/>
      <c r="W111" s="595"/>
      <c r="X111" s="595"/>
      <c r="Y111" s="595"/>
      <c r="Z111" s="629"/>
      <c r="AA111" s="630" t="s">
        <v>64</v>
      </c>
      <c r="AB111" s="631"/>
      <c r="AC111" s="631"/>
      <c r="AD111" s="631"/>
      <c r="AE111" s="632"/>
      <c r="AF111" s="633" t="s">
        <v>64</v>
      </c>
      <c r="AG111" s="631"/>
      <c r="AH111" s="631"/>
      <c r="AI111" s="631"/>
      <c r="AJ111" s="632"/>
      <c r="AK111" s="633" t="s">
        <v>64</v>
      </c>
      <c r="AL111" s="631"/>
      <c r="AM111" s="631"/>
      <c r="AN111" s="631"/>
      <c r="AO111" s="632"/>
      <c r="AP111" s="634" t="s">
        <v>64</v>
      </c>
      <c r="AQ111" s="635"/>
      <c r="AR111" s="635"/>
      <c r="AS111" s="635"/>
      <c r="AT111" s="636"/>
      <c r="AU111" s="637"/>
      <c r="AV111" s="638"/>
      <c r="AW111" s="638"/>
      <c r="AX111" s="638"/>
      <c r="AY111" s="638"/>
      <c r="AZ111" s="639" t="s">
        <v>419</v>
      </c>
      <c r="BA111" s="640"/>
      <c r="BB111" s="640"/>
      <c r="BC111" s="640"/>
      <c r="BD111" s="640"/>
      <c r="BE111" s="640"/>
      <c r="BF111" s="640"/>
      <c r="BG111" s="640"/>
      <c r="BH111" s="640"/>
      <c r="BI111" s="640"/>
      <c r="BJ111" s="640"/>
      <c r="BK111" s="640"/>
      <c r="BL111" s="640"/>
      <c r="BM111" s="640"/>
      <c r="BN111" s="640"/>
      <c r="BO111" s="640"/>
      <c r="BP111" s="641"/>
      <c r="BQ111" s="642" t="s">
        <v>64</v>
      </c>
      <c r="BR111" s="643"/>
      <c r="BS111" s="643"/>
      <c r="BT111" s="643"/>
      <c r="BU111" s="643"/>
      <c r="BV111" s="643" t="s">
        <v>64</v>
      </c>
      <c r="BW111" s="643"/>
      <c r="BX111" s="643"/>
      <c r="BY111" s="643"/>
      <c r="BZ111" s="643"/>
      <c r="CA111" s="643" t="s">
        <v>64</v>
      </c>
      <c r="CB111" s="643"/>
      <c r="CC111" s="643"/>
      <c r="CD111" s="643"/>
      <c r="CE111" s="643"/>
      <c r="CF111" s="644" t="s">
        <v>64</v>
      </c>
      <c r="CG111" s="645"/>
      <c r="CH111" s="645"/>
      <c r="CI111" s="645"/>
      <c r="CJ111" s="645"/>
      <c r="CK111" s="646"/>
      <c r="CL111" s="647"/>
      <c r="CM111" s="639" t="s">
        <v>420</v>
      </c>
      <c r="CN111" s="640"/>
      <c r="CO111" s="640"/>
      <c r="CP111" s="640"/>
      <c r="CQ111" s="640"/>
      <c r="CR111" s="640"/>
      <c r="CS111" s="640"/>
      <c r="CT111" s="640"/>
      <c r="CU111" s="640"/>
      <c r="CV111" s="640"/>
      <c r="CW111" s="640"/>
      <c r="CX111" s="640"/>
      <c r="CY111" s="640"/>
      <c r="CZ111" s="640"/>
      <c r="DA111" s="640"/>
      <c r="DB111" s="640"/>
      <c r="DC111" s="640"/>
      <c r="DD111" s="640"/>
      <c r="DE111" s="640"/>
      <c r="DF111" s="641"/>
      <c r="DG111" s="642" t="s">
        <v>64</v>
      </c>
      <c r="DH111" s="643"/>
      <c r="DI111" s="643"/>
      <c r="DJ111" s="643"/>
      <c r="DK111" s="643"/>
      <c r="DL111" s="643" t="s">
        <v>64</v>
      </c>
      <c r="DM111" s="643"/>
      <c r="DN111" s="643"/>
      <c r="DO111" s="643"/>
      <c r="DP111" s="643"/>
      <c r="DQ111" s="643" t="s">
        <v>64</v>
      </c>
      <c r="DR111" s="643"/>
      <c r="DS111" s="643"/>
      <c r="DT111" s="643"/>
      <c r="DU111" s="643"/>
      <c r="DV111" s="648" t="s">
        <v>64</v>
      </c>
      <c r="DW111" s="648"/>
      <c r="DX111" s="648"/>
      <c r="DY111" s="648"/>
      <c r="DZ111" s="649"/>
    </row>
    <row r="112" spans="1:131" s="443" customFormat="1" ht="26.25" customHeight="1" x14ac:dyDescent="0.15">
      <c r="A112" s="650" t="s">
        <v>421</v>
      </c>
      <c r="B112" s="651"/>
      <c r="C112" s="640" t="s">
        <v>422</v>
      </c>
      <c r="D112" s="640"/>
      <c r="E112" s="640"/>
      <c r="F112" s="640"/>
      <c r="G112" s="640"/>
      <c r="H112" s="640"/>
      <c r="I112" s="640"/>
      <c r="J112" s="640"/>
      <c r="K112" s="640"/>
      <c r="L112" s="640"/>
      <c r="M112" s="640"/>
      <c r="N112" s="640"/>
      <c r="O112" s="640"/>
      <c r="P112" s="640"/>
      <c r="Q112" s="640"/>
      <c r="R112" s="640"/>
      <c r="S112" s="640"/>
      <c r="T112" s="640"/>
      <c r="U112" s="640"/>
      <c r="V112" s="640"/>
      <c r="W112" s="640"/>
      <c r="X112" s="640"/>
      <c r="Y112" s="640"/>
      <c r="Z112" s="641"/>
      <c r="AA112" s="630" t="s">
        <v>64</v>
      </c>
      <c r="AB112" s="631"/>
      <c r="AC112" s="631"/>
      <c r="AD112" s="631"/>
      <c r="AE112" s="632"/>
      <c r="AF112" s="633" t="s">
        <v>64</v>
      </c>
      <c r="AG112" s="631"/>
      <c r="AH112" s="631"/>
      <c r="AI112" s="631"/>
      <c r="AJ112" s="632"/>
      <c r="AK112" s="633" t="s">
        <v>64</v>
      </c>
      <c r="AL112" s="631"/>
      <c r="AM112" s="631"/>
      <c r="AN112" s="631"/>
      <c r="AO112" s="632"/>
      <c r="AP112" s="634" t="s">
        <v>64</v>
      </c>
      <c r="AQ112" s="635"/>
      <c r="AR112" s="635"/>
      <c r="AS112" s="635"/>
      <c r="AT112" s="636"/>
      <c r="AU112" s="637"/>
      <c r="AV112" s="638"/>
      <c r="AW112" s="638"/>
      <c r="AX112" s="638"/>
      <c r="AY112" s="638"/>
      <c r="AZ112" s="639" t="s">
        <v>423</v>
      </c>
      <c r="BA112" s="640"/>
      <c r="BB112" s="640"/>
      <c r="BC112" s="640"/>
      <c r="BD112" s="640"/>
      <c r="BE112" s="640"/>
      <c r="BF112" s="640"/>
      <c r="BG112" s="640"/>
      <c r="BH112" s="640"/>
      <c r="BI112" s="640"/>
      <c r="BJ112" s="640"/>
      <c r="BK112" s="640"/>
      <c r="BL112" s="640"/>
      <c r="BM112" s="640"/>
      <c r="BN112" s="640"/>
      <c r="BO112" s="640"/>
      <c r="BP112" s="641"/>
      <c r="BQ112" s="642">
        <v>364808</v>
      </c>
      <c r="BR112" s="643"/>
      <c r="BS112" s="643"/>
      <c r="BT112" s="643"/>
      <c r="BU112" s="643"/>
      <c r="BV112" s="643">
        <v>560958</v>
      </c>
      <c r="BW112" s="643"/>
      <c r="BX112" s="643"/>
      <c r="BY112" s="643"/>
      <c r="BZ112" s="643"/>
      <c r="CA112" s="643">
        <v>766457</v>
      </c>
      <c r="CB112" s="643"/>
      <c r="CC112" s="643"/>
      <c r="CD112" s="643"/>
      <c r="CE112" s="643"/>
      <c r="CF112" s="644">
        <v>14.1</v>
      </c>
      <c r="CG112" s="645"/>
      <c r="CH112" s="645"/>
      <c r="CI112" s="645"/>
      <c r="CJ112" s="645"/>
      <c r="CK112" s="646"/>
      <c r="CL112" s="647"/>
      <c r="CM112" s="639" t="s">
        <v>424</v>
      </c>
      <c r="CN112" s="640"/>
      <c r="CO112" s="640"/>
      <c r="CP112" s="640"/>
      <c r="CQ112" s="640"/>
      <c r="CR112" s="640"/>
      <c r="CS112" s="640"/>
      <c r="CT112" s="640"/>
      <c r="CU112" s="640"/>
      <c r="CV112" s="640"/>
      <c r="CW112" s="640"/>
      <c r="CX112" s="640"/>
      <c r="CY112" s="640"/>
      <c r="CZ112" s="640"/>
      <c r="DA112" s="640"/>
      <c r="DB112" s="640"/>
      <c r="DC112" s="640"/>
      <c r="DD112" s="640"/>
      <c r="DE112" s="640"/>
      <c r="DF112" s="641"/>
      <c r="DG112" s="642" t="s">
        <v>64</v>
      </c>
      <c r="DH112" s="643"/>
      <c r="DI112" s="643"/>
      <c r="DJ112" s="643"/>
      <c r="DK112" s="643"/>
      <c r="DL112" s="643" t="s">
        <v>64</v>
      </c>
      <c r="DM112" s="643"/>
      <c r="DN112" s="643"/>
      <c r="DO112" s="643"/>
      <c r="DP112" s="643"/>
      <c r="DQ112" s="643" t="s">
        <v>64</v>
      </c>
      <c r="DR112" s="643"/>
      <c r="DS112" s="643"/>
      <c r="DT112" s="643"/>
      <c r="DU112" s="643"/>
      <c r="DV112" s="648" t="s">
        <v>64</v>
      </c>
      <c r="DW112" s="648"/>
      <c r="DX112" s="648"/>
      <c r="DY112" s="648"/>
      <c r="DZ112" s="649"/>
    </row>
    <row r="113" spans="1:130" s="443" customFormat="1" ht="26.25" customHeight="1" x14ac:dyDescent="0.15">
      <c r="A113" s="652"/>
      <c r="B113" s="653"/>
      <c r="C113" s="640" t="s">
        <v>425</v>
      </c>
      <c r="D113" s="640"/>
      <c r="E113" s="640"/>
      <c r="F113" s="640"/>
      <c r="G113" s="640"/>
      <c r="H113" s="640"/>
      <c r="I113" s="640"/>
      <c r="J113" s="640"/>
      <c r="K113" s="640"/>
      <c r="L113" s="640"/>
      <c r="M113" s="640"/>
      <c r="N113" s="640"/>
      <c r="O113" s="640"/>
      <c r="P113" s="640"/>
      <c r="Q113" s="640"/>
      <c r="R113" s="640"/>
      <c r="S113" s="640"/>
      <c r="T113" s="640"/>
      <c r="U113" s="640"/>
      <c r="V113" s="640"/>
      <c r="W113" s="640"/>
      <c r="X113" s="640"/>
      <c r="Y113" s="640"/>
      <c r="Z113" s="641"/>
      <c r="AA113" s="630">
        <v>92493</v>
      </c>
      <c r="AB113" s="631"/>
      <c r="AC113" s="631"/>
      <c r="AD113" s="631"/>
      <c r="AE113" s="632"/>
      <c r="AF113" s="633">
        <v>93403</v>
      </c>
      <c r="AG113" s="631"/>
      <c r="AH113" s="631"/>
      <c r="AI113" s="631"/>
      <c r="AJ113" s="632"/>
      <c r="AK113" s="633">
        <v>89877</v>
      </c>
      <c r="AL113" s="631"/>
      <c r="AM113" s="631"/>
      <c r="AN113" s="631"/>
      <c r="AO113" s="632"/>
      <c r="AP113" s="634">
        <v>1.7</v>
      </c>
      <c r="AQ113" s="635"/>
      <c r="AR113" s="635"/>
      <c r="AS113" s="635"/>
      <c r="AT113" s="636"/>
      <c r="AU113" s="637"/>
      <c r="AV113" s="638"/>
      <c r="AW113" s="638"/>
      <c r="AX113" s="638"/>
      <c r="AY113" s="638"/>
      <c r="AZ113" s="639" t="s">
        <v>426</v>
      </c>
      <c r="BA113" s="640"/>
      <c r="BB113" s="640"/>
      <c r="BC113" s="640"/>
      <c r="BD113" s="640"/>
      <c r="BE113" s="640"/>
      <c r="BF113" s="640"/>
      <c r="BG113" s="640"/>
      <c r="BH113" s="640"/>
      <c r="BI113" s="640"/>
      <c r="BJ113" s="640"/>
      <c r="BK113" s="640"/>
      <c r="BL113" s="640"/>
      <c r="BM113" s="640"/>
      <c r="BN113" s="640"/>
      <c r="BO113" s="640"/>
      <c r="BP113" s="641"/>
      <c r="BQ113" s="642">
        <v>333680</v>
      </c>
      <c r="BR113" s="643"/>
      <c r="BS113" s="643"/>
      <c r="BT113" s="643"/>
      <c r="BU113" s="643"/>
      <c r="BV113" s="643">
        <v>347965</v>
      </c>
      <c r="BW113" s="643"/>
      <c r="BX113" s="643"/>
      <c r="BY113" s="643"/>
      <c r="BZ113" s="643"/>
      <c r="CA113" s="643">
        <v>333843</v>
      </c>
      <c r="CB113" s="643"/>
      <c r="CC113" s="643"/>
      <c r="CD113" s="643"/>
      <c r="CE113" s="643"/>
      <c r="CF113" s="644">
        <v>6.1</v>
      </c>
      <c r="CG113" s="645"/>
      <c r="CH113" s="645"/>
      <c r="CI113" s="645"/>
      <c r="CJ113" s="645"/>
      <c r="CK113" s="646"/>
      <c r="CL113" s="647"/>
      <c r="CM113" s="639" t="s">
        <v>427</v>
      </c>
      <c r="CN113" s="640"/>
      <c r="CO113" s="640"/>
      <c r="CP113" s="640"/>
      <c r="CQ113" s="640"/>
      <c r="CR113" s="640"/>
      <c r="CS113" s="640"/>
      <c r="CT113" s="640"/>
      <c r="CU113" s="640"/>
      <c r="CV113" s="640"/>
      <c r="CW113" s="640"/>
      <c r="CX113" s="640"/>
      <c r="CY113" s="640"/>
      <c r="CZ113" s="640"/>
      <c r="DA113" s="640"/>
      <c r="DB113" s="640"/>
      <c r="DC113" s="640"/>
      <c r="DD113" s="640"/>
      <c r="DE113" s="640"/>
      <c r="DF113" s="641"/>
      <c r="DG113" s="630" t="s">
        <v>64</v>
      </c>
      <c r="DH113" s="631"/>
      <c r="DI113" s="631"/>
      <c r="DJ113" s="631"/>
      <c r="DK113" s="632"/>
      <c r="DL113" s="633" t="s">
        <v>64</v>
      </c>
      <c r="DM113" s="631"/>
      <c r="DN113" s="631"/>
      <c r="DO113" s="631"/>
      <c r="DP113" s="632"/>
      <c r="DQ113" s="633" t="s">
        <v>64</v>
      </c>
      <c r="DR113" s="631"/>
      <c r="DS113" s="631"/>
      <c r="DT113" s="631"/>
      <c r="DU113" s="632"/>
      <c r="DV113" s="634" t="s">
        <v>64</v>
      </c>
      <c r="DW113" s="635"/>
      <c r="DX113" s="635"/>
      <c r="DY113" s="635"/>
      <c r="DZ113" s="636"/>
    </row>
    <row r="114" spans="1:130" s="443" customFormat="1" ht="26.25" customHeight="1" x14ac:dyDescent="0.15">
      <c r="A114" s="652"/>
      <c r="B114" s="653"/>
      <c r="C114" s="640" t="s">
        <v>428</v>
      </c>
      <c r="D114" s="640"/>
      <c r="E114" s="640"/>
      <c r="F114" s="640"/>
      <c r="G114" s="640"/>
      <c r="H114" s="640"/>
      <c r="I114" s="640"/>
      <c r="J114" s="640"/>
      <c r="K114" s="640"/>
      <c r="L114" s="640"/>
      <c r="M114" s="640"/>
      <c r="N114" s="640"/>
      <c r="O114" s="640"/>
      <c r="P114" s="640"/>
      <c r="Q114" s="640"/>
      <c r="R114" s="640"/>
      <c r="S114" s="640"/>
      <c r="T114" s="640"/>
      <c r="U114" s="640"/>
      <c r="V114" s="640"/>
      <c r="W114" s="640"/>
      <c r="X114" s="640"/>
      <c r="Y114" s="640"/>
      <c r="Z114" s="641"/>
      <c r="AA114" s="630">
        <v>32549</v>
      </c>
      <c r="AB114" s="631"/>
      <c r="AC114" s="631"/>
      <c r="AD114" s="631"/>
      <c r="AE114" s="632"/>
      <c r="AF114" s="633">
        <v>33452</v>
      </c>
      <c r="AG114" s="631"/>
      <c r="AH114" s="631"/>
      <c r="AI114" s="631"/>
      <c r="AJ114" s="632"/>
      <c r="AK114" s="633">
        <v>33590</v>
      </c>
      <c r="AL114" s="631"/>
      <c r="AM114" s="631"/>
      <c r="AN114" s="631"/>
      <c r="AO114" s="632"/>
      <c r="AP114" s="634">
        <v>0.6</v>
      </c>
      <c r="AQ114" s="635"/>
      <c r="AR114" s="635"/>
      <c r="AS114" s="635"/>
      <c r="AT114" s="636"/>
      <c r="AU114" s="637"/>
      <c r="AV114" s="638"/>
      <c r="AW114" s="638"/>
      <c r="AX114" s="638"/>
      <c r="AY114" s="638"/>
      <c r="AZ114" s="639" t="s">
        <v>429</v>
      </c>
      <c r="BA114" s="640"/>
      <c r="BB114" s="640"/>
      <c r="BC114" s="640"/>
      <c r="BD114" s="640"/>
      <c r="BE114" s="640"/>
      <c r="BF114" s="640"/>
      <c r="BG114" s="640"/>
      <c r="BH114" s="640"/>
      <c r="BI114" s="640"/>
      <c r="BJ114" s="640"/>
      <c r="BK114" s="640"/>
      <c r="BL114" s="640"/>
      <c r="BM114" s="640"/>
      <c r="BN114" s="640"/>
      <c r="BO114" s="640"/>
      <c r="BP114" s="641"/>
      <c r="BQ114" s="642">
        <v>1205460</v>
      </c>
      <c r="BR114" s="643"/>
      <c r="BS114" s="643"/>
      <c r="BT114" s="643"/>
      <c r="BU114" s="643"/>
      <c r="BV114" s="643">
        <v>1228105</v>
      </c>
      <c r="BW114" s="643"/>
      <c r="BX114" s="643"/>
      <c r="BY114" s="643"/>
      <c r="BZ114" s="643"/>
      <c r="CA114" s="643">
        <v>1196555</v>
      </c>
      <c r="CB114" s="643"/>
      <c r="CC114" s="643"/>
      <c r="CD114" s="643"/>
      <c r="CE114" s="643"/>
      <c r="CF114" s="644">
        <v>22</v>
      </c>
      <c r="CG114" s="645"/>
      <c r="CH114" s="645"/>
      <c r="CI114" s="645"/>
      <c r="CJ114" s="645"/>
      <c r="CK114" s="646"/>
      <c r="CL114" s="647"/>
      <c r="CM114" s="639" t="s">
        <v>430</v>
      </c>
      <c r="CN114" s="640"/>
      <c r="CO114" s="640"/>
      <c r="CP114" s="640"/>
      <c r="CQ114" s="640"/>
      <c r="CR114" s="640"/>
      <c r="CS114" s="640"/>
      <c r="CT114" s="640"/>
      <c r="CU114" s="640"/>
      <c r="CV114" s="640"/>
      <c r="CW114" s="640"/>
      <c r="CX114" s="640"/>
      <c r="CY114" s="640"/>
      <c r="CZ114" s="640"/>
      <c r="DA114" s="640"/>
      <c r="DB114" s="640"/>
      <c r="DC114" s="640"/>
      <c r="DD114" s="640"/>
      <c r="DE114" s="640"/>
      <c r="DF114" s="641"/>
      <c r="DG114" s="630" t="s">
        <v>64</v>
      </c>
      <c r="DH114" s="631"/>
      <c r="DI114" s="631"/>
      <c r="DJ114" s="631"/>
      <c r="DK114" s="632"/>
      <c r="DL114" s="633" t="s">
        <v>64</v>
      </c>
      <c r="DM114" s="631"/>
      <c r="DN114" s="631"/>
      <c r="DO114" s="631"/>
      <c r="DP114" s="632"/>
      <c r="DQ114" s="633" t="s">
        <v>64</v>
      </c>
      <c r="DR114" s="631"/>
      <c r="DS114" s="631"/>
      <c r="DT114" s="631"/>
      <c r="DU114" s="632"/>
      <c r="DV114" s="634" t="s">
        <v>64</v>
      </c>
      <c r="DW114" s="635"/>
      <c r="DX114" s="635"/>
      <c r="DY114" s="635"/>
      <c r="DZ114" s="636"/>
    </row>
    <row r="115" spans="1:130" s="443" customFormat="1" ht="26.25" customHeight="1" x14ac:dyDescent="0.15">
      <c r="A115" s="652"/>
      <c r="B115" s="653"/>
      <c r="C115" s="640" t="s">
        <v>431</v>
      </c>
      <c r="D115" s="640"/>
      <c r="E115" s="640"/>
      <c r="F115" s="640"/>
      <c r="G115" s="640"/>
      <c r="H115" s="640"/>
      <c r="I115" s="640"/>
      <c r="J115" s="640"/>
      <c r="K115" s="640"/>
      <c r="L115" s="640"/>
      <c r="M115" s="640"/>
      <c r="N115" s="640"/>
      <c r="O115" s="640"/>
      <c r="P115" s="640"/>
      <c r="Q115" s="640"/>
      <c r="R115" s="640"/>
      <c r="S115" s="640"/>
      <c r="T115" s="640"/>
      <c r="U115" s="640"/>
      <c r="V115" s="640"/>
      <c r="W115" s="640"/>
      <c r="X115" s="640"/>
      <c r="Y115" s="640"/>
      <c r="Z115" s="641"/>
      <c r="AA115" s="630" t="s">
        <v>64</v>
      </c>
      <c r="AB115" s="631"/>
      <c r="AC115" s="631"/>
      <c r="AD115" s="631"/>
      <c r="AE115" s="632"/>
      <c r="AF115" s="633" t="s">
        <v>64</v>
      </c>
      <c r="AG115" s="631"/>
      <c r="AH115" s="631"/>
      <c r="AI115" s="631"/>
      <c r="AJ115" s="632"/>
      <c r="AK115" s="633" t="s">
        <v>64</v>
      </c>
      <c r="AL115" s="631"/>
      <c r="AM115" s="631"/>
      <c r="AN115" s="631"/>
      <c r="AO115" s="632"/>
      <c r="AP115" s="634" t="s">
        <v>64</v>
      </c>
      <c r="AQ115" s="635"/>
      <c r="AR115" s="635"/>
      <c r="AS115" s="635"/>
      <c r="AT115" s="636"/>
      <c r="AU115" s="637"/>
      <c r="AV115" s="638"/>
      <c r="AW115" s="638"/>
      <c r="AX115" s="638"/>
      <c r="AY115" s="638"/>
      <c r="AZ115" s="639" t="s">
        <v>432</v>
      </c>
      <c r="BA115" s="640"/>
      <c r="BB115" s="640"/>
      <c r="BC115" s="640"/>
      <c r="BD115" s="640"/>
      <c r="BE115" s="640"/>
      <c r="BF115" s="640"/>
      <c r="BG115" s="640"/>
      <c r="BH115" s="640"/>
      <c r="BI115" s="640"/>
      <c r="BJ115" s="640"/>
      <c r="BK115" s="640"/>
      <c r="BL115" s="640"/>
      <c r="BM115" s="640"/>
      <c r="BN115" s="640"/>
      <c r="BO115" s="640"/>
      <c r="BP115" s="641"/>
      <c r="BQ115" s="642" t="s">
        <v>64</v>
      </c>
      <c r="BR115" s="643"/>
      <c r="BS115" s="643"/>
      <c r="BT115" s="643"/>
      <c r="BU115" s="643"/>
      <c r="BV115" s="643" t="s">
        <v>64</v>
      </c>
      <c r="BW115" s="643"/>
      <c r="BX115" s="643"/>
      <c r="BY115" s="643"/>
      <c r="BZ115" s="643"/>
      <c r="CA115" s="643" t="s">
        <v>64</v>
      </c>
      <c r="CB115" s="643"/>
      <c r="CC115" s="643"/>
      <c r="CD115" s="643"/>
      <c r="CE115" s="643"/>
      <c r="CF115" s="644" t="s">
        <v>64</v>
      </c>
      <c r="CG115" s="645"/>
      <c r="CH115" s="645"/>
      <c r="CI115" s="645"/>
      <c r="CJ115" s="645"/>
      <c r="CK115" s="646"/>
      <c r="CL115" s="647"/>
      <c r="CM115" s="639" t="s">
        <v>433</v>
      </c>
      <c r="CN115" s="640"/>
      <c r="CO115" s="640"/>
      <c r="CP115" s="640"/>
      <c r="CQ115" s="640"/>
      <c r="CR115" s="640"/>
      <c r="CS115" s="640"/>
      <c r="CT115" s="640"/>
      <c r="CU115" s="640"/>
      <c r="CV115" s="640"/>
      <c r="CW115" s="640"/>
      <c r="CX115" s="640"/>
      <c r="CY115" s="640"/>
      <c r="CZ115" s="640"/>
      <c r="DA115" s="640"/>
      <c r="DB115" s="640"/>
      <c r="DC115" s="640"/>
      <c r="DD115" s="640"/>
      <c r="DE115" s="640"/>
      <c r="DF115" s="641"/>
      <c r="DG115" s="630" t="s">
        <v>64</v>
      </c>
      <c r="DH115" s="631"/>
      <c r="DI115" s="631"/>
      <c r="DJ115" s="631"/>
      <c r="DK115" s="632"/>
      <c r="DL115" s="633" t="s">
        <v>64</v>
      </c>
      <c r="DM115" s="631"/>
      <c r="DN115" s="631"/>
      <c r="DO115" s="631"/>
      <c r="DP115" s="632"/>
      <c r="DQ115" s="633" t="s">
        <v>64</v>
      </c>
      <c r="DR115" s="631"/>
      <c r="DS115" s="631"/>
      <c r="DT115" s="631"/>
      <c r="DU115" s="632"/>
      <c r="DV115" s="634" t="s">
        <v>64</v>
      </c>
      <c r="DW115" s="635"/>
      <c r="DX115" s="635"/>
      <c r="DY115" s="635"/>
      <c r="DZ115" s="636"/>
    </row>
    <row r="116" spans="1:130" s="443" customFormat="1" ht="26.25" customHeight="1" x14ac:dyDescent="0.15">
      <c r="A116" s="654"/>
      <c r="B116" s="655"/>
      <c r="C116" s="656" t="s">
        <v>434</v>
      </c>
      <c r="D116" s="656"/>
      <c r="E116" s="656"/>
      <c r="F116" s="656"/>
      <c r="G116" s="656"/>
      <c r="H116" s="656"/>
      <c r="I116" s="656"/>
      <c r="J116" s="656"/>
      <c r="K116" s="656"/>
      <c r="L116" s="656"/>
      <c r="M116" s="656"/>
      <c r="N116" s="656"/>
      <c r="O116" s="656"/>
      <c r="P116" s="656"/>
      <c r="Q116" s="656"/>
      <c r="R116" s="656"/>
      <c r="S116" s="656"/>
      <c r="T116" s="656"/>
      <c r="U116" s="656"/>
      <c r="V116" s="656"/>
      <c r="W116" s="656"/>
      <c r="X116" s="656"/>
      <c r="Y116" s="656"/>
      <c r="Z116" s="657"/>
      <c r="AA116" s="630" t="s">
        <v>64</v>
      </c>
      <c r="AB116" s="631"/>
      <c r="AC116" s="631"/>
      <c r="AD116" s="631"/>
      <c r="AE116" s="632"/>
      <c r="AF116" s="633" t="s">
        <v>64</v>
      </c>
      <c r="AG116" s="631"/>
      <c r="AH116" s="631"/>
      <c r="AI116" s="631"/>
      <c r="AJ116" s="632"/>
      <c r="AK116" s="633" t="s">
        <v>64</v>
      </c>
      <c r="AL116" s="631"/>
      <c r="AM116" s="631"/>
      <c r="AN116" s="631"/>
      <c r="AO116" s="632"/>
      <c r="AP116" s="634" t="s">
        <v>64</v>
      </c>
      <c r="AQ116" s="635"/>
      <c r="AR116" s="635"/>
      <c r="AS116" s="635"/>
      <c r="AT116" s="636"/>
      <c r="AU116" s="637"/>
      <c r="AV116" s="638"/>
      <c r="AW116" s="638"/>
      <c r="AX116" s="638"/>
      <c r="AY116" s="638"/>
      <c r="AZ116" s="658" t="s">
        <v>435</v>
      </c>
      <c r="BA116" s="659"/>
      <c r="BB116" s="659"/>
      <c r="BC116" s="659"/>
      <c r="BD116" s="659"/>
      <c r="BE116" s="659"/>
      <c r="BF116" s="659"/>
      <c r="BG116" s="659"/>
      <c r="BH116" s="659"/>
      <c r="BI116" s="659"/>
      <c r="BJ116" s="659"/>
      <c r="BK116" s="659"/>
      <c r="BL116" s="659"/>
      <c r="BM116" s="659"/>
      <c r="BN116" s="659"/>
      <c r="BO116" s="659"/>
      <c r="BP116" s="660"/>
      <c r="BQ116" s="642" t="s">
        <v>64</v>
      </c>
      <c r="BR116" s="643"/>
      <c r="BS116" s="643"/>
      <c r="BT116" s="643"/>
      <c r="BU116" s="643"/>
      <c r="BV116" s="643" t="s">
        <v>64</v>
      </c>
      <c r="BW116" s="643"/>
      <c r="BX116" s="643"/>
      <c r="BY116" s="643"/>
      <c r="BZ116" s="643"/>
      <c r="CA116" s="643" t="s">
        <v>64</v>
      </c>
      <c r="CB116" s="643"/>
      <c r="CC116" s="643"/>
      <c r="CD116" s="643"/>
      <c r="CE116" s="643"/>
      <c r="CF116" s="644" t="s">
        <v>64</v>
      </c>
      <c r="CG116" s="645"/>
      <c r="CH116" s="645"/>
      <c r="CI116" s="645"/>
      <c r="CJ116" s="645"/>
      <c r="CK116" s="646"/>
      <c r="CL116" s="647"/>
      <c r="CM116" s="639" t="s">
        <v>436</v>
      </c>
      <c r="CN116" s="640"/>
      <c r="CO116" s="640"/>
      <c r="CP116" s="640"/>
      <c r="CQ116" s="640"/>
      <c r="CR116" s="640"/>
      <c r="CS116" s="640"/>
      <c r="CT116" s="640"/>
      <c r="CU116" s="640"/>
      <c r="CV116" s="640"/>
      <c r="CW116" s="640"/>
      <c r="CX116" s="640"/>
      <c r="CY116" s="640"/>
      <c r="CZ116" s="640"/>
      <c r="DA116" s="640"/>
      <c r="DB116" s="640"/>
      <c r="DC116" s="640"/>
      <c r="DD116" s="640"/>
      <c r="DE116" s="640"/>
      <c r="DF116" s="641"/>
      <c r="DG116" s="630" t="s">
        <v>64</v>
      </c>
      <c r="DH116" s="631"/>
      <c r="DI116" s="631"/>
      <c r="DJ116" s="631"/>
      <c r="DK116" s="632"/>
      <c r="DL116" s="633" t="s">
        <v>64</v>
      </c>
      <c r="DM116" s="631"/>
      <c r="DN116" s="631"/>
      <c r="DO116" s="631"/>
      <c r="DP116" s="632"/>
      <c r="DQ116" s="633" t="s">
        <v>64</v>
      </c>
      <c r="DR116" s="631"/>
      <c r="DS116" s="631"/>
      <c r="DT116" s="631"/>
      <c r="DU116" s="632"/>
      <c r="DV116" s="634" t="s">
        <v>64</v>
      </c>
      <c r="DW116" s="635"/>
      <c r="DX116" s="635"/>
      <c r="DY116" s="635"/>
      <c r="DZ116" s="636"/>
    </row>
    <row r="117" spans="1:130" s="443" customFormat="1" ht="26.25" customHeight="1" x14ac:dyDescent="0.15">
      <c r="A117" s="601" t="s">
        <v>120</v>
      </c>
      <c r="B117" s="602"/>
      <c r="C117" s="602"/>
      <c r="D117" s="602"/>
      <c r="E117" s="602"/>
      <c r="F117" s="602"/>
      <c r="G117" s="602"/>
      <c r="H117" s="602"/>
      <c r="I117" s="602"/>
      <c r="J117" s="602"/>
      <c r="K117" s="602"/>
      <c r="L117" s="602"/>
      <c r="M117" s="602"/>
      <c r="N117" s="602"/>
      <c r="O117" s="602"/>
      <c r="P117" s="602"/>
      <c r="Q117" s="602"/>
      <c r="R117" s="602"/>
      <c r="S117" s="602"/>
      <c r="T117" s="602"/>
      <c r="U117" s="602"/>
      <c r="V117" s="602"/>
      <c r="W117" s="602"/>
      <c r="X117" s="602"/>
      <c r="Y117" s="661" t="s">
        <v>437</v>
      </c>
      <c r="Z117" s="603"/>
      <c r="AA117" s="662">
        <v>560961</v>
      </c>
      <c r="AB117" s="663"/>
      <c r="AC117" s="663"/>
      <c r="AD117" s="663"/>
      <c r="AE117" s="664"/>
      <c r="AF117" s="665">
        <v>541329</v>
      </c>
      <c r="AG117" s="663"/>
      <c r="AH117" s="663"/>
      <c r="AI117" s="663"/>
      <c r="AJ117" s="664"/>
      <c r="AK117" s="665">
        <v>548065</v>
      </c>
      <c r="AL117" s="663"/>
      <c r="AM117" s="663"/>
      <c r="AN117" s="663"/>
      <c r="AO117" s="664"/>
      <c r="AP117" s="666"/>
      <c r="AQ117" s="667"/>
      <c r="AR117" s="667"/>
      <c r="AS117" s="667"/>
      <c r="AT117" s="668"/>
      <c r="AU117" s="637"/>
      <c r="AV117" s="638"/>
      <c r="AW117" s="638"/>
      <c r="AX117" s="638"/>
      <c r="AY117" s="638"/>
      <c r="AZ117" s="669" t="s">
        <v>438</v>
      </c>
      <c r="BA117" s="670"/>
      <c r="BB117" s="670"/>
      <c r="BC117" s="670"/>
      <c r="BD117" s="670"/>
      <c r="BE117" s="670"/>
      <c r="BF117" s="670"/>
      <c r="BG117" s="670"/>
      <c r="BH117" s="670"/>
      <c r="BI117" s="670"/>
      <c r="BJ117" s="670"/>
      <c r="BK117" s="670"/>
      <c r="BL117" s="670"/>
      <c r="BM117" s="670"/>
      <c r="BN117" s="670"/>
      <c r="BO117" s="670"/>
      <c r="BP117" s="671"/>
      <c r="BQ117" s="642" t="s">
        <v>64</v>
      </c>
      <c r="BR117" s="643"/>
      <c r="BS117" s="643"/>
      <c r="BT117" s="643"/>
      <c r="BU117" s="643"/>
      <c r="BV117" s="643" t="s">
        <v>64</v>
      </c>
      <c r="BW117" s="643"/>
      <c r="BX117" s="643"/>
      <c r="BY117" s="643"/>
      <c r="BZ117" s="643"/>
      <c r="CA117" s="643" t="s">
        <v>64</v>
      </c>
      <c r="CB117" s="643"/>
      <c r="CC117" s="643"/>
      <c r="CD117" s="643"/>
      <c r="CE117" s="643"/>
      <c r="CF117" s="644" t="s">
        <v>64</v>
      </c>
      <c r="CG117" s="645"/>
      <c r="CH117" s="645"/>
      <c r="CI117" s="645"/>
      <c r="CJ117" s="645"/>
      <c r="CK117" s="646"/>
      <c r="CL117" s="647"/>
      <c r="CM117" s="639" t="s">
        <v>439</v>
      </c>
      <c r="CN117" s="640"/>
      <c r="CO117" s="640"/>
      <c r="CP117" s="640"/>
      <c r="CQ117" s="640"/>
      <c r="CR117" s="640"/>
      <c r="CS117" s="640"/>
      <c r="CT117" s="640"/>
      <c r="CU117" s="640"/>
      <c r="CV117" s="640"/>
      <c r="CW117" s="640"/>
      <c r="CX117" s="640"/>
      <c r="CY117" s="640"/>
      <c r="CZ117" s="640"/>
      <c r="DA117" s="640"/>
      <c r="DB117" s="640"/>
      <c r="DC117" s="640"/>
      <c r="DD117" s="640"/>
      <c r="DE117" s="640"/>
      <c r="DF117" s="641"/>
      <c r="DG117" s="630" t="s">
        <v>64</v>
      </c>
      <c r="DH117" s="631"/>
      <c r="DI117" s="631"/>
      <c r="DJ117" s="631"/>
      <c r="DK117" s="632"/>
      <c r="DL117" s="633" t="s">
        <v>64</v>
      </c>
      <c r="DM117" s="631"/>
      <c r="DN117" s="631"/>
      <c r="DO117" s="631"/>
      <c r="DP117" s="632"/>
      <c r="DQ117" s="633" t="s">
        <v>64</v>
      </c>
      <c r="DR117" s="631"/>
      <c r="DS117" s="631"/>
      <c r="DT117" s="631"/>
      <c r="DU117" s="632"/>
      <c r="DV117" s="634" t="s">
        <v>64</v>
      </c>
      <c r="DW117" s="635"/>
      <c r="DX117" s="635"/>
      <c r="DY117" s="635"/>
      <c r="DZ117" s="636"/>
    </row>
    <row r="118" spans="1:130" s="443" customFormat="1" ht="26.25" customHeight="1" x14ac:dyDescent="0.15">
      <c r="A118" s="601" t="s">
        <v>412</v>
      </c>
      <c r="B118" s="602"/>
      <c r="C118" s="602"/>
      <c r="D118" s="602"/>
      <c r="E118" s="602"/>
      <c r="F118" s="602"/>
      <c r="G118" s="602"/>
      <c r="H118" s="602"/>
      <c r="I118" s="602"/>
      <c r="J118" s="602"/>
      <c r="K118" s="602"/>
      <c r="L118" s="602"/>
      <c r="M118" s="602"/>
      <c r="N118" s="602"/>
      <c r="O118" s="602"/>
      <c r="P118" s="602"/>
      <c r="Q118" s="602"/>
      <c r="R118" s="602"/>
      <c r="S118" s="602"/>
      <c r="T118" s="602"/>
      <c r="U118" s="602"/>
      <c r="V118" s="602"/>
      <c r="W118" s="602"/>
      <c r="X118" s="602"/>
      <c r="Y118" s="602"/>
      <c r="Z118" s="603"/>
      <c r="AA118" s="604" t="s">
        <v>409</v>
      </c>
      <c r="AB118" s="602"/>
      <c r="AC118" s="602"/>
      <c r="AD118" s="602"/>
      <c r="AE118" s="603"/>
      <c r="AF118" s="604" t="s">
        <v>410</v>
      </c>
      <c r="AG118" s="602"/>
      <c r="AH118" s="602"/>
      <c r="AI118" s="602"/>
      <c r="AJ118" s="603"/>
      <c r="AK118" s="604" t="s">
        <v>239</v>
      </c>
      <c r="AL118" s="602"/>
      <c r="AM118" s="602"/>
      <c r="AN118" s="602"/>
      <c r="AO118" s="603"/>
      <c r="AP118" s="604" t="s">
        <v>411</v>
      </c>
      <c r="AQ118" s="602"/>
      <c r="AR118" s="602"/>
      <c r="AS118" s="602"/>
      <c r="AT118" s="605"/>
      <c r="AU118" s="637"/>
      <c r="AV118" s="638"/>
      <c r="AW118" s="638"/>
      <c r="AX118" s="638"/>
      <c r="AY118" s="638"/>
      <c r="AZ118" s="672" t="s">
        <v>440</v>
      </c>
      <c r="BA118" s="656"/>
      <c r="BB118" s="656"/>
      <c r="BC118" s="656"/>
      <c r="BD118" s="656"/>
      <c r="BE118" s="656"/>
      <c r="BF118" s="656"/>
      <c r="BG118" s="656"/>
      <c r="BH118" s="656"/>
      <c r="BI118" s="656"/>
      <c r="BJ118" s="656"/>
      <c r="BK118" s="656"/>
      <c r="BL118" s="656"/>
      <c r="BM118" s="656"/>
      <c r="BN118" s="656"/>
      <c r="BO118" s="656"/>
      <c r="BP118" s="657"/>
      <c r="BQ118" s="673" t="s">
        <v>64</v>
      </c>
      <c r="BR118" s="674"/>
      <c r="BS118" s="674"/>
      <c r="BT118" s="674"/>
      <c r="BU118" s="674"/>
      <c r="BV118" s="674" t="s">
        <v>64</v>
      </c>
      <c r="BW118" s="674"/>
      <c r="BX118" s="674"/>
      <c r="BY118" s="674"/>
      <c r="BZ118" s="674"/>
      <c r="CA118" s="674" t="s">
        <v>64</v>
      </c>
      <c r="CB118" s="674"/>
      <c r="CC118" s="674"/>
      <c r="CD118" s="674"/>
      <c r="CE118" s="674"/>
      <c r="CF118" s="644" t="s">
        <v>64</v>
      </c>
      <c r="CG118" s="645"/>
      <c r="CH118" s="645"/>
      <c r="CI118" s="645"/>
      <c r="CJ118" s="645"/>
      <c r="CK118" s="646"/>
      <c r="CL118" s="647"/>
      <c r="CM118" s="639" t="s">
        <v>441</v>
      </c>
      <c r="CN118" s="640"/>
      <c r="CO118" s="640"/>
      <c r="CP118" s="640"/>
      <c r="CQ118" s="640"/>
      <c r="CR118" s="640"/>
      <c r="CS118" s="640"/>
      <c r="CT118" s="640"/>
      <c r="CU118" s="640"/>
      <c r="CV118" s="640"/>
      <c r="CW118" s="640"/>
      <c r="CX118" s="640"/>
      <c r="CY118" s="640"/>
      <c r="CZ118" s="640"/>
      <c r="DA118" s="640"/>
      <c r="DB118" s="640"/>
      <c r="DC118" s="640"/>
      <c r="DD118" s="640"/>
      <c r="DE118" s="640"/>
      <c r="DF118" s="641"/>
      <c r="DG118" s="630" t="s">
        <v>64</v>
      </c>
      <c r="DH118" s="631"/>
      <c r="DI118" s="631"/>
      <c r="DJ118" s="631"/>
      <c r="DK118" s="632"/>
      <c r="DL118" s="633" t="s">
        <v>64</v>
      </c>
      <c r="DM118" s="631"/>
      <c r="DN118" s="631"/>
      <c r="DO118" s="631"/>
      <c r="DP118" s="632"/>
      <c r="DQ118" s="633" t="s">
        <v>64</v>
      </c>
      <c r="DR118" s="631"/>
      <c r="DS118" s="631"/>
      <c r="DT118" s="631"/>
      <c r="DU118" s="632"/>
      <c r="DV118" s="634" t="s">
        <v>64</v>
      </c>
      <c r="DW118" s="635"/>
      <c r="DX118" s="635"/>
      <c r="DY118" s="635"/>
      <c r="DZ118" s="636"/>
    </row>
    <row r="119" spans="1:130" s="443" customFormat="1" ht="26.25" customHeight="1" x14ac:dyDescent="0.15">
      <c r="A119" s="675" t="s">
        <v>416</v>
      </c>
      <c r="B119" s="625"/>
      <c r="C119" s="619" t="s">
        <v>417</v>
      </c>
      <c r="D119" s="608"/>
      <c r="E119" s="608"/>
      <c r="F119" s="608"/>
      <c r="G119" s="608"/>
      <c r="H119" s="608"/>
      <c r="I119" s="608"/>
      <c r="J119" s="608"/>
      <c r="K119" s="608"/>
      <c r="L119" s="608"/>
      <c r="M119" s="608"/>
      <c r="N119" s="608"/>
      <c r="O119" s="608"/>
      <c r="P119" s="608"/>
      <c r="Q119" s="608"/>
      <c r="R119" s="608"/>
      <c r="S119" s="608"/>
      <c r="T119" s="608"/>
      <c r="U119" s="608"/>
      <c r="V119" s="608"/>
      <c r="W119" s="608"/>
      <c r="X119" s="608"/>
      <c r="Y119" s="608"/>
      <c r="Z119" s="609"/>
      <c r="AA119" s="610" t="s">
        <v>64</v>
      </c>
      <c r="AB119" s="611"/>
      <c r="AC119" s="611"/>
      <c r="AD119" s="611"/>
      <c r="AE119" s="612"/>
      <c r="AF119" s="613" t="s">
        <v>64</v>
      </c>
      <c r="AG119" s="611"/>
      <c r="AH119" s="611"/>
      <c r="AI119" s="611"/>
      <c r="AJ119" s="612"/>
      <c r="AK119" s="613" t="s">
        <v>64</v>
      </c>
      <c r="AL119" s="611"/>
      <c r="AM119" s="611"/>
      <c r="AN119" s="611"/>
      <c r="AO119" s="612"/>
      <c r="AP119" s="614" t="s">
        <v>64</v>
      </c>
      <c r="AQ119" s="615"/>
      <c r="AR119" s="615"/>
      <c r="AS119" s="615"/>
      <c r="AT119" s="616"/>
      <c r="AU119" s="676"/>
      <c r="AV119" s="677"/>
      <c r="AW119" s="677"/>
      <c r="AX119" s="677"/>
      <c r="AY119" s="677"/>
      <c r="AZ119" s="678" t="s">
        <v>120</v>
      </c>
      <c r="BA119" s="678"/>
      <c r="BB119" s="678"/>
      <c r="BC119" s="678"/>
      <c r="BD119" s="678"/>
      <c r="BE119" s="678"/>
      <c r="BF119" s="678"/>
      <c r="BG119" s="678"/>
      <c r="BH119" s="678"/>
      <c r="BI119" s="678"/>
      <c r="BJ119" s="678"/>
      <c r="BK119" s="678"/>
      <c r="BL119" s="678"/>
      <c r="BM119" s="678"/>
      <c r="BN119" s="678"/>
      <c r="BO119" s="661" t="s">
        <v>442</v>
      </c>
      <c r="BP119" s="679"/>
      <c r="BQ119" s="673">
        <v>5421305</v>
      </c>
      <c r="BR119" s="674"/>
      <c r="BS119" s="674"/>
      <c r="BT119" s="674"/>
      <c r="BU119" s="674"/>
      <c r="BV119" s="674">
        <v>5183055</v>
      </c>
      <c r="BW119" s="674"/>
      <c r="BX119" s="674"/>
      <c r="BY119" s="674"/>
      <c r="BZ119" s="674"/>
      <c r="CA119" s="674">
        <v>5642330</v>
      </c>
      <c r="CB119" s="674"/>
      <c r="CC119" s="674"/>
      <c r="CD119" s="674"/>
      <c r="CE119" s="674"/>
      <c r="CF119" s="680"/>
      <c r="CG119" s="681"/>
      <c r="CH119" s="681"/>
      <c r="CI119" s="681"/>
      <c r="CJ119" s="682"/>
      <c r="CK119" s="683"/>
      <c r="CL119" s="684"/>
      <c r="CM119" s="672" t="s">
        <v>443</v>
      </c>
      <c r="CN119" s="656"/>
      <c r="CO119" s="656"/>
      <c r="CP119" s="656"/>
      <c r="CQ119" s="656"/>
      <c r="CR119" s="656"/>
      <c r="CS119" s="656"/>
      <c r="CT119" s="656"/>
      <c r="CU119" s="656"/>
      <c r="CV119" s="656"/>
      <c r="CW119" s="656"/>
      <c r="CX119" s="656"/>
      <c r="CY119" s="656"/>
      <c r="CZ119" s="656"/>
      <c r="DA119" s="656"/>
      <c r="DB119" s="656"/>
      <c r="DC119" s="656"/>
      <c r="DD119" s="656"/>
      <c r="DE119" s="656"/>
      <c r="DF119" s="657"/>
      <c r="DG119" s="685" t="s">
        <v>64</v>
      </c>
      <c r="DH119" s="686"/>
      <c r="DI119" s="686"/>
      <c r="DJ119" s="686"/>
      <c r="DK119" s="687"/>
      <c r="DL119" s="688" t="s">
        <v>64</v>
      </c>
      <c r="DM119" s="686"/>
      <c r="DN119" s="686"/>
      <c r="DO119" s="686"/>
      <c r="DP119" s="687"/>
      <c r="DQ119" s="688" t="s">
        <v>64</v>
      </c>
      <c r="DR119" s="686"/>
      <c r="DS119" s="686"/>
      <c r="DT119" s="686"/>
      <c r="DU119" s="687"/>
      <c r="DV119" s="689" t="s">
        <v>64</v>
      </c>
      <c r="DW119" s="690"/>
      <c r="DX119" s="690"/>
      <c r="DY119" s="690"/>
      <c r="DZ119" s="691"/>
    </row>
    <row r="120" spans="1:130" s="443" customFormat="1" ht="26.25" customHeight="1" x14ac:dyDescent="0.15">
      <c r="A120" s="692"/>
      <c r="B120" s="647"/>
      <c r="C120" s="639" t="s">
        <v>420</v>
      </c>
      <c r="D120" s="640"/>
      <c r="E120" s="640"/>
      <c r="F120" s="640"/>
      <c r="G120" s="640"/>
      <c r="H120" s="640"/>
      <c r="I120" s="640"/>
      <c r="J120" s="640"/>
      <c r="K120" s="640"/>
      <c r="L120" s="640"/>
      <c r="M120" s="640"/>
      <c r="N120" s="640"/>
      <c r="O120" s="640"/>
      <c r="P120" s="640"/>
      <c r="Q120" s="640"/>
      <c r="R120" s="640"/>
      <c r="S120" s="640"/>
      <c r="T120" s="640"/>
      <c r="U120" s="640"/>
      <c r="V120" s="640"/>
      <c r="W120" s="640"/>
      <c r="X120" s="640"/>
      <c r="Y120" s="640"/>
      <c r="Z120" s="641"/>
      <c r="AA120" s="630" t="s">
        <v>64</v>
      </c>
      <c r="AB120" s="631"/>
      <c r="AC120" s="631"/>
      <c r="AD120" s="631"/>
      <c r="AE120" s="632"/>
      <c r="AF120" s="633" t="s">
        <v>64</v>
      </c>
      <c r="AG120" s="631"/>
      <c r="AH120" s="631"/>
      <c r="AI120" s="631"/>
      <c r="AJ120" s="632"/>
      <c r="AK120" s="633" t="s">
        <v>64</v>
      </c>
      <c r="AL120" s="631"/>
      <c r="AM120" s="631"/>
      <c r="AN120" s="631"/>
      <c r="AO120" s="632"/>
      <c r="AP120" s="634" t="s">
        <v>64</v>
      </c>
      <c r="AQ120" s="635"/>
      <c r="AR120" s="635"/>
      <c r="AS120" s="635"/>
      <c r="AT120" s="636"/>
      <c r="AU120" s="693" t="s">
        <v>444</v>
      </c>
      <c r="AV120" s="694"/>
      <c r="AW120" s="694"/>
      <c r="AX120" s="694"/>
      <c r="AY120" s="695"/>
      <c r="AZ120" s="619" t="s">
        <v>445</v>
      </c>
      <c r="BA120" s="608"/>
      <c r="BB120" s="608"/>
      <c r="BC120" s="608"/>
      <c r="BD120" s="608"/>
      <c r="BE120" s="608"/>
      <c r="BF120" s="608"/>
      <c r="BG120" s="608"/>
      <c r="BH120" s="608"/>
      <c r="BI120" s="608"/>
      <c r="BJ120" s="608"/>
      <c r="BK120" s="608"/>
      <c r="BL120" s="608"/>
      <c r="BM120" s="608"/>
      <c r="BN120" s="608"/>
      <c r="BO120" s="608"/>
      <c r="BP120" s="609"/>
      <c r="BQ120" s="620">
        <v>4620188</v>
      </c>
      <c r="BR120" s="621"/>
      <c r="BS120" s="621"/>
      <c r="BT120" s="621"/>
      <c r="BU120" s="621"/>
      <c r="BV120" s="621">
        <v>5366295</v>
      </c>
      <c r="BW120" s="621"/>
      <c r="BX120" s="621"/>
      <c r="BY120" s="621"/>
      <c r="BZ120" s="621"/>
      <c r="CA120" s="621">
        <v>5716064</v>
      </c>
      <c r="CB120" s="621"/>
      <c r="CC120" s="621"/>
      <c r="CD120" s="621"/>
      <c r="CE120" s="621"/>
      <c r="CF120" s="622">
        <v>105.1</v>
      </c>
      <c r="CG120" s="623"/>
      <c r="CH120" s="623"/>
      <c r="CI120" s="623"/>
      <c r="CJ120" s="623"/>
      <c r="CK120" s="696" t="s">
        <v>446</v>
      </c>
      <c r="CL120" s="697"/>
      <c r="CM120" s="697"/>
      <c r="CN120" s="697"/>
      <c r="CO120" s="698"/>
      <c r="CP120" s="699" t="s">
        <v>354</v>
      </c>
      <c r="CQ120" s="700"/>
      <c r="CR120" s="700"/>
      <c r="CS120" s="700"/>
      <c r="CT120" s="700"/>
      <c r="CU120" s="700"/>
      <c r="CV120" s="700"/>
      <c r="CW120" s="700"/>
      <c r="CX120" s="700"/>
      <c r="CY120" s="700"/>
      <c r="CZ120" s="700"/>
      <c r="DA120" s="700"/>
      <c r="DB120" s="700"/>
      <c r="DC120" s="700"/>
      <c r="DD120" s="700"/>
      <c r="DE120" s="700"/>
      <c r="DF120" s="701"/>
      <c r="DG120" s="620">
        <v>349626</v>
      </c>
      <c r="DH120" s="621"/>
      <c r="DI120" s="621"/>
      <c r="DJ120" s="621"/>
      <c r="DK120" s="621"/>
      <c r="DL120" s="621">
        <v>552827</v>
      </c>
      <c r="DM120" s="621"/>
      <c r="DN120" s="621"/>
      <c r="DO120" s="621"/>
      <c r="DP120" s="621"/>
      <c r="DQ120" s="621">
        <v>758689</v>
      </c>
      <c r="DR120" s="621"/>
      <c r="DS120" s="621"/>
      <c r="DT120" s="621"/>
      <c r="DU120" s="621"/>
      <c r="DV120" s="626">
        <v>14</v>
      </c>
      <c r="DW120" s="626"/>
      <c r="DX120" s="626"/>
      <c r="DY120" s="626"/>
      <c r="DZ120" s="627"/>
    </row>
    <row r="121" spans="1:130" s="443" customFormat="1" ht="26.25" customHeight="1" x14ac:dyDescent="0.15">
      <c r="A121" s="692"/>
      <c r="B121" s="647"/>
      <c r="C121" s="669" t="s">
        <v>447</v>
      </c>
      <c r="D121" s="670"/>
      <c r="E121" s="670"/>
      <c r="F121" s="670"/>
      <c r="G121" s="670"/>
      <c r="H121" s="670"/>
      <c r="I121" s="670"/>
      <c r="J121" s="670"/>
      <c r="K121" s="670"/>
      <c r="L121" s="670"/>
      <c r="M121" s="670"/>
      <c r="N121" s="670"/>
      <c r="O121" s="670"/>
      <c r="P121" s="670"/>
      <c r="Q121" s="670"/>
      <c r="R121" s="670"/>
      <c r="S121" s="670"/>
      <c r="T121" s="670"/>
      <c r="U121" s="670"/>
      <c r="V121" s="670"/>
      <c r="W121" s="670"/>
      <c r="X121" s="670"/>
      <c r="Y121" s="670"/>
      <c r="Z121" s="671"/>
      <c r="AA121" s="630" t="s">
        <v>64</v>
      </c>
      <c r="AB121" s="631"/>
      <c r="AC121" s="631"/>
      <c r="AD121" s="631"/>
      <c r="AE121" s="632"/>
      <c r="AF121" s="633" t="s">
        <v>64</v>
      </c>
      <c r="AG121" s="631"/>
      <c r="AH121" s="631"/>
      <c r="AI121" s="631"/>
      <c r="AJ121" s="632"/>
      <c r="AK121" s="633" t="s">
        <v>64</v>
      </c>
      <c r="AL121" s="631"/>
      <c r="AM121" s="631"/>
      <c r="AN121" s="631"/>
      <c r="AO121" s="632"/>
      <c r="AP121" s="634" t="s">
        <v>64</v>
      </c>
      <c r="AQ121" s="635"/>
      <c r="AR121" s="635"/>
      <c r="AS121" s="635"/>
      <c r="AT121" s="636"/>
      <c r="AU121" s="702"/>
      <c r="AV121" s="703"/>
      <c r="AW121" s="703"/>
      <c r="AX121" s="703"/>
      <c r="AY121" s="704"/>
      <c r="AZ121" s="639" t="s">
        <v>448</v>
      </c>
      <c r="BA121" s="640"/>
      <c r="BB121" s="640"/>
      <c r="BC121" s="640"/>
      <c r="BD121" s="640"/>
      <c r="BE121" s="640"/>
      <c r="BF121" s="640"/>
      <c r="BG121" s="640"/>
      <c r="BH121" s="640"/>
      <c r="BI121" s="640"/>
      <c r="BJ121" s="640"/>
      <c r="BK121" s="640"/>
      <c r="BL121" s="640"/>
      <c r="BM121" s="640"/>
      <c r="BN121" s="640"/>
      <c r="BO121" s="640"/>
      <c r="BP121" s="641"/>
      <c r="BQ121" s="642">
        <v>892106</v>
      </c>
      <c r="BR121" s="643"/>
      <c r="BS121" s="643"/>
      <c r="BT121" s="643"/>
      <c r="BU121" s="643"/>
      <c r="BV121" s="643">
        <v>861025</v>
      </c>
      <c r="BW121" s="643"/>
      <c r="BX121" s="643"/>
      <c r="BY121" s="643"/>
      <c r="BZ121" s="643"/>
      <c r="CA121" s="643">
        <v>1024108</v>
      </c>
      <c r="CB121" s="643"/>
      <c r="CC121" s="643"/>
      <c r="CD121" s="643"/>
      <c r="CE121" s="643"/>
      <c r="CF121" s="644">
        <v>18.8</v>
      </c>
      <c r="CG121" s="645"/>
      <c r="CH121" s="645"/>
      <c r="CI121" s="645"/>
      <c r="CJ121" s="645"/>
      <c r="CK121" s="705"/>
      <c r="CL121" s="706"/>
      <c r="CM121" s="706"/>
      <c r="CN121" s="706"/>
      <c r="CO121" s="707"/>
      <c r="CP121" s="708" t="s">
        <v>351</v>
      </c>
      <c r="CQ121" s="709"/>
      <c r="CR121" s="709"/>
      <c r="CS121" s="709"/>
      <c r="CT121" s="709"/>
      <c r="CU121" s="709"/>
      <c r="CV121" s="709"/>
      <c r="CW121" s="709"/>
      <c r="CX121" s="709"/>
      <c r="CY121" s="709"/>
      <c r="CZ121" s="709"/>
      <c r="DA121" s="709"/>
      <c r="DB121" s="709"/>
      <c r="DC121" s="709"/>
      <c r="DD121" s="709"/>
      <c r="DE121" s="709"/>
      <c r="DF121" s="710"/>
      <c r="DG121" s="642">
        <v>15182</v>
      </c>
      <c r="DH121" s="643"/>
      <c r="DI121" s="643"/>
      <c r="DJ121" s="643"/>
      <c r="DK121" s="643"/>
      <c r="DL121" s="643">
        <v>8131</v>
      </c>
      <c r="DM121" s="643"/>
      <c r="DN121" s="643"/>
      <c r="DO121" s="643"/>
      <c r="DP121" s="643"/>
      <c r="DQ121" s="643">
        <v>7768</v>
      </c>
      <c r="DR121" s="643"/>
      <c r="DS121" s="643"/>
      <c r="DT121" s="643"/>
      <c r="DU121" s="643"/>
      <c r="DV121" s="648">
        <v>0.1</v>
      </c>
      <c r="DW121" s="648"/>
      <c r="DX121" s="648"/>
      <c r="DY121" s="648"/>
      <c r="DZ121" s="649"/>
    </row>
    <row r="122" spans="1:130" s="443" customFormat="1" ht="26.25" customHeight="1" x14ac:dyDescent="0.15">
      <c r="A122" s="692"/>
      <c r="B122" s="647"/>
      <c r="C122" s="639" t="s">
        <v>430</v>
      </c>
      <c r="D122" s="640"/>
      <c r="E122" s="640"/>
      <c r="F122" s="640"/>
      <c r="G122" s="640"/>
      <c r="H122" s="640"/>
      <c r="I122" s="640"/>
      <c r="J122" s="640"/>
      <c r="K122" s="640"/>
      <c r="L122" s="640"/>
      <c r="M122" s="640"/>
      <c r="N122" s="640"/>
      <c r="O122" s="640"/>
      <c r="P122" s="640"/>
      <c r="Q122" s="640"/>
      <c r="R122" s="640"/>
      <c r="S122" s="640"/>
      <c r="T122" s="640"/>
      <c r="U122" s="640"/>
      <c r="V122" s="640"/>
      <c r="W122" s="640"/>
      <c r="X122" s="640"/>
      <c r="Y122" s="640"/>
      <c r="Z122" s="641"/>
      <c r="AA122" s="630" t="s">
        <v>64</v>
      </c>
      <c r="AB122" s="631"/>
      <c r="AC122" s="631"/>
      <c r="AD122" s="631"/>
      <c r="AE122" s="632"/>
      <c r="AF122" s="633" t="s">
        <v>64</v>
      </c>
      <c r="AG122" s="631"/>
      <c r="AH122" s="631"/>
      <c r="AI122" s="631"/>
      <c r="AJ122" s="632"/>
      <c r="AK122" s="633" t="s">
        <v>64</v>
      </c>
      <c r="AL122" s="631"/>
      <c r="AM122" s="631"/>
      <c r="AN122" s="631"/>
      <c r="AO122" s="632"/>
      <c r="AP122" s="634" t="s">
        <v>64</v>
      </c>
      <c r="AQ122" s="635"/>
      <c r="AR122" s="635"/>
      <c r="AS122" s="635"/>
      <c r="AT122" s="636"/>
      <c r="AU122" s="702"/>
      <c r="AV122" s="703"/>
      <c r="AW122" s="703"/>
      <c r="AX122" s="703"/>
      <c r="AY122" s="704"/>
      <c r="AZ122" s="672" t="s">
        <v>449</v>
      </c>
      <c r="BA122" s="656"/>
      <c r="BB122" s="656"/>
      <c r="BC122" s="656"/>
      <c r="BD122" s="656"/>
      <c r="BE122" s="656"/>
      <c r="BF122" s="656"/>
      <c r="BG122" s="656"/>
      <c r="BH122" s="656"/>
      <c r="BI122" s="656"/>
      <c r="BJ122" s="656"/>
      <c r="BK122" s="656"/>
      <c r="BL122" s="656"/>
      <c r="BM122" s="656"/>
      <c r="BN122" s="656"/>
      <c r="BO122" s="656"/>
      <c r="BP122" s="657"/>
      <c r="BQ122" s="673">
        <v>2483538</v>
      </c>
      <c r="BR122" s="674"/>
      <c r="BS122" s="674"/>
      <c r="BT122" s="674"/>
      <c r="BU122" s="674"/>
      <c r="BV122" s="674">
        <v>2670959</v>
      </c>
      <c r="BW122" s="674"/>
      <c r="BX122" s="674"/>
      <c r="BY122" s="674"/>
      <c r="BZ122" s="674"/>
      <c r="CA122" s="674">
        <v>2546110</v>
      </c>
      <c r="CB122" s="674"/>
      <c r="CC122" s="674"/>
      <c r="CD122" s="674"/>
      <c r="CE122" s="674"/>
      <c r="CF122" s="711">
        <v>46.8</v>
      </c>
      <c r="CG122" s="712"/>
      <c r="CH122" s="712"/>
      <c r="CI122" s="712"/>
      <c r="CJ122" s="712"/>
      <c r="CK122" s="705"/>
      <c r="CL122" s="706"/>
      <c r="CM122" s="706"/>
      <c r="CN122" s="706"/>
      <c r="CO122" s="707"/>
      <c r="CP122" s="708" t="s">
        <v>347</v>
      </c>
      <c r="CQ122" s="709"/>
      <c r="CR122" s="709"/>
      <c r="CS122" s="709"/>
      <c r="CT122" s="709"/>
      <c r="CU122" s="709"/>
      <c r="CV122" s="709"/>
      <c r="CW122" s="709"/>
      <c r="CX122" s="709"/>
      <c r="CY122" s="709"/>
      <c r="CZ122" s="709"/>
      <c r="DA122" s="709"/>
      <c r="DB122" s="709"/>
      <c r="DC122" s="709"/>
      <c r="DD122" s="709"/>
      <c r="DE122" s="709"/>
      <c r="DF122" s="710"/>
      <c r="DG122" s="642" t="s">
        <v>64</v>
      </c>
      <c r="DH122" s="643"/>
      <c r="DI122" s="643"/>
      <c r="DJ122" s="643"/>
      <c r="DK122" s="643"/>
      <c r="DL122" s="643" t="s">
        <v>64</v>
      </c>
      <c r="DM122" s="643"/>
      <c r="DN122" s="643"/>
      <c r="DO122" s="643"/>
      <c r="DP122" s="643"/>
      <c r="DQ122" s="643" t="s">
        <v>64</v>
      </c>
      <c r="DR122" s="643"/>
      <c r="DS122" s="643"/>
      <c r="DT122" s="643"/>
      <c r="DU122" s="643"/>
      <c r="DV122" s="648" t="s">
        <v>64</v>
      </c>
      <c r="DW122" s="648"/>
      <c r="DX122" s="648"/>
      <c r="DY122" s="648"/>
      <c r="DZ122" s="649"/>
    </row>
    <row r="123" spans="1:130" s="443" customFormat="1" ht="26.25" customHeight="1" x14ac:dyDescent="0.15">
      <c r="A123" s="692"/>
      <c r="B123" s="647"/>
      <c r="C123" s="639" t="s">
        <v>436</v>
      </c>
      <c r="D123" s="640"/>
      <c r="E123" s="640"/>
      <c r="F123" s="640"/>
      <c r="G123" s="640"/>
      <c r="H123" s="640"/>
      <c r="I123" s="640"/>
      <c r="J123" s="640"/>
      <c r="K123" s="640"/>
      <c r="L123" s="640"/>
      <c r="M123" s="640"/>
      <c r="N123" s="640"/>
      <c r="O123" s="640"/>
      <c r="P123" s="640"/>
      <c r="Q123" s="640"/>
      <c r="R123" s="640"/>
      <c r="S123" s="640"/>
      <c r="T123" s="640"/>
      <c r="U123" s="640"/>
      <c r="V123" s="640"/>
      <c r="W123" s="640"/>
      <c r="X123" s="640"/>
      <c r="Y123" s="640"/>
      <c r="Z123" s="641"/>
      <c r="AA123" s="630" t="s">
        <v>64</v>
      </c>
      <c r="AB123" s="631"/>
      <c r="AC123" s="631"/>
      <c r="AD123" s="631"/>
      <c r="AE123" s="632"/>
      <c r="AF123" s="633" t="s">
        <v>64</v>
      </c>
      <c r="AG123" s="631"/>
      <c r="AH123" s="631"/>
      <c r="AI123" s="631"/>
      <c r="AJ123" s="632"/>
      <c r="AK123" s="633" t="s">
        <v>64</v>
      </c>
      <c r="AL123" s="631"/>
      <c r="AM123" s="631"/>
      <c r="AN123" s="631"/>
      <c r="AO123" s="632"/>
      <c r="AP123" s="634" t="s">
        <v>64</v>
      </c>
      <c r="AQ123" s="635"/>
      <c r="AR123" s="635"/>
      <c r="AS123" s="635"/>
      <c r="AT123" s="636"/>
      <c r="AU123" s="713"/>
      <c r="AV123" s="714"/>
      <c r="AW123" s="714"/>
      <c r="AX123" s="714"/>
      <c r="AY123" s="714"/>
      <c r="AZ123" s="678" t="s">
        <v>120</v>
      </c>
      <c r="BA123" s="678"/>
      <c r="BB123" s="678"/>
      <c r="BC123" s="678"/>
      <c r="BD123" s="678"/>
      <c r="BE123" s="678"/>
      <c r="BF123" s="678"/>
      <c r="BG123" s="678"/>
      <c r="BH123" s="678"/>
      <c r="BI123" s="678"/>
      <c r="BJ123" s="678"/>
      <c r="BK123" s="678"/>
      <c r="BL123" s="678"/>
      <c r="BM123" s="678"/>
      <c r="BN123" s="678"/>
      <c r="BO123" s="661" t="s">
        <v>450</v>
      </c>
      <c r="BP123" s="679"/>
      <c r="BQ123" s="715">
        <v>7995832</v>
      </c>
      <c r="BR123" s="716"/>
      <c r="BS123" s="716"/>
      <c r="BT123" s="716"/>
      <c r="BU123" s="716"/>
      <c r="BV123" s="716">
        <v>8898279</v>
      </c>
      <c r="BW123" s="716"/>
      <c r="BX123" s="716"/>
      <c r="BY123" s="716"/>
      <c r="BZ123" s="716"/>
      <c r="CA123" s="716">
        <v>9286282</v>
      </c>
      <c r="CB123" s="716"/>
      <c r="CC123" s="716"/>
      <c r="CD123" s="716"/>
      <c r="CE123" s="716"/>
      <c r="CF123" s="680"/>
      <c r="CG123" s="681"/>
      <c r="CH123" s="681"/>
      <c r="CI123" s="681"/>
      <c r="CJ123" s="682"/>
      <c r="CK123" s="705"/>
      <c r="CL123" s="706"/>
      <c r="CM123" s="706"/>
      <c r="CN123" s="706"/>
      <c r="CO123" s="707"/>
      <c r="CP123" s="708" t="s">
        <v>339</v>
      </c>
      <c r="CQ123" s="709"/>
      <c r="CR123" s="709"/>
      <c r="CS123" s="709"/>
      <c r="CT123" s="709"/>
      <c r="CU123" s="709"/>
      <c r="CV123" s="709"/>
      <c r="CW123" s="709"/>
      <c r="CX123" s="709"/>
      <c r="CY123" s="709"/>
      <c r="CZ123" s="709"/>
      <c r="DA123" s="709"/>
      <c r="DB123" s="709"/>
      <c r="DC123" s="709"/>
      <c r="DD123" s="709"/>
      <c r="DE123" s="709"/>
      <c r="DF123" s="710"/>
      <c r="DG123" s="630" t="s">
        <v>64</v>
      </c>
      <c r="DH123" s="631"/>
      <c r="DI123" s="631"/>
      <c r="DJ123" s="631"/>
      <c r="DK123" s="632"/>
      <c r="DL123" s="633" t="s">
        <v>64</v>
      </c>
      <c r="DM123" s="631"/>
      <c r="DN123" s="631"/>
      <c r="DO123" s="631"/>
      <c r="DP123" s="632"/>
      <c r="DQ123" s="633" t="s">
        <v>64</v>
      </c>
      <c r="DR123" s="631"/>
      <c r="DS123" s="631"/>
      <c r="DT123" s="631"/>
      <c r="DU123" s="632"/>
      <c r="DV123" s="634" t="s">
        <v>64</v>
      </c>
      <c r="DW123" s="635"/>
      <c r="DX123" s="635"/>
      <c r="DY123" s="635"/>
      <c r="DZ123" s="636"/>
    </row>
    <row r="124" spans="1:130" s="443" customFormat="1" ht="26.25" customHeight="1" thickBot="1" x14ac:dyDescent="0.2">
      <c r="A124" s="692"/>
      <c r="B124" s="647"/>
      <c r="C124" s="639" t="s">
        <v>439</v>
      </c>
      <c r="D124" s="640"/>
      <c r="E124" s="640"/>
      <c r="F124" s="640"/>
      <c r="G124" s="640"/>
      <c r="H124" s="640"/>
      <c r="I124" s="640"/>
      <c r="J124" s="640"/>
      <c r="K124" s="640"/>
      <c r="L124" s="640"/>
      <c r="M124" s="640"/>
      <c r="N124" s="640"/>
      <c r="O124" s="640"/>
      <c r="P124" s="640"/>
      <c r="Q124" s="640"/>
      <c r="R124" s="640"/>
      <c r="S124" s="640"/>
      <c r="T124" s="640"/>
      <c r="U124" s="640"/>
      <c r="V124" s="640"/>
      <c r="W124" s="640"/>
      <c r="X124" s="640"/>
      <c r="Y124" s="640"/>
      <c r="Z124" s="641"/>
      <c r="AA124" s="630" t="s">
        <v>64</v>
      </c>
      <c r="AB124" s="631"/>
      <c r="AC124" s="631"/>
      <c r="AD124" s="631"/>
      <c r="AE124" s="632"/>
      <c r="AF124" s="633" t="s">
        <v>64</v>
      </c>
      <c r="AG124" s="631"/>
      <c r="AH124" s="631"/>
      <c r="AI124" s="631"/>
      <c r="AJ124" s="632"/>
      <c r="AK124" s="633" t="s">
        <v>64</v>
      </c>
      <c r="AL124" s="631"/>
      <c r="AM124" s="631"/>
      <c r="AN124" s="631"/>
      <c r="AO124" s="632"/>
      <c r="AP124" s="634" t="s">
        <v>64</v>
      </c>
      <c r="AQ124" s="635"/>
      <c r="AR124" s="635"/>
      <c r="AS124" s="635"/>
      <c r="AT124" s="636"/>
      <c r="AU124" s="717" t="s">
        <v>451</v>
      </c>
      <c r="AV124" s="718"/>
      <c r="AW124" s="718"/>
      <c r="AX124" s="718"/>
      <c r="AY124" s="718"/>
      <c r="AZ124" s="718"/>
      <c r="BA124" s="718"/>
      <c r="BB124" s="718"/>
      <c r="BC124" s="718"/>
      <c r="BD124" s="718"/>
      <c r="BE124" s="718"/>
      <c r="BF124" s="718"/>
      <c r="BG124" s="718"/>
      <c r="BH124" s="718"/>
      <c r="BI124" s="718"/>
      <c r="BJ124" s="718"/>
      <c r="BK124" s="718"/>
      <c r="BL124" s="718"/>
      <c r="BM124" s="718"/>
      <c r="BN124" s="718"/>
      <c r="BO124" s="718"/>
      <c r="BP124" s="719"/>
      <c r="BQ124" s="720" t="s">
        <v>64</v>
      </c>
      <c r="BR124" s="721"/>
      <c r="BS124" s="721"/>
      <c r="BT124" s="721"/>
      <c r="BU124" s="721"/>
      <c r="BV124" s="721" t="s">
        <v>64</v>
      </c>
      <c r="BW124" s="721"/>
      <c r="BX124" s="721"/>
      <c r="BY124" s="721"/>
      <c r="BZ124" s="721"/>
      <c r="CA124" s="721" t="s">
        <v>64</v>
      </c>
      <c r="CB124" s="721"/>
      <c r="CC124" s="721"/>
      <c r="CD124" s="721"/>
      <c r="CE124" s="721"/>
      <c r="CF124" s="722"/>
      <c r="CG124" s="723"/>
      <c r="CH124" s="723"/>
      <c r="CI124" s="723"/>
      <c r="CJ124" s="724"/>
      <c r="CK124" s="725"/>
      <c r="CL124" s="725"/>
      <c r="CM124" s="725"/>
      <c r="CN124" s="725"/>
      <c r="CO124" s="726"/>
      <c r="CP124" s="708" t="s">
        <v>452</v>
      </c>
      <c r="CQ124" s="709"/>
      <c r="CR124" s="709"/>
      <c r="CS124" s="709"/>
      <c r="CT124" s="709"/>
      <c r="CU124" s="709"/>
      <c r="CV124" s="709"/>
      <c r="CW124" s="709"/>
      <c r="CX124" s="709"/>
      <c r="CY124" s="709"/>
      <c r="CZ124" s="709"/>
      <c r="DA124" s="709"/>
      <c r="DB124" s="709"/>
      <c r="DC124" s="709"/>
      <c r="DD124" s="709"/>
      <c r="DE124" s="709"/>
      <c r="DF124" s="710"/>
      <c r="DG124" s="685" t="s">
        <v>64</v>
      </c>
      <c r="DH124" s="686"/>
      <c r="DI124" s="686"/>
      <c r="DJ124" s="686"/>
      <c r="DK124" s="687"/>
      <c r="DL124" s="688" t="s">
        <v>64</v>
      </c>
      <c r="DM124" s="686"/>
      <c r="DN124" s="686"/>
      <c r="DO124" s="686"/>
      <c r="DP124" s="687"/>
      <c r="DQ124" s="688" t="s">
        <v>64</v>
      </c>
      <c r="DR124" s="686"/>
      <c r="DS124" s="686"/>
      <c r="DT124" s="686"/>
      <c r="DU124" s="687"/>
      <c r="DV124" s="689" t="s">
        <v>64</v>
      </c>
      <c r="DW124" s="690"/>
      <c r="DX124" s="690"/>
      <c r="DY124" s="690"/>
      <c r="DZ124" s="691"/>
    </row>
    <row r="125" spans="1:130" s="443" customFormat="1" ht="26.25" customHeight="1" x14ac:dyDescent="0.15">
      <c r="A125" s="692"/>
      <c r="B125" s="647"/>
      <c r="C125" s="639" t="s">
        <v>441</v>
      </c>
      <c r="D125" s="640"/>
      <c r="E125" s="640"/>
      <c r="F125" s="640"/>
      <c r="G125" s="640"/>
      <c r="H125" s="640"/>
      <c r="I125" s="640"/>
      <c r="J125" s="640"/>
      <c r="K125" s="640"/>
      <c r="L125" s="640"/>
      <c r="M125" s="640"/>
      <c r="N125" s="640"/>
      <c r="O125" s="640"/>
      <c r="P125" s="640"/>
      <c r="Q125" s="640"/>
      <c r="R125" s="640"/>
      <c r="S125" s="640"/>
      <c r="T125" s="640"/>
      <c r="U125" s="640"/>
      <c r="V125" s="640"/>
      <c r="W125" s="640"/>
      <c r="X125" s="640"/>
      <c r="Y125" s="640"/>
      <c r="Z125" s="641"/>
      <c r="AA125" s="630" t="s">
        <v>64</v>
      </c>
      <c r="AB125" s="631"/>
      <c r="AC125" s="631"/>
      <c r="AD125" s="631"/>
      <c r="AE125" s="632"/>
      <c r="AF125" s="633" t="s">
        <v>64</v>
      </c>
      <c r="AG125" s="631"/>
      <c r="AH125" s="631"/>
      <c r="AI125" s="631"/>
      <c r="AJ125" s="632"/>
      <c r="AK125" s="633" t="s">
        <v>64</v>
      </c>
      <c r="AL125" s="631"/>
      <c r="AM125" s="631"/>
      <c r="AN125" s="631"/>
      <c r="AO125" s="632"/>
      <c r="AP125" s="634" t="s">
        <v>64</v>
      </c>
      <c r="AQ125" s="635"/>
      <c r="AR125" s="635"/>
      <c r="AS125" s="635"/>
      <c r="AT125" s="636"/>
      <c r="AU125" s="727"/>
      <c r="AV125" s="728"/>
      <c r="AW125" s="728"/>
      <c r="AX125" s="728"/>
      <c r="AY125" s="728"/>
      <c r="AZ125" s="728"/>
      <c r="BA125" s="728"/>
      <c r="BB125" s="728"/>
      <c r="BC125" s="728"/>
      <c r="BD125" s="728"/>
      <c r="BE125" s="728"/>
      <c r="BF125" s="728"/>
      <c r="BG125" s="728"/>
      <c r="BH125" s="728"/>
      <c r="BI125" s="728"/>
      <c r="BJ125" s="728"/>
      <c r="BK125" s="728"/>
      <c r="BL125" s="728"/>
      <c r="BM125" s="728"/>
      <c r="BN125" s="728"/>
      <c r="BO125" s="728"/>
      <c r="BP125" s="728"/>
      <c r="BQ125" s="450"/>
      <c r="BR125" s="450"/>
      <c r="BS125" s="450"/>
      <c r="BT125" s="450"/>
      <c r="BU125" s="450"/>
      <c r="BV125" s="450"/>
      <c r="BW125" s="450"/>
      <c r="BX125" s="450"/>
      <c r="BY125" s="450"/>
      <c r="BZ125" s="450"/>
      <c r="CA125" s="450"/>
      <c r="CB125" s="450"/>
      <c r="CC125" s="450"/>
      <c r="CD125" s="450"/>
      <c r="CE125" s="450"/>
      <c r="CF125" s="450"/>
      <c r="CG125" s="450"/>
      <c r="CH125" s="450"/>
      <c r="CI125" s="450"/>
      <c r="CJ125" s="729"/>
      <c r="CK125" s="730" t="s">
        <v>453</v>
      </c>
      <c r="CL125" s="697"/>
      <c r="CM125" s="697"/>
      <c r="CN125" s="697"/>
      <c r="CO125" s="698"/>
      <c r="CP125" s="619" t="s">
        <v>454</v>
      </c>
      <c r="CQ125" s="608"/>
      <c r="CR125" s="608"/>
      <c r="CS125" s="608"/>
      <c r="CT125" s="608"/>
      <c r="CU125" s="608"/>
      <c r="CV125" s="608"/>
      <c r="CW125" s="608"/>
      <c r="CX125" s="608"/>
      <c r="CY125" s="608"/>
      <c r="CZ125" s="608"/>
      <c r="DA125" s="608"/>
      <c r="DB125" s="608"/>
      <c r="DC125" s="608"/>
      <c r="DD125" s="608"/>
      <c r="DE125" s="608"/>
      <c r="DF125" s="609"/>
      <c r="DG125" s="620" t="s">
        <v>64</v>
      </c>
      <c r="DH125" s="621"/>
      <c r="DI125" s="621"/>
      <c r="DJ125" s="621"/>
      <c r="DK125" s="621"/>
      <c r="DL125" s="621" t="s">
        <v>64</v>
      </c>
      <c r="DM125" s="621"/>
      <c r="DN125" s="621"/>
      <c r="DO125" s="621"/>
      <c r="DP125" s="621"/>
      <c r="DQ125" s="621" t="s">
        <v>64</v>
      </c>
      <c r="DR125" s="621"/>
      <c r="DS125" s="621"/>
      <c r="DT125" s="621"/>
      <c r="DU125" s="621"/>
      <c r="DV125" s="626" t="s">
        <v>64</v>
      </c>
      <c r="DW125" s="626"/>
      <c r="DX125" s="626"/>
      <c r="DY125" s="626"/>
      <c r="DZ125" s="627"/>
    </row>
    <row r="126" spans="1:130" s="443" customFormat="1" ht="26.25" customHeight="1" thickBot="1" x14ac:dyDescent="0.2">
      <c r="A126" s="692"/>
      <c r="B126" s="647"/>
      <c r="C126" s="639" t="s">
        <v>443</v>
      </c>
      <c r="D126" s="640"/>
      <c r="E126" s="640"/>
      <c r="F126" s="640"/>
      <c r="G126" s="640"/>
      <c r="H126" s="640"/>
      <c r="I126" s="640"/>
      <c r="J126" s="640"/>
      <c r="K126" s="640"/>
      <c r="L126" s="640"/>
      <c r="M126" s="640"/>
      <c r="N126" s="640"/>
      <c r="O126" s="640"/>
      <c r="P126" s="640"/>
      <c r="Q126" s="640"/>
      <c r="R126" s="640"/>
      <c r="S126" s="640"/>
      <c r="T126" s="640"/>
      <c r="U126" s="640"/>
      <c r="V126" s="640"/>
      <c r="W126" s="640"/>
      <c r="X126" s="640"/>
      <c r="Y126" s="640"/>
      <c r="Z126" s="641"/>
      <c r="AA126" s="630" t="s">
        <v>64</v>
      </c>
      <c r="AB126" s="631"/>
      <c r="AC126" s="631"/>
      <c r="AD126" s="631"/>
      <c r="AE126" s="632"/>
      <c r="AF126" s="633" t="s">
        <v>64</v>
      </c>
      <c r="AG126" s="631"/>
      <c r="AH126" s="631"/>
      <c r="AI126" s="631"/>
      <c r="AJ126" s="632"/>
      <c r="AK126" s="633" t="s">
        <v>64</v>
      </c>
      <c r="AL126" s="631"/>
      <c r="AM126" s="631"/>
      <c r="AN126" s="631"/>
      <c r="AO126" s="632"/>
      <c r="AP126" s="634" t="s">
        <v>64</v>
      </c>
      <c r="AQ126" s="635"/>
      <c r="AR126" s="635"/>
      <c r="AS126" s="635"/>
      <c r="AT126" s="636"/>
      <c r="AU126" s="450"/>
      <c r="AV126" s="450"/>
      <c r="AW126" s="450"/>
      <c r="AX126" s="450"/>
      <c r="AY126" s="450"/>
      <c r="AZ126" s="450"/>
      <c r="BA126" s="450"/>
      <c r="BB126" s="450"/>
      <c r="BC126" s="450"/>
      <c r="BD126" s="450"/>
      <c r="BE126" s="450"/>
      <c r="BF126" s="450"/>
      <c r="BG126" s="450"/>
      <c r="BH126" s="450"/>
      <c r="BI126" s="450"/>
      <c r="BJ126" s="450"/>
      <c r="BK126" s="450"/>
      <c r="BL126" s="450"/>
      <c r="BM126" s="450"/>
      <c r="BN126" s="450"/>
      <c r="BO126" s="450"/>
      <c r="BP126" s="450"/>
      <c r="BQ126" s="450"/>
      <c r="BR126" s="450"/>
      <c r="BS126" s="450"/>
      <c r="BT126" s="450"/>
      <c r="BU126" s="450"/>
      <c r="BV126" s="450"/>
      <c r="BW126" s="450"/>
      <c r="BX126" s="450"/>
      <c r="BY126" s="450"/>
      <c r="BZ126" s="450"/>
      <c r="CA126" s="450"/>
      <c r="CB126" s="450"/>
      <c r="CC126" s="450"/>
      <c r="CD126" s="731"/>
      <c r="CE126" s="731"/>
      <c r="CF126" s="731"/>
      <c r="CG126" s="450"/>
      <c r="CH126" s="450"/>
      <c r="CI126" s="450"/>
      <c r="CJ126" s="729"/>
      <c r="CK126" s="732"/>
      <c r="CL126" s="706"/>
      <c r="CM126" s="706"/>
      <c r="CN126" s="706"/>
      <c r="CO126" s="707"/>
      <c r="CP126" s="639" t="s">
        <v>455</v>
      </c>
      <c r="CQ126" s="640"/>
      <c r="CR126" s="640"/>
      <c r="CS126" s="640"/>
      <c r="CT126" s="640"/>
      <c r="CU126" s="640"/>
      <c r="CV126" s="640"/>
      <c r="CW126" s="640"/>
      <c r="CX126" s="640"/>
      <c r="CY126" s="640"/>
      <c r="CZ126" s="640"/>
      <c r="DA126" s="640"/>
      <c r="DB126" s="640"/>
      <c r="DC126" s="640"/>
      <c r="DD126" s="640"/>
      <c r="DE126" s="640"/>
      <c r="DF126" s="641"/>
      <c r="DG126" s="642" t="s">
        <v>64</v>
      </c>
      <c r="DH126" s="643"/>
      <c r="DI126" s="643"/>
      <c r="DJ126" s="643"/>
      <c r="DK126" s="643"/>
      <c r="DL126" s="643" t="s">
        <v>64</v>
      </c>
      <c r="DM126" s="643"/>
      <c r="DN126" s="643"/>
      <c r="DO126" s="643"/>
      <c r="DP126" s="643"/>
      <c r="DQ126" s="643" t="s">
        <v>64</v>
      </c>
      <c r="DR126" s="643"/>
      <c r="DS126" s="643"/>
      <c r="DT126" s="643"/>
      <c r="DU126" s="643"/>
      <c r="DV126" s="648" t="s">
        <v>64</v>
      </c>
      <c r="DW126" s="648"/>
      <c r="DX126" s="648"/>
      <c r="DY126" s="648"/>
      <c r="DZ126" s="649"/>
    </row>
    <row r="127" spans="1:130" s="443" customFormat="1" ht="26.25" customHeight="1" x14ac:dyDescent="0.15">
      <c r="A127" s="733"/>
      <c r="B127" s="684"/>
      <c r="C127" s="672" t="s">
        <v>456</v>
      </c>
      <c r="D127" s="656"/>
      <c r="E127" s="656"/>
      <c r="F127" s="656"/>
      <c r="G127" s="656"/>
      <c r="H127" s="656"/>
      <c r="I127" s="656"/>
      <c r="J127" s="656"/>
      <c r="K127" s="656"/>
      <c r="L127" s="656"/>
      <c r="M127" s="656"/>
      <c r="N127" s="656"/>
      <c r="O127" s="656"/>
      <c r="P127" s="656"/>
      <c r="Q127" s="656"/>
      <c r="R127" s="656"/>
      <c r="S127" s="656"/>
      <c r="T127" s="656"/>
      <c r="U127" s="656"/>
      <c r="V127" s="656"/>
      <c r="W127" s="656"/>
      <c r="X127" s="656"/>
      <c r="Y127" s="656"/>
      <c r="Z127" s="657"/>
      <c r="AA127" s="630" t="s">
        <v>64</v>
      </c>
      <c r="AB127" s="631"/>
      <c r="AC127" s="631"/>
      <c r="AD127" s="631"/>
      <c r="AE127" s="632"/>
      <c r="AF127" s="633" t="s">
        <v>64</v>
      </c>
      <c r="AG127" s="631"/>
      <c r="AH127" s="631"/>
      <c r="AI127" s="631"/>
      <c r="AJ127" s="632"/>
      <c r="AK127" s="633" t="s">
        <v>64</v>
      </c>
      <c r="AL127" s="631"/>
      <c r="AM127" s="631"/>
      <c r="AN127" s="631"/>
      <c r="AO127" s="632"/>
      <c r="AP127" s="634" t="s">
        <v>64</v>
      </c>
      <c r="AQ127" s="635"/>
      <c r="AR127" s="635"/>
      <c r="AS127" s="635"/>
      <c r="AT127" s="636"/>
      <c r="AU127" s="450"/>
      <c r="AV127" s="450"/>
      <c r="AW127" s="450"/>
      <c r="AX127" s="734" t="s">
        <v>457</v>
      </c>
      <c r="AY127" s="735"/>
      <c r="AZ127" s="735"/>
      <c r="BA127" s="735"/>
      <c r="BB127" s="735"/>
      <c r="BC127" s="735"/>
      <c r="BD127" s="735"/>
      <c r="BE127" s="736"/>
      <c r="BF127" s="737" t="s">
        <v>458</v>
      </c>
      <c r="BG127" s="735"/>
      <c r="BH127" s="735"/>
      <c r="BI127" s="735"/>
      <c r="BJ127" s="735"/>
      <c r="BK127" s="735"/>
      <c r="BL127" s="736"/>
      <c r="BM127" s="737" t="s">
        <v>459</v>
      </c>
      <c r="BN127" s="735"/>
      <c r="BO127" s="735"/>
      <c r="BP127" s="735"/>
      <c r="BQ127" s="735"/>
      <c r="BR127" s="735"/>
      <c r="BS127" s="736"/>
      <c r="BT127" s="737" t="s">
        <v>460</v>
      </c>
      <c r="BU127" s="735"/>
      <c r="BV127" s="735"/>
      <c r="BW127" s="735"/>
      <c r="BX127" s="735"/>
      <c r="BY127" s="735"/>
      <c r="BZ127" s="738"/>
      <c r="CA127" s="450"/>
      <c r="CB127" s="450"/>
      <c r="CC127" s="450"/>
      <c r="CD127" s="731"/>
      <c r="CE127" s="731"/>
      <c r="CF127" s="731"/>
      <c r="CG127" s="450"/>
      <c r="CH127" s="450"/>
      <c r="CI127" s="450"/>
      <c r="CJ127" s="729"/>
      <c r="CK127" s="732"/>
      <c r="CL127" s="706"/>
      <c r="CM127" s="706"/>
      <c r="CN127" s="706"/>
      <c r="CO127" s="707"/>
      <c r="CP127" s="639" t="s">
        <v>461</v>
      </c>
      <c r="CQ127" s="640"/>
      <c r="CR127" s="640"/>
      <c r="CS127" s="640"/>
      <c r="CT127" s="640"/>
      <c r="CU127" s="640"/>
      <c r="CV127" s="640"/>
      <c r="CW127" s="640"/>
      <c r="CX127" s="640"/>
      <c r="CY127" s="640"/>
      <c r="CZ127" s="640"/>
      <c r="DA127" s="640"/>
      <c r="DB127" s="640"/>
      <c r="DC127" s="640"/>
      <c r="DD127" s="640"/>
      <c r="DE127" s="640"/>
      <c r="DF127" s="641"/>
      <c r="DG127" s="642" t="s">
        <v>64</v>
      </c>
      <c r="DH127" s="643"/>
      <c r="DI127" s="643"/>
      <c r="DJ127" s="643"/>
      <c r="DK127" s="643"/>
      <c r="DL127" s="643" t="s">
        <v>64</v>
      </c>
      <c r="DM127" s="643"/>
      <c r="DN127" s="643"/>
      <c r="DO127" s="643"/>
      <c r="DP127" s="643"/>
      <c r="DQ127" s="643" t="s">
        <v>64</v>
      </c>
      <c r="DR127" s="643"/>
      <c r="DS127" s="643"/>
      <c r="DT127" s="643"/>
      <c r="DU127" s="643"/>
      <c r="DV127" s="648" t="s">
        <v>64</v>
      </c>
      <c r="DW127" s="648"/>
      <c r="DX127" s="648"/>
      <c r="DY127" s="648"/>
      <c r="DZ127" s="649"/>
    </row>
    <row r="128" spans="1:130" s="443" customFormat="1" ht="26.25" customHeight="1" thickBot="1" x14ac:dyDescent="0.2">
      <c r="A128" s="739" t="s">
        <v>462</v>
      </c>
      <c r="B128" s="740"/>
      <c r="C128" s="740"/>
      <c r="D128" s="740"/>
      <c r="E128" s="740"/>
      <c r="F128" s="740"/>
      <c r="G128" s="740"/>
      <c r="H128" s="740"/>
      <c r="I128" s="740"/>
      <c r="J128" s="740"/>
      <c r="K128" s="740"/>
      <c r="L128" s="740"/>
      <c r="M128" s="740"/>
      <c r="N128" s="740"/>
      <c r="O128" s="740"/>
      <c r="P128" s="740"/>
      <c r="Q128" s="740"/>
      <c r="R128" s="740"/>
      <c r="S128" s="740"/>
      <c r="T128" s="740"/>
      <c r="U128" s="740"/>
      <c r="V128" s="740"/>
      <c r="W128" s="741" t="s">
        <v>463</v>
      </c>
      <c r="X128" s="741"/>
      <c r="Y128" s="741"/>
      <c r="Z128" s="742"/>
      <c r="AA128" s="610">
        <v>142888</v>
      </c>
      <c r="AB128" s="611"/>
      <c r="AC128" s="611"/>
      <c r="AD128" s="611"/>
      <c r="AE128" s="612"/>
      <c r="AF128" s="613">
        <v>145934</v>
      </c>
      <c r="AG128" s="611"/>
      <c r="AH128" s="611"/>
      <c r="AI128" s="611"/>
      <c r="AJ128" s="612"/>
      <c r="AK128" s="613">
        <v>138557</v>
      </c>
      <c r="AL128" s="611"/>
      <c r="AM128" s="611"/>
      <c r="AN128" s="611"/>
      <c r="AO128" s="612"/>
      <c r="AP128" s="743"/>
      <c r="AQ128" s="744"/>
      <c r="AR128" s="744"/>
      <c r="AS128" s="744"/>
      <c r="AT128" s="745"/>
      <c r="AU128" s="450"/>
      <c r="AV128" s="450"/>
      <c r="AW128" s="450"/>
      <c r="AX128" s="607" t="s">
        <v>464</v>
      </c>
      <c r="AY128" s="608"/>
      <c r="AZ128" s="608"/>
      <c r="BA128" s="608"/>
      <c r="BB128" s="608"/>
      <c r="BC128" s="608"/>
      <c r="BD128" s="608"/>
      <c r="BE128" s="609"/>
      <c r="BF128" s="746" t="s">
        <v>64</v>
      </c>
      <c r="BG128" s="747"/>
      <c r="BH128" s="747"/>
      <c r="BI128" s="747"/>
      <c r="BJ128" s="747"/>
      <c r="BK128" s="747"/>
      <c r="BL128" s="748"/>
      <c r="BM128" s="746">
        <v>14.58</v>
      </c>
      <c r="BN128" s="747"/>
      <c r="BO128" s="747"/>
      <c r="BP128" s="747"/>
      <c r="BQ128" s="747"/>
      <c r="BR128" s="747"/>
      <c r="BS128" s="748"/>
      <c r="BT128" s="746">
        <v>20</v>
      </c>
      <c r="BU128" s="747"/>
      <c r="BV128" s="747"/>
      <c r="BW128" s="747"/>
      <c r="BX128" s="747"/>
      <c r="BY128" s="747"/>
      <c r="BZ128" s="749"/>
      <c r="CA128" s="731"/>
      <c r="CB128" s="731"/>
      <c r="CC128" s="731"/>
      <c r="CD128" s="731"/>
      <c r="CE128" s="731"/>
      <c r="CF128" s="731"/>
      <c r="CG128" s="450"/>
      <c r="CH128" s="450"/>
      <c r="CI128" s="450"/>
      <c r="CJ128" s="729"/>
      <c r="CK128" s="750"/>
      <c r="CL128" s="751"/>
      <c r="CM128" s="751"/>
      <c r="CN128" s="751"/>
      <c r="CO128" s="752"/>
      <c r="CP128" s="753" t="s">
        <v>465</v>
      </c>
      <c r="CQ128" s="452"/>
      <c r="CR128" s="452"/>
      <c r="CS128" s="452"/>
      <c r="CT128" s="452"/>
      <c r="CU128" s="452"/>
      <c r="CV128" s="452"/>
      <c r="CW128" s="452"/>
      <c r="CX128" s="452"/>
      <c r="CY128" s="452"/>
      <c r="CZ128" s="452"/>
      <c r="DA128" s="452"/>
      <c r="DB128" s="452"/>
      <c r="DC128" s="452"/>
      <c r="DD128" s="452"/>
      <c r="DE128" s="452"/>
      <c r="DF128" s="754"/>
      <c r="DG128" s="755" t="s">
        <v>64</v>
      </c>
      <c r="DH128" s="756"/>
      <c r="DI128" s="756"/>
      <c r="DJ128" s="756"/>
      <c r="DK128" s="756"/>
      <c r="DL128" s="756" t="s">
        <v>64</v>
      </c>
      <c r="DM128" s="756"/>
      <c r="DN128" s="756"/>
      <c r="DO128" s="756"/>
      <c r="DP128" s="756"/>
      <c r="DQ128" s="756" t="s">
        <v>64</v>
      </c>
      <c r="DR128" s="756"/>
      <c r="DS128" s="756"/>
      <c r="DT128" s="756"/>
      <c r="DU128" s="756"/>
      <c r="DV128" s="757" t="s">
        <v>64</v>
      </c>
      <c r="DW128" s="757"/>
      <c r="DX128" s="757"/>
      <c r="DY128" s="757"/>
      <c r="DZ128" s="758"/>
    </row>
    <row r="129" spans="1:131" s="443" customFormat="1" ht="26.25" customHeight="1" x14ac:dyDescent="0.15">
      <c r="A129" s="628" t="s">
        <v>45</v>
      </c>
      <c r="B129" s="595"/>
      <c r="C129" s="595"/>
      <c r="D129" s="595"/>
      <c r="E129" s="595"/>
      <c r="F129" s="595"/>
      <c r="G129" s="595"/>
      <c r="H129" s="595"/>
      <c r="I129" s="595"/>
      <c r="J129" s="595"/>
      <c r="K129" s="595"/>
      <c r="L129" s="595"/>
      <c r="M129" s="595"/>
      <c r="N129" s="595"/>
      <c r="O129" s="595"/>
      <c r="P129" s="595"/>
      <c r="Q129" s="595"/>
      <c r="R129" s="595"/>
      <c r="S129" s="595"/>
      <c r="T129" s="595"/>
      <c r="U129" s="595"/>
      <c r="V129" s="595"/>
      <c r="W129" s="759" t="s">
        <v>466</v>
      </c>
      <c r="X129" s="760"/>
      <c r="Y129" s="760"/>
      <c r="Z129" s="761"/>
      <c r="AA129" s="630">
        <v>5408624</v>
      </c>
      <c r="AB129" s="631"/>
      <c r="AC129" s="631"/>
      <c r="AD129" s="631"/>
      <c r="AE129" s="632"/>
      <c r="AF129" s="633">
        <v>5616562</v>
      </c>
      <c r="AG129" s="631"/>
      <c r="AH129" s="631"/>
      <c r="AI129" s="631"/>
      <c r="AJ129" s="632"/>
      <c r="AK129" s="633">
        <v>5730055</v>
      </c>
      <c r="AL129" s="631"/>
      <c r="AM129" s="631"/>
      <c r="AN129" s="631"/>
      <c r="AO129" s="632"/>
      <c r="AP129" s="762"/>
      <c r="AQ129" s="763"/>
      <c r="AR129" s="763"/>
      <c r="AS129" s="763"/>
      <c r="AT129" s="764"/>
      <c r="AU129" s="451"/>
      <c r="AV129" s="451"/>
      <c r="AW129" s="451"/>
      <c r="AX129" s="765" t="s">
        <v>467</v>
      </c>
      <c r="AY129" s="640"/>
      <c r="AZ129" s="640"/>
      <c r="BA129" s="640"/>
      <c r="BB129" s="640"/>
      <c r="BC129" s="640"/>
      <c r="BD129" s="640"/>
      <c r="BE129" s="641"/>
      <c r="BF129" s="766" t="s">
        <v>64</v>
      </c>
      <c r="BG129" s="767"/>
      <c r="BH129" s="767"/>
      <c r="BI129" s="767"/>
      <c r="BJ129" s="767"/>
      <c r="BK129" s="767"/>
      <c r="BL129" s="768"/>
      <c r="BM129" s="766">
        <v>19.579999999999998</v>
      </c>
      <c r="BN129" s="767"/>
      <c r="BO129" s="767"/>
      <c r="BP129" s="767"/>
      <c r="BQ129" s="767"/>
      <c r="BR129" s="767"/>
      <c r="BS129" s="768"/>
      <c r="BT129" s="766">
        <v>30</v>
      </c>
      <c r="BU129" s="767"/>
      <c r="BV129" s="767"/>
      <c r="BW129" s="767"/>
      <c r="BX129" s="767"/>
      <c r="BY129" s="767"/>
      <c r="BZ129" s="769"/>
      <c r="CA129" s="770"/>
      <c r="CB129" s="770"/>
      <c r="CC129" s="770"/>
      <c r="CD129" s="770"/>
      <c r="CE129" s="770"/>
      <c r="CF129" s="770"/>
      <c r="CG129" s="770"/>
      <c r="CH129" s="770"/>
      <c r="CI129" s="770"/>
      <c r="CJ129" s="770"/>
      <c r="CK129" s="770"/>
      <c r="CL129" s="770"/>
      <c r="CM129" s="770"/>
      <c r="CN129" s="770"/>
      <c r="CO129" s="770"/>
      <c r="CP129" s="770"/>
      <c r="CQ129" s="770"/>
      <c r="CR129" s="770"/>
      <c r="CS129" s="770"/>
      <c r="CT129" s="770"/>
      <c r="CU129" s="770"/>
      <c r="CV129" s="770"/>
      <c r="CW129" s="770"/>
      <c r="CX129" s="770"/>
      <c r="CY129" s="770"/>
      <c r="CZ129" s="770"/>
      <c r="DA129" s="770"/>
      <c r="DB129" s="770"/>
      <c r="DC129" s="770"/>
      <c r="DD129" s="770"/>
      <c r="DE129" s="770"/>
      <c r="DF129" s="770"/>
      <c r="DG129" s="770"/>
      <c r="DH129" s="770"/>
      <c r="DI129" s="770"/>
      <c r="DJ129" s="770"/>
      <c r="DK129" s="770"/>
      <c r="DL129" s="770"/>
      <c r="DM129" s="770"/>
      <c r="DN129" s="770"/>
      <c r="DO129" s="770"/>
      <c r="DP129" s="451"/>
      <c r="DQ129" s="451"/>
      <c r="DR129" s="451"/>
      <c r="DS129" s="451"/>
      <c r="DT129" s="451"/>
      <c r="DU129" s="451"/>
      <c r="DV129" s="451"/>
      <c r="DW129" s="451"/>
      <c r="DX129" s="451"/>
      <c r="DY129" s="451"/>
      <c r="DZ129" s="451"/>
    </row>
    <row r="130" spans="1:131" s="443" customFormat="1" ht="26.25" customHeight="1" x14ac:dyDescent="0.15">
      <c r="A130" s="628" t="s">
        <v>468</v>
      </c>
      <c r="B130" s="595"/>
      <c r="C130" s="595"/>
      <c r="D130" s="595"/>
      <c r="E130" s="595"/>
      <c r="F130" s="595"/>
      <c r="G130" s="595"/>
      <c r="H130" s="595"/>
      <c r="I130" s="595"/>
      <c r="J130" s="595"/>
      <c r="K130" s="595"/>
      <c r="L130" s="595"/>
      <c r="M130" s="595"/>
      <c r="N130" s="595"/>
      <c r="O130" s="595"/>
      <c r="P130" s="595"/>
      <c r="Q130" s="595"/>
      <c r="R130" s="595"/>
      <c r="S130" s="595"/>
      <c r="T130" s="595"/>
      <c r="U130" s="595"/>
      <c r="V130" s="595"/>
      <c r="W130" s="759" t="s">
        <v>469</v>
      </c>
      <c r="X130" s="760"/>
      <c r="Y130" s="760"/>
      <c r="Z130" s="761"/>
      <c r="AA130" s="630">
        <v>356706</v>
      </c>
      <c r="AB130" s="631"/>
      <c r="AC130" s="631"/>
      <c r="AD130" s="631"/>
      <c r="AE130" s="632"/>
      <c r="AF130" s="633">
        <v>319456</v>
      </c>
      <c r="AG130" s="631"/>
      <c r="AH130" s="631"/>
      <c r="AI130" s="631"/>
      <c r="AJ130" s="632"/>
      <c r="AK130" s="633">
        <v>293720</v>
      </c>
      <c r="AL130" s="631"/>
      <c r="AM130" s="631"/>
      <c r="AN130" s="631"/>
      <c r="AO130" s="632"/>
      <c r="AP130" s="762"/>
      <c r="AQ130" s="763"/>
      <c r="AR130" s="763"/>
      <c r="AS130" s="763"/>
      <c r="AT130" s="764"/>
      <c r="AU130" s="451"/>
      <c r="AV130" s="451"/>
      <c r="AW130" s="451"/>
      <c r="AX130" s="765" t="s">
        <v>470</v>
      </c>
      <c r="AY130" s="640"/>
      <c r="AZ130" s="640"/>
      <c r="BA130" s="640"/>
      <c r="BB130" s="640"/>
      <c r="BC130" s="640"/>
      <c r="BD130" s="640"/>
      <c r="BE130" s="641"/>
      <c r="BF130" s="771">
        <v>1.5</v>
      </c>
      <c r="BG130" s="772"/>
      <c r="BH130" s="772"/>
      <c r="BI130" s="772"/>
      <c r="BJ130" s="772"/>
      <c r="BK130" s="772"/>
      <c r="BL130" s="773"/>
      <c r="BM130" s="771">
        <v>25</v>
      </c>
      <c r="BN130" s="772"/>
      <c r="BO130" s="772"/>
      <c r="BP130" s="772"/>
      <c r="BQ130" s="772"/>
      <c r="BR130" s="772"/>
      <c r="BS130" s="773"/>
      <c r="BT130" s="771">
        <v>35</v>
      </c>
      <c r="BU130" s="772"/>
      <c r="BV130" s="772"/>
      <c r="BW130" s="772"/>
      <c r="BX130" s="772"/>
      <c r="BY130" s="772"/>
      <c r="BZ130" s="774"/>
      <c r="CA130" s="770"/>
      <c r="CB130" s="770"/>
      <c r="CC130" s="770"/>
      <c r="CD130" s="770"/>
      <c r="CE130" s="770"/>
      <c r="CF130" s="770"/>
      <c r="CG130" s="770"/>
      <c r="CH130" s="770"/>
      <c r="CI130" s="770"/>
      <c r="CJ130" s="770"/>
      <c r="CK130" s="770"/>
      <c r="CL130" s="770"/>
      <c r="CM130" s="770"/>
      <c r="CN130" s="770"/>
      <c r="CO130" s="770"/>
      <c r="CP130" s="770"/>
      <c r="CQ130" s="770"/>
      <c r="CR130" s="770"/>
      <c r="CS130" s="770"/>
      <c r="CT130" s="770"/>
      <c r="CU130" s="770"/>
      <c r="CV130" s="770"/>
      <c r="CW130" s="770"/>
      <c r="CX130" s="770"/>
      <c r="CY130" s="770"/>
      <c r="CZ130" s="770"/>
      <c r="DA130" s="770"/>
      <c r="DB130" s="770"/>
      <c r="DC130" s="770"/>
      <c r="DD130" s="770"/>
      <c r="DE130" s="770"/>
      <c r="DF130" s="770"/>
      <c r="DG130" s="770"/>
      <c r="DH130" s="770"/>
      <c r="DI130" s="770"/>
      <c r="DJ130" s="770"/>
      <c r="DK130" s="770"/>
      <c r="DL130" s="770"/>
      <c r="DM130" s="770"/>
      <c r="DN130" s="770"/>
      <c r="DO130" s="770"/>
      <c r="DP130" s="451"/>
      <c r="DQ130" s="451"/>
      <c r="DR130" s="451"/>
      <c r="DS130" s="451"/>
      <c r="DT130" s="451"/>
      <c r="DU130" s="451"/>
      <c r="DV130" s="451"/>
      <c r="DW130" s="451"/>
      <c r="DX130" s="451"/>
      <c r="DY130" s="451"/>
      <c r="DZ130" s="451"/>
    </row>
    <row r="131" spans="1:131" s="443" customFormat="1" ht="26.25" customHeight="1" thickBot="1" x14ac:dyDescent="0.2">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471</v>
      </c>
      <c r="X131" s="778"/>
      <c r="Y131" s="778"/>
      <c r="Z131" s="779"/>
      <c r="AA131" s="685">
        <v>5051918</v>
      </c>
      <c r="AB131" s="686"/>
      <c r="AC131" s="686"/>
      <c r="AD131" s="686"/>
      <c r="AE131" s="687"/>
      <c r="AF131" s="688">
        <v>5297106</v>
      </c>
      <c r="AG131" s="686"/>
      <c r="AH131" s="686"/>
      <c r="AI131" s="686"/>
      <c r="AJ131" s="687"/>
      <c r="AK131" s="688">
        <v>5436335</v>
      </c>
      <c r="AL131" s="686"/>
      <c r="AM131" s="686"/>
      <c r="AN131" s="686"/>
      <c r="AO131" s="687"/>
      <c r="AP131" s="780"/>
      <c r="AQ131" s="781"/>
      <c r="AR131" s="781"/>
      <c r="AS131" s="781"/>
      <c r="AT131" s="782"/>
      <c r="AU131" s="451"/>
      <c r="AV131" s="451"/>
      <c r="AW131" s="451"/>
      <c r="AX131" s="783" t="s">
        <v>472</v>
      </c>
      <c r="AY131" s="452"/>
      <c r="AZ131" s="452"/>
      <c r="BA131" s="452"/>
      <c r="BB131" s="452"/>
      <c r="BC131" s="452"/>
      <c r="BD131" s="452"/>
      <c r="BE131" s="754"/>
      <c r="BF131" s="784" t="s">
        <v>64</v>
      </c>
      <c r="BG131" s="785"/>
      <c r="BH131" s="785"/>
      <c r="BI131" s="785"/>
      <c r="BJ131" s="785"/>
      <c r="BK131" s="785"/>
      <c r="BL131" s="786"/>
      <c r="BM131" s="784">
        <v>350</v>
      </c>
      <c r="BN131" s="785"/>
      <c r="BO131" s="785"/>
      <c r="BP131" s="785"/>
      <c r="BQ131" s="785"/>
      <c r="BR131" s="785"/>
      <c r="BS131" s="786"/>
      <c r="BT131" s="787"/>
      <c r="BU131" s="788"/>
      <c r="BV131" s="788"/>
      <c r="BW131" s="788"/>
      <c r="BX131" s="788"/>
      <c r="BY131" s="788"/>
      <c r="BZ131" s="789"/>
      <c r="CA131" s="770"/>
      <c r="CB131" s="770"/>
      <c r="CC131" s="770"/>
      <c r="CD131" s="770"/>
      <c r="CE131" s="770"/>
      <c r="CF131" s="770"/>
      <c r="CG131" s="770"/>
      <c r="CH131" s="770"/>
      <c r="CI131" s="770"/>
      <c r="CJ131" s="770"/>
      <c r="CK131" s="770"/>
      <c r="CL131" s="770"/>
      <c r="CM131" s="770"/>
      <c r="CN131" s="770"/>
      <c r="CO131" s="770"/>
      <c r="CP131" s="770"/>
      <c r="CQ131" s="770"/>
      <c r="CR131" s="770"/>
      <c r="CS131" s="770"/>
      <c r="CT131" s="770"/>
      <c r="CU131" s="770"/>
      <c r="CV131" s="770"/>
      <c r="CW131" s="770"/>
      <c r="CX131" s="770"/>
      <c r="CY131" s="770"/>
      <c r="CZ131" s="770"/>
      <c r="DA131" s="770"/>
      <c r="DB131" s="770"/>
      <c r="DC131" s="770"/>
      <c r="DD131" s="770"/>
      <c r="DE131" s="770"/>
      <c r="DF131" s="770"/>
      <c r="DG131" s="770"/>
      <c r="DH131" s="770"/>
      <c r="DI131" s="770"/>
      <c r="DJ131" s="770"/>
      <c r="DK131" s="770"/>
      <c r="DL131" s="770"/>
      <c r="DM131" s="770"/>
      <c r="DN131" s="770"/>
      <c r="DO131" s="770"/>
      <c r="DP131" s="451"/>
      <c r="DQ131" s="451"/>
      <c r="DR131" s="451"/>
      <c r="DS131" s="451"/>
      <c r="DT131" s="451"/>
      <c r="DU131" s="451"/>
      <c r="DV131" s="451"/>
      <c r="DW131" s="451"/>
      <c r="DX131" s="451"/>
      <c r="DY131" s="451"/>
      <c r="DZ131" s="451"/>
    </row>
    <row r="132" spans="1:131" s="443" customFormat="1" ht="26.25" customHeight="1" x14ac:dyDescent="0.15">
      <c r="A132" s="790" t="s">
        <v>473</v>
      </c>
      <c r="B132" s="791"/>
      <c r="C132" s="791"/>
      <c r="D132" s="791"/>
      <c r="E132" s="791"/>
      <c r="F132" s="791"/>
      <c r="G132" s="791"/>
      <c r="H132" s="791"/>
      <c r="I132" s="791"/>
      <c r="J132" s="791"/>
      <c r="K132" s="791"/>
      <c r="L132" s="791"/>
      <c r="M132" s="791"/>
      <c r="N132" s="791"/>
      <c r="O132" s="791"/>
      <c r="P132" s="791"/>
      <c r="Q132" s="791"/>
      <c r="R132" s="791"/>
      <c r="S132" s="791"/>
      <c r="T132" s="791"/>
      <c r="U132" s="791"/>
      <c r="V132" s="792" t="s">
        <v>474</v>
      </c>
      <c r="W132" s="792"/>
      <c r="X132" s="792"/>
      <c r="Y132" s="792"/>
      <c r="Z132" s="793"/>
      <c r="AA132" s="794">
        <v>1.214726763</v>
      </c>
      <c r="AB132" s="795"/>
      <c r="AC132" s="795"/>
      <c r="AD132" s="795"/>
      <c r="AE132" s="796"/>
      <c r="AF132" s="797">
        <v>1.4335941169999999</v>
      </c>
      <c r="AG132" s="795"/>
      <c r="AH132" s="795"/>
      <c r="AI132" s="795"/>
      <c r="AJ132" s="796"/>
      <c r="AK132" s="797">
        <v>2.1298908179999998</v>
      </c>
      <c r="AL132" s="795"/>
      <c r="AM132" s="795"/>
      <c r="AN132" s="795"/>
      <c r="AO132" s="796"/>
      <c r="AP132" s="680"/>
      <c r="AQ132" s="681"/>
      <c r="AR132" s="681"/>
      <c r="AS132" s="681"/>
      <c r="AT132" s="798"/>
      <c r="AU132" s="799"/>
      <c r="AV132" s="451"/>
      <c r="AW132" s="451"/>
      <c r="AX132" s="451"/>
      <c r="AY132" s="451"/>
      <c r="AZ132" s="451"/>
      <c r="BA132" s="451"/>
      <c r="BB132" s="451"/>
      <c r="BC132" s="451"/>
      <c r="BD132" s="451"/>
      <c r="BE132" s="451"/>
      <c r="BF132" s="451"/>
      <c r="BG132" s="451"/>
      <c r="BH132" s="451"/>
      <c r="BI132" s="451"/>
      <c r="BJ132" s="451"/>
      <c r="BK132" s="451"/>
      <c r="BL132" s="451"/>
      <c r="BM132" s="451"/>
      <c r="BN132" s="451"/>
      <c r="BO132" s="451"/>
      <c r="BP132" s="451"/>
      <c r="BQ132" s="451"/>
      <c r="BR132" s="451"/>
      <c r="BS132" s="451"/>
      <c r="BT132" s="451"/>
      <c r="BU132" s="451"/>
      <c r="BV132" s="451"/>
      <c r="BW132" s="451"/>
      <c r="BX132" s="451"/>
      <c r="BY132" s="451"/>
      <c r="BZ132" s="451"/>
      <c r="CA132" s="770"/>
      <c r="CB132" s="770"/>
      <c r="CC132" s="770"/>
      <c r="CD132" s="770"/>
      <c r="CE132" s="770"/>
      <c r="CF132" s="770"/>
      <c r="CG132" s="770"/>
      <c r="CH132" s="770"/>
      <c r="CI132" s="770"/>
      <c r="CJ132" s="770"/>
      <c r="CK132" s="770"/>
      <c r="CL132" s="770"/>
      <c r="CM132" s="770"/>
      <c r="CN132" s="770"/>
      <c r="CO132" s="770"/>
      <c r="CP132" s="770"/>
      <c r="CQ132" s="770"/>
      <c r="CR132" s="770"/>
      <c r="CS132" s="770"/>
      <c r="CT132" s="770"/>
      <c r="CU132" s="770"/>
      <c r="CV132" s="770"/>
      <c r="CW132" s="770"/>
      <c r="CX132" s="770"/>
      <c r="CY132" s="770"/>
      <c r="CZ132" s="770"/>
      <c r="DA132" s="770"/>
      <c r="DB132" s="770"/>
      <c r="DC132" s="770"/>
      <c r="DD132" s="770"/>
      <c r="DE132" s="770"/>
      <c r="DF132" s="770"/>
      <c r="DG132" s="770"/>
      <c r="DH132" s="770"/>
      <c r="DI132" s="770"/>
      <c r="DJ132" s="770"/>
      <c r="DK132" s="770"/>
      <c r="DL132" s="770"/>
      <c r="DM132" s="770"/>
      <c r="DN132" s="770"/>
      <c r="DO132" s="770"/>
      <c r="DP132" s="451"/>
      <c r="DQ132" s="451"/>
      <c r="DR132" s="451"/>
      <c r="DS132" s="451"/>
      <c r="DT132" s="451"/>
      <c r="DU132" s="451"/>
      <c r="DV132" s="451"/>
      <c r="DW132" s="451"/>
      <c r="DX132" s="451"/>
      <c r="DY132" s="451"/>
      <c r="DZ132" s="451"/>
    </row>
    <row r="133" spans="1:131" s="443" customFormat="1" ht="26.25" customHeight="1" thickBot="1" x14ac:dyDescent="0.2">
      <c r="A133" s="800"/>
      <c r="B133" s="801"/>
      <c r="C133" s="801"/>
      <c r="D133" s="801"/>
      <c r="E133" s="801"/>
      <c r="F133" s="801"/>
      <c r="G133" s="801"/>
      <c r="H133" s="801"/>
      <c r="I133" s="801"/>
      <c r="J133" s="801"/>
      <c r="K133" s="801"/>
      <c r="L133" s="801"/>
      <c r="M133" s="801"/>
      <c r="N133" s="801"/>
      <c r="O133" s="801"/>
      <c r="P133" s="801"/>
      <c r="Q133" s="801"/>
      <c r="R133" s="801"/>
      <c r="S133" s="801"/>
      <c r="T133" s="801"/>
      <c r="U133" s="801"/>
      <c r="V133" s="802" t="s">
        <v>475</v>
      </c>
      <c r="W133" s="802"/>
      <c r="X133" s="802"/>
      <c r="Y133" s="802"/>
      <c r="Z133" s="803"/>
      <c r="AA133" s="804">
        <v>0.3</v>
      </c>
      <c r="AB133" s="805"/>
      <c r="AC133" s="805"/>
      <c r="AD133" s="805"/>
      <c r="AE133" s="806"/>
      <c r="AF133" s="804">
        <v>1.1000000000000001</v>
      </c>
      <c r="AG133" s="805"/>
      <c r="AH133" s="805"/>
      <c r="AI133" s="805"/>
      <c r="AJ133" s="806"/>
      <c r="AK133" s="804">
        <v>1.5</v>
      </c>
      <c r="AL133" s="805"/>
      <c r="AM133" s="805"/>
      <c r="AN133" s="805"/>
      <c r="AO133" s="806"/>
      <c r="AP133" s="722"/>
      <c r="AQ133" s="723"/>
      <c r="AR133" s="723"/>
      <c r="AS133" s="723"/>
      <c r="AT133" s="807"/>
      <c r="AU133" s="451"/>
      <c r="AV133" s="451"/>
      <c r="AW133" s="451"/>
      <c r="AX133" s="451"/>
      <c r="AY133" s="451"/>
      <c r="AZ133" s="451"/>
      <c r="BA133" s="451"/>
      <c r="BB133" s="451"/>
      <c r="BC133" s="451"/>
      <c r="BD133" s="451"/>
      <c r="BE133" s="451"/>
      <c r="BF133" s="451"/>
      <c r="BG133" s="451"/>
      <c r="BH133" s="451"/>
      <c r="BI133" s="451"/>
      <c r="BJ133" s="451"/>
      <c r="BK133" s="451"/>
      <c r="BL133" s="451"/>
      <c r="BM133" s="451"/>
      <c r="BN133" s="770"/>
      <c r="BO133" s="770"/>
      <c r="BP133" s="770"/>
      <c r="BQ133" s="770"/>
      <c r="BR133" s="770"/>
      <c r="BS133" s="770"/>
      <c r="BT133" s="770"/>
      <c r="BU133" s="770"/>
      <c r="BV133" s="770"/>
      <c r="BW133" s="770"/>
      <c r="BX133" s="770"/>
      <c r="BY133" s="770"/>
      <c r="BZ133" s="770"/>
      <c r="CA133" s="770"/>
      <c r="CB133" s="770"/>
      <c r="CC133" s="770"/>
      <c r="CD133" s="770"/>
      <c r="CE133" s="770"/>
      <c r="CF133" s="770"/>
      <c r="CG133" s="770"/>
      <c r="CH133" s="770"/>
      <c r="CI133" s="770"/>
      <c r="CJ133" s="770"/>
      <c r="CK133" s="770"/>
      <c r="CL133" s="770"/>
      <c r="CM133" s="770"/>
      <c r="CN133" s="770"/>
      <c r="CO133" s="770"/>
      <c r="CP133" s="770"/>
      <c r="CQ133" s="770"/>
      <c r="CR133" s="770"/>
      <c r="CS133" s="770"/>
      <c r="CT133" s="770"/>
      <c r="CU133" s="770"/>
      <c r="CV133" s="770"/>
      <c r="CW133" s="770"/>
      <c r="CX133" s="770"/>
      <c r="CY133" s="770"/>
      <c r="CZ133" s="770"/>
      <c r="DA133" s="770"/>
      <c r="DB133" s="770"/>
      <c r="DC133" s="770"/>
      <c r="DD133" s="770"/>
      <c r="DE133" s="770"/>
      <c r="DF133" s="770"/>
      <c r="DG133" s="770"/>
      <c r="DH133" s="770"/>
      <c r="DI133" s="770"/>
      <c r="DJ133" s="770"/>
      <c r="DK133" s="770"/>
      <c r="DL133" s="770"/>
      <c r="DM133" s="770"/>
      <c r="DN133" s="770"/>
      <c r="DO133" s="770"/>
      <c r="DP133" s="451"/>
      <c r="DQ133" s="451"/>
      <c r="DR133" s="451"/>
      <c r="DS133" s="451"/>
      <c r="DT133" s="451"/>
      <c r="DU133" s="451"/>
      <c r="DV133" s="451"/>
      <c r="DW133" s="451"/>
      <c r="DX133" s="451"/>
      <c r="DY133" s="451"/>
      <c r="DZ133" s="451"/>
    </row>
    <row r="134" spans="1:131" ht="11.25" customHeight="1" x14ac:dyDescent="0.15">
      <c r="A134" s="808"/>
      <c r="B134" s="808"/>
      <c r="C134" s="808"/>
      <c r="D134" s="808"/>
      <c r="E134" s="808"/>
      <c r="F134" s="808"/>
      <c r="G134" s="808"/>
      <c r="H134" s="808"/>
      <c r="I134" s="808"/>
      <c r="J134" s="808"/>
      <c r="K134" s="808"/>
      <c r="L134" s="808"/>
      <c r="M134" s="808"/>
      <c r="N134" s="808"/>
      <c r="O134" s="808"/>
      <c r="P134" s="808"/>
      <c r="Q134" s="808"/>
      <c r="R134" s="808"/>
      <c r="S134" s="808"/>
      <c r="T134" s="808"/>
      <c r="U134" s="808"/>
      <c r="V134" s="808"/>
      <c r="W134" s="808"/>
      <c r="X134" s="808"/>
      <c r="Y134" s="808"/>
      <c r="Z134" s="808"/>
      <c r="AA134" s="808"/>
      <c r="AB134" s="808"/>
      <c r="AC134" s="808"/>
      <c r="AD134" s="808"/>
      <c r="AE134" s="808"/>
      <c r="AF134" s="808"/>
      <c r="AG134" s="808"/>
      <c r="AH134" s="808"/>
      <c r="AI134" s="808"/>
      <c r="AJ134" s="808"/>
      <c r="AK134" s="808"/>
      <c r="AL134" s="808"/>
      <c r="AM134" s="808"/>
      <c r="AN134" s="808"/>
      <c r="AO134" s="808"/>
      <c r="AP134" s="808"/>
      <c r="AQ134" s="808"/>
      <c r="AR134" s="808"/>
      <c r="AS134" s="808"/>
      <c r="AT134" s="808"/>
      <c r="AU134" s="451"/>
      <c r="AV134" s="451"/>
      <c r="AW134" s="451"/>
      <c r="AX134" s="451"/>
      <c r="AY134" s="451"/>
      <c r="AZ134" s="451"/>
      <c r="BA134" s="451"/>
      <c r="BB134" s="451"/>
      <c r="BC134" s="451"/>
      <c r="BD134" s="451"/>
      <c r="BE134" s="451"/>
      <c r="BF134" s="451"/>
      <c r="BG134" s="451"/>
      <c r="BH134" s="451"/>
      <c r="BI134" s="451"/>
      <c r="BJ134" s="451"/>
      <c r="BK134" s="451"/>
      <c r="BL134" s="451"/>
      <c r="BM134" s="451"/>
      <c r="BN134" s="770"/>
      <c r="BO134" s="770"/>
      <c r="BP134" s="770"/>
      <c r="BQ134" s="770"/>
      <c r="BR134" s="770"/>
      <c r="BS134" s="770"/>
      <c r="BT134" s="770"/>
      <c r="BU134" s="770"/>
      <c r="BV134" s="770"/>
      <c r="BW134" s="770"/>
      <c r="BX134" s="770"/>
      <c r="BY134" s="770"/>
      <c r="BZ134" s="770"/>
      <c r="CA134" s="770"/>
      <c r="CB134" s="770"/>
      <c r="CC134" s="770"/>
      <c r="CD134" s="770"/>
      <c r="CE134" s="770"/>
      <c r="CF134" s="770"/>
      <c r="CG134" s="770"/>
      <c r="CH134" s="770"/>
      <c r="CI134" s="770"/>
      <c r="CJ134" s="770"/>
      <c r="CK134" s="770"/>
      <c r="CL134" s="770"/>
      <c r="CM134" s="770"/>
      <c r="CN134" s="770"/>
      <c r="CO134" s="770"/>
      <c r="CP134" s="770"/>
      <c r="CQ134" s="770"/>
      <c r="CR134" s="770"/>
      <c r="CS134" s="770"/>
      <c r="CT134" s="770"/>
      <c r="CU134" s="770"/>
      <c r="CV134" s="770"/>
      <c r="CW134" s="770"/>
      <c r="CX134" s="770"/>
      <c r="CY134" s="770"/>
      <c r="CZ134" s="770"/>
      <c r="DA134" s="770"/>
      <c r="DB134" s="770"/>
      <c r="DC134" s="770"/>
      <c r="DD134" s="770"/>
      <c r="DE134" s="770"/>
      <c r="DF134" s="770"/>
      <c r="DG134" s="770"/>
      <c r="DH134" s="770"/>
      <c r="DI134" s="770"/>
      <c r="DJ134" s="770"/>
      <c r="DK134" s="770"/>
      <c r="DL134" s="770"/>
      <c r="DM134" s="770"/>
      <c r="DN134" s="770"/>
      <c r="DO134" s="770"/>
      <c r="DP134" s="451"/>
      <c r="DQ134" s="451"/>
      <c r="DR134" s="451"/>
      <c r="DS134" s="451"/>
      <c r="DT134" s="451"/>
      <c r="DU134" s="451"/>
      <c r="DV134" s="451"/>
      <c r="DW134" s="451"/>
      <c r="DX134" s="451"/>
      <c r="DY134" s="451"/>
      <c r="DZ134" s="451"/>
      <c r="EA134" s="443"/>
    </row>
    <row r="135" spans="1:131" ht="14.25" hidden="1" x14ac:dyDescent="0.15">
      <c r="AU135" s="808"/>
      <c r="AV135" s="808"/>
      <c r="AW135" s="808"/>
      <c r="AX135" s="808"/>
      <c r="AY135" s="808"/>
      <c r="AZ135" s="808"/>
      <c r="BA135" s="808"/>
      <c r="BB135" s="808"/>
      <c r="BC135" s="808"/>
      <c r="BD135" s="808"/>
      <c r="BE135" s="808"/>
      <c r="BF135" s="808"/>
      <c r="BG135" s="808"/>
      <c r="BH135" s="808"/>
      <c r="BI135" s="808"/>
      <c r="BJ135" s="808"/>
      <c r="BK135" s="808"/>
      <c r="BL135" s="808"/>
      <c r="BM135" s="808"/>
      <c r="BN135" s="808"/>
      <c r="BO135" s="808"/>
      <c r="BP135" s="808"/>
      <c r="BQ135" s="808"/>
      <c r="BR135" s="808"/>
      <c r="BS135" s="808"/>
      <c r="BT135" s="808"/>
      <c r="BU135" s="808"/>
      <c r="BV135" s="808"/>
      <c r="BW135" s="808"/>
      <c r="BX135" s="808"/>
      <c r="BY135" s="808"/>
      <c r="BZ135" s="808"/>
      <c r="CA135" s="808"/>
      <c r="CB135" s="808"/>
      <c r="CC135" s="808"/>
      <c r="CD135" s="808"/>
      <c r="CE135" s="808"/>
      <c r="CF135" s="808"/>
      <c r="CG135" s="808"/>
      <c r="CH135" s="808"/>
      <c r="CI135" s="808"/>
      <c r="CJ135" s="808"/>
      <c r="CK135" s="808"/>
      <c r="CL135" s="808"/>
      <c r="CM135" s="808"/>
      <c r="CN135" s="808"/>
      <c r="CO135" s="808"/>
      <c r="CP135" s="808"/>
      <c r="CQ135" s="808"/>
      <c r="CR135" s="808"/>
      <c r="CS135" s="808"/>
      <c r="CT135" s="808"/>
      <c r="CU135" s="808"/>
      <c r="CV135" s="808"/>
      <c r="CW135" s="808"/>
      <c r="CX135" s="808"/>
      <c r="CY135" s="808"/>
      <c r="CZ135" s="808"/>
      <c r="DA135" s="808"/>
      <c r="DB135" s="808"/>
      <c r="DC135" s="808"/>
      <c r="DD135" s="808"/>
      <c r="DE135" s="808"/>
      <c r="DF135" s="808"/>
      <c r="DG135" s="808"/>
      <c r="DH135" s="808"/>
      <c r="DI135" s="808"/>
      <c r="DJ135" s="808"/>
      <c r="DK135" s="808"/>
      <c r="DL135" s="808"/>
      <c r="DM135" s="808"/>
      <c r="DN135" s="808"/>
      <c r="DO135" s="808"/>
      <c r="DP135" s="808"/>
      <c r="DQ135" s="808"/>
      <c r="DR135" s="808"/>
      <c r="DS135" s="808"/>
      <c r="DT135" s="808"/>
      <c r="DU135" s="808"/>
      <c r="DV135" s="808"/>
      <c r="DW135" s="808"/>
      <c r="DX135" s="808"/>
      <c r="DY135" s="808"/>
      <c r="DZ135" s="808"/>
    </row>
  </sheetData>
  <sheetProtection algorithmName="SHA-512" hashValue="TUf7LwkShmT0/Kv0sBMbC5rCmzYOoji31TMUWTqNaF/gZae9ViD+CEpAhQtxWA7m2cc2UQaMaUM6Aly34piLzQ==" saltValue="WET0iZznjQKBl4xiddELx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9"/>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1C24B-ACE9-402F-AB52-98EB7B940D12}">
  <sheetPr>
    <pageSetUpPr fitToPage="1"/>
  </sheetPr>
  <dimension ref="A1:DQ105"/>
  <sheetViews>
    <sheetView showGridLines="0" view="pageBreakPreview" topLeftCell="A34" zoomScaleNormal="85" zoomScaleSheetLayoutView="100" workbookViewId="0"/>
  </sheetViews>
  <sheetFormatPr defaultColWidth="0" defaultRowHeight="13.5" customHeight="1" zeroHeight="1" x14ac:dyDescent="0.15"/>
  <cols>
    <col min="1" max="120" width="2.75" style="37" customWidth="1"/>
    <col min="121" max="121" width="0" style="4" hidden="1" customWidth="1"/>
    <col min="122" max="122" width="9" style="4" hidden="1" customWidth="1"/>
    <col min="123" max="16384" width="9" style="4" hidden="1"/>
  </cols>
  <sheetData>
    <row r="1" spans="1:120"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4"/>
    </row>
    <row r="17" spans="119:120" x14ac:dyDescent="0.15">
      <c r="DP17" s="4"/>
    </row>
    <row r="18" spans="119:120" x14ac:dyDescent="0.15"/>
    <row r="19" spans="119:120" x14ac:dyDescent="0.15"/>
    <row r="20" spans="119:120" x14ac:dyDescent="0.15">
      <c r="DO20" s="4"/>
      <c r="DP20" s="4"/>
    </row>
    <row r="21" spans="119:120" x14ac:dyDescent="0.15">
      <c r="DP21" s="4"/>
    </row>
    <row r="22" spans="119:120" x14ac:dyDescent="0.15"/>
    <row r="23" spans="119:120" x14ac:dyDescent="0.15">
      <c r="DO23" s="4"/>
      <c r="DP23" s="4"/>
    </row>
    <row r="24" spans="119:120" x14ac:dyDescent="0.15">
      <c r="DP24" s="4"/>
    </row>
    <row r="25" spans="119:120" x14ac:dyDescent="0.15">
      <c r="DP25" s="4"/>
    </row>
    <row r="26" spans="119:120" x14ac:dyDescent="0.15">
      <c r="DO26" s="4"/>
      <c r="DP26" s="4"/>
    </row>
    <row r="27" spans="119:120" x14ac:dyDescent="0.15"/>
    <row r="28" spans="119:120" x14ac:dyDescent="0.15">
      <c r="DO28" s="4"/>
      <c r="DP28" s="4"/>
    </row>
    <row r="29" spans="119:120" x14ac:dyDescent="0.15">
      <c r="DP29" s="4"/>
    </row>
    <row r="30" spans="119:120" x14ac:dyDescent="0.15"/>
    <row r="31" spans="119:120" x14ac:dyDescent="0.15">
      <c r="DO31" s="4"/>
      <c r="DP31" s="4"/>
    </row>
    <row r="32" spans="119:120" x14ac:dyDescent="0.15"/>
    <row r="33" spans="98:120" x14ac:dyDescent="0.15">
      <c r="DO33" s="4"/>
      <c r="DP33" s="4"/>
    </row>
    <row r="34" spans="98:120" x14ac:dyDescent="0.15">
      <c r="DM34" s="4"/>
    </row>
    <row r="35" spans="98:120" x14ac:dyDescent="0.15">
      <c r="CT35" s="4"/>
      <c r="CU35" s="4"/>
      <c r="CV35" s="4"/>
      <c r="CY35" s="4"/>
      <c r="CZ35" s="4"/>
      <c r="DA35" s="4"/>
      <c r="DD35" s="4"/>
      <c r="DE35" s="4"/>
      <c r="DF35" s="4"/>
      <c r="DI35" s="4"/>
      <c r="DJ35" s="4"/>
      <c r="DK35" s="4"/>
      <c r="DM35" s="4"/>
      <c r="DN35" s="4"/>
      <c r="DO35" s="4"/>
      <c r="DP35" s="4"/>
    </row>
    <row r="36" spans="98:120" x14ac:dyDescent="0.15"/>
    <row r="37" spans="98:120" x14ac:dyDescent="0.15">
      <c r="CW37" s="4"/>
      <c r="DB37" s="4"/>
      <c r="DG37" s="4"/>
      <c r="DL37" s="4"/>
      <c r="DP37" s="4"/>
    </row>
    <row r="38" spans="98:120" x14ac:dyDescent="0.15">
      <c r="CT38" s="4"/>
      <c r="CU38" s="4"/>
      <c r="CV38" s="4"/>
      <c r="CW38" s="4"/>
      <c r="CY38" s="4"/>
      <c r="CZ38" s="4"/>
      <c r="DA38" s="4"/>
      <c r="DB38" s="4"/>
      <c r="DD38" s="4"/>
      <c r="DE38" s="4"/>
      <c r="DF38" s="4"/>
      <c r="DG38" s="4"/>
      <c r="DI38" s="4"/>
      <c r="DJ38" s="4"/>
      <c r="DK38" s="4"/>
      <c r="DL38" s="4"/>
      <c r="DN38" s="4"/>
      <c r="DO38" s="4"/>
      <c r="DP38" s="4"/>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4"/>
      <c r="DO49" s="4"/>
      <c r="DP49" s="4"/>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4"/>
      <c r="CS63" s="4"/>
      <c r="CX63" s="4"/>
      <c r="DC63" s="4"/>
      <c r="DH63" s="4"/>
    </row>
    <row r="64" spans="22:120" x14ac:dyDescent="0.15">
      <c r="V64" s="4"/>
    </row>
    <row r="65" spans="15:120" x14ac:dyDescent="0.15">
      <c r="X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U65" s="4"/>
      <c r="CZ65" s="4"/>
      <c r="DE65" s="4"/>
      <c r="DJ65" s="4"/>
    </row>
    <row r="66" spans="15:120" x14ac:dyDescent="0.15">
      <c r="Q66" s="4"/>
      <c r="S66" s="4"/>
      <c r="U66" s="4"/>
      <c r="DM66" s="4"/>
    </row>
    <row r="67" spans="15:120" x14ac:dyDescent="0.15">
      <c r="O67" s="4"/>
      <c r="P67" s="4"/>
      <c r="R67" s="4"/>
      <c r="T67" s="4"/>
      <c r="Y67" s="4"/>
      <c r="CT67" s="4"/>
      <c r="CV67" s="4"/>
      <c r="CW67" s="4"/>
      <c r="CY67" s="4"/>
      <c r="DA67" s="4"/>
      <c r="DB67" s="4"/>
      <c r="DD67" s="4"/>
      <c r="DF67" s="4"/>
      <c r="DG67" s="4"/>
      <c r="DI67" s="4"/>
      <c r="DK67" s="4"/>
      <c r="DL67" s="4"/>
      <c r="DN67" s="4"/>
      <c r="DO67" s="4"/>
      <c r="DP67" s="4"/>
    </row>
    <row r="68" spans="15:120" x14ac:dyDescent="0.15"/>
    <row r="69" spans="15:120" x14ac:dyDescent="0.15"/>
    <row r="70" spans="15:120" x14ac:dyDescent="0.15"/>
    <row r="71" spans="15:120" x14ac:dyDescent="0.15"/>
    <row r="72" spans="15:120" x14ac:dyDescent="0.15">
      <c r="DP72" s="4"/>
    </row>
    <row r="73" spans="15:120" x14ac:dyDescent="0.15">
      <c r="DP73" s="4"/>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4"/>
      <c r="CX96" s="4"/>
      <c r="DC96" s="4"/>
      <c r="DH96" s="4"/>
    </row>
    <row r="97" spans="24:120" x14ac:dyDescent="0.15">
      <c r="CS97" s="4"/>
      <c r="CX97" s="4"/>
      <c r="DC97" s="4"/>
      <c r="DH97" s="4"/>
      <c r="DP97" s="37" t="s">
        <v>13</v>
      </c>
    </row>
    <row r="98" spans="24:120" hidden="1" x14ac:dyDescent="0.15">
      <c r="CS98" s="4"/>
      <c r="CX98" s="4"/>
      <c r="DC98" s="4"/>
      <c r="DH98" s="4"/>
    </row>
    <row r="99" spans="24:120" hidden="1" x14ac:dyDescent="0.15">
      <c r="CS99" s="4"/>
      <c r="CX99" s="4"/>
      <c r="DC99" s="4"/>
      <c r="DH99" s="4"/>
    </row>
    <row r="101" spans="24:120" ht="12" hidden="1" customHeight="1" x14ac:dyDescent="0.15">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U101" s="4"/>
      <c r="CZ101" s="4"/>
      <c r="DE101" s="4"/>
      <c r="DJ101" s="4"/>
    </row>
    <row r="102" spans="24:120" ht="1.5" hidden="1" customHeight="1" x14ac:dyDescent="0.15">
      <c r="CU102" s="4"/>
      <c r="CZ102" s="4"/>
      <c r="DE102" s="4"/>
      <c r="DJ102" s="4"/>
      <c r="DM102" s="4"/>
    </row>
    <row r="103" spans="24:120" hidden="1" x14ac:dyDescent="0.15">
      <c r="CT103" s="4"/>
      <c r="CV103" s="4"/>
      <c r="CW103" s="4"/>
      <c r="CY103" s="4"/>
      <c r="DA103" s="4"/>
      <c r="DB103" s="4"/>
      <c r="DD103" s="4"/>
      <c r="DF103" s="4"/>
      <c r="DG103" s="4"/>
      <c r="DI103" s="4"/>
      <c r="DK103" s="4"/>
      <c r="DL103" s="4"/>
      <c r="DM103" s="4"/>
      <c r="DN103" s="4"/>
      <c r="DO103" s="4"/>
      <c r="DP103" s="4"/>
    </row>
    <row r="104" spans="24:120" hidden="1" x14ac:dyDescent="0.15">
      <c r="CV104" s="4"/>
      <c r="CW104" s="4"/>
      <c r="DA104" s="4"/>
      <c r="DB104" s="4"/>
      <c r="DF104" s="4"/>
      <c r="DG104" s="4"/>
      <c r="DK104" s="4"/>
      <c r="DL104" s="4"/>
      <c r="DN104" s="4"/>
      <c r="DO104" s="4"/>
      <c r="DP104" s="4"/>
    </row>
    <row r="105" spans="24:120" ht="12.75" hidden="1" customHeight="1" x14ac:dyDescent="0.15"/>
  </sheetData>
  <sheetProtection algorithmName="SHA-512" hashValue="7lMgm+rlkEoN73+UbAF1owK134rvgunZBmH7rWTstKO7jYqMUVdxF6ylRctVwW8eLGFql0TL8be2L8h1XGrrLw==" saltValue="BLid1lkmES5EjMVSN/y5eA==" spinCount="100000" sheet="1" objects="1" scenarios="1"/>
  <phoneticPr fontId="9"/>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AFE99-0B5C-4256-B57E-ADA0A0D0FDD6}">
  <sheetPr>
    <pageSetUpPr fitToPage="1"/>
  </sheetPr>
  <dimension ref="A1:DL89"/>
  <sheetViews>
    <sheetView showGridLines="0" topLeftCell="BC70" zoomScaleSheetLayoutView="55" workbookViewId="0"/>
  </sheetViews>
  <sheetFormatPr defaultColWidth="0" defaultRowHeight="13.5" customHeight="1" zeroHeight="1" x14ac:dyDescent="0.15"/>
  <cols>
    <col min="1" max="116" width="2.625" style="37" customWidth="1"/>
    <col min="117" max="117" width="9" style="4" hidden="1" customWidth="1"/>
    <col min="118" max="16384" width="9" style="4" hidden="1"/>
  </cols>
  <sheetData>
    <row r="1" spans="2:116"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row>
    <row r="2" spans="2:116" ht="13.5" customHeight="1" x14ac:dyDescent="0.15"/>
    <row r="3" spans="2:116" ht="13.5" customHeight="1" x14ac:dyDescent="0.15"/>
    <row r="4" spans="2:116" ht="13.5" customHeight="1" x14ac:dyDescent="0.15">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row>
    <row r="5" spans="2:116" ht="13.5" customHeight="1" x14ac:dyDescent="0.15">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row>
    <row r="19" spans="9:116" ht="13.5" customHeight="1" x14ac:dyDescent="0.15"/>
    <row r="20" spans="9:116" ht="13.5" customHeight="1" x14ac:dyDescent="0.15"/>
    <row r="21" spans="9:116" ht="13.5" customHeight="1" x14ac:dyDescent="0.15">
      <c r="DL21" s="4"/>
    </row>
    <row r="22" spans="9:116" ht="13.5" customHeight="1" x14ac:dyDescent="0.15">
      <c r="DI22" s="4"/>
      <c r="DJ22" s="4"/>
      <c r="DK22" s="4"/>
      <c r="DL22" s="4"/>
    </row>
    <row r="23" spans="9:116" ht="13.5" customHeight="1" x14ac:dyDescent="0.15">
      <c r="CY23" s="4"/>
      <c r="CZ23" s="4"/>
      <c r="DA23" s="4"/>
      <c r="DB23" s="4"/>
      <c r="DC23" s="4"/>
      <c r="DD23" s="4"/>
      <c r="DE23" s="4"/>
      <c r="DF23" s="4"/>
      <c r="DG23" s="4"/>
      <c r="DH23" s="4"/>
      <c r="DI23" s="4"/>
      <c r="DJ23" s="4"/>
      <c r="DK23" s="4"/>
      <c r="DL23" s="4"/>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4"/>
      <c r="DA35" s="4"/>
      <c r="DB35" s="4"/>
      <c r="DC35" s="4"/>
      <c r="DD35" s="4"/>
      <c r="DE35" s="4"/>
      <c r="DF35" s="4"/>
      <c r="DG35" s="4"/>
      <c r="DH35" s="4"/>
      <c r="DI35" s="4"/>
      <c r="DJ35" s="4"/>
      <c r="DK35" s="4"/>
      <c r="DL35" s="4"/>
    </row>
    <row r="36" spans="15:116" ht="13.5" customHeight="1" x14ac:dyDescent="0.15"/>
    <row r="37" spans="15:116" ht="13.5" customHeight="1" x14ac:dyDescent="0.15">
      <c r="DL37" s="4"/>
    </row>
    <row r="38" spans="15:116" ht="13.5" customHeight="1" x14ac:dyDescent="0.15">
      <c r="DI38" s="4"/>
      <c r="DJ38" s="4"/>
      <c r="DK38" s="4"/>
      <c r="DL38" s="4"/>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row>
    <row r="44" spans="15:116" ht="13.5" customHeight="1" x14ac:dyDescent="0.15">
      <c r="DL44" s="4"/>
    </row>
    <row r="45" spans="15:116" ht="13.5" customHeight="1" x14ac:dyDescent="0.15"/>
    <row r="46" spans="15:116" ht="13.5" customHeight="1" x14ac:dyDescent="0.15">
      <c r="DA46" s="4"/>
      <c r="DB46" s="4"/>
      <c r="DC46" s="4"/>
      <c r="DD46" s="4"/>
      <c r="DE46" s="4"/>
      <c r="DF46" s="4"/>
      <c r="DG46" s="4"/>
      <c r="DH46" s="4"/>
      <c r="DI46" s="4"/>
      <c r="DJ46" s="4"/>
      <c r="DK46" s="4"/>
      <c r="DL46" s="4"/>
    </row>
    <row r="47" spans="15:116" ht="13.5" customHeight="1" x14ac:dyDescent="0.15"/>
    <row r="48" spans="15:116" ht="13.5" customHeight="1" x14ac:dyDescent="0.15"/>
    <row r="49" spans="104:116" ht="13.5" customHeight="1" x14ac:dyDescent="0.15"/>
    <row r="50" spans="104:116" ht="13.5" customHeight="1" x14ac:dyDescent="0.15">
      <c r="CZ50" s="4"/>
      <c r="DA50" s="4"/>
      <c r="DB50" s="4"/>
      <c r="DC50" s="4"/>
      <c r="DD50" s="4"/>
      <c r="DE50" s="4"/>
      <c r="DF50" s="4"/>
      <c r="DG50" s="4"/>
      <c r="DH50" s="4"/>
      <c r="DI50" s="4"/>
      <c r="DJ50" s="4"/>
      <c r="DK50" s="4"/>
      <c r="DL50" s="4"/>
    </row>
    <row r="51" spans="104:116" ht="13.5" customHeight="1" x14ac:dyDescent="0.15"/>
    <row r="52" spans="104:116" ht="13.5" customHeight="1" x14ac:dyDescent="0.15"/>
    <row r="53" spans="104:116" ht="13.5" customHeight="1" x14ac:dyDescent="0.15">
      <c r="DL53" s="4"/>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4"/>
      <c r="DD67" s="4"/>
      <c r="DE67" s="4"/>
      <c r="DF67" s="4"/>
      <c r="DG67" s="4"/>
      <c r="DH67" s="4"/>
      <c r="DI67" s="4"/>
      <c r="DJ67" s="4"/>
      <c r="DK67" s="4"/>
      <c r="DL67" s="4"/>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Fmo4mqzf3vkZA/9Hb5T2PxftYX8kj71cIJjH4z54nZKTCvbCT4SQIAWNAVmH5kE5c6B3uZweddGsPKbwZUnbDA==" saltValue="2OtVtAqyvIn2zaejipQYPg==" spinCount="100000" sheet="1" objects="1" scenarios="1"/>
  <phoneticPr fontId="9"/>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68A67-4398-46E3-A62F-5E87AD8ED9DD}">
  <sheetPr>
    <pageSetUpPr fitToPage="1"/>
  </sheetPr>
  <dimension ref="A1:AZ73"/>
  <sheetViews>
    <sheetView showGridLines="0" view="pageBreakPreview" topLeftCell="O46" zoomScaleSheetLayoutView="100" workbookViewId="0"/>
  </sheetViews>
  <sheetFormatPr defaultColWidth="0" defaultRowHeight="13.5" customHeight="1" zeroHeight="1" x14ac:dyDescent="0.15"/>
  <cols>
    <col min="1" max="36" width="2.5" style="444" customWidth="1"/>
    <col min="37" max="44" width="17" style="444" customWidth="1"/>
    <col min="45" max="45" width="6.125" style="2" customWidth="1"/>
    <col min="46" max="46" width="3" style="3" customWidth="1"/>
    <col min="47" max="47" width="19.125" style="444" hidden="1" customWidth="1"/>
    <col min="48" max="52" width="12.625" style="444" hidden="1" customWidth="1"/>
    <col min="53" max="53" width="8.625" style="444" hidden="1" customWidth="1"/>
    <col min="54" max="16384" width="8.625" style="444" hidden="1"/>
  </cols>
  <sheetData>
    <row r="1" spans="1:46" x14ac:dyDescent="0.15">
      <c r="AS1" s="1"/>
      <c r="AT1" s="1"/>
    </row>
    <row r="2" spans="1:46" x14ac:dyDescent="0.15">
      <c r="AS2" s="1"/>
      <c r="AT2" s="1"/>
    </row>
    <row r="3" spans="1:46" x14ac:dyDescent="0.15">
      <c r="AS3" s="1"/>
      <c r="AT3" s="1"/>
    </row>
    <row r="4" spans="1:46" x14ac:dyDescent="0.15">
      <c r="AS4" s="1"/>
      <c r="AT4" s="1"/>
    </row>
    <row r="5" spans="1:46" ht="17.25" x14ac:dyDescent="0.15">
      <c r="A5" s="12" t="s">
        <v>476</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33"/>
    </row>
    <row r="6" spans="1:46" x14ac:dyDescent="0.15">
      <c r="A6" s="3"/>
      <c r="AK6" s="809" t="s">
        <v>477</v>
      </c>
      <c r="AL6" s="809"/>
      <c r="AM6" s="809"/>
      <c r="AN6" s="809"/>
    </row>
    <row r="7" spans="1:46" ht="13.5" customHeight="1" x14ac:dyDescent="0.15">
      <c r="A7" s="3"/>
      <c r="AK7" s="810"/>
      <c r="AL7" s="811"/>
      <c r="AM7" s="811"/>
      <c r="AN7" s="812"/>
      <c r="AO7" s="813" t="s">
        <v>478</v>
      </c>
      <c r="AP7" s="814"/>
      <c r="AQ7" s="815" t="s">
        <v>479</v>
      </c>
      <c r="AR7" s="816"/>
    </row>
    <row r="8" spans="1:46" x14ac:dyDescent="0.15">
      <c r="A8" s="3"/>
      <c r="AK8" s="817"/>
      <c r="AL8" s="818"/>
      <c r="AM8" s="818"/>
      <c r="AN8" s="819"/>
      <c r="AO8" s="820"/>
      <c r="AP8" s="821" t="s">
        <v>480</v>
      </c>
      <c r="AQ8" s="822" t="s">
        <v>481</v>
      </c>
      <c r="AR8" s="823" t="s">
        <v>482</v>
      </c>
    </row>
    <row r="9" spans="1:46" x14ac:dyDescent="0.15">
      <c r="A9" s="3"/>
      <c r="AK9" s="824" t="s">
        <v>483</v>
      </c>
      <c r="AL9" s="825"/>
      <c r="AM9" s="825"/>
      <c r="AN9" s="826"/>
      <c r="AO9" s="827">
        <v>2702989</v>
      </c>
      <c r="AP9" s="827">
        <v>177466</v>
      </c>
      <c r="AQ9" s="828">
        <v>110873</v>
      </c>
      <c r="AR9" s="829">
        <v>60.1</v>
      </c>
    </row>
    <row r="10" spans="1:46" ht="13.5" customHeight="1" x14ac:dyDescent="0.15">
      <c r="A10" s="3"/>
      <c r="AK10" s="824" t="s">
        <v>484</v>
      </c>
      <c r="AL10" s="825"/>
      <c r="AM10" s="825"/>
      <c r="AN10" s="826"/>
      <c r="AO10" s="830">
        <v>22592</v>
      </c>
      <c r="AP10" s="830">
        <v>1483</v>
      </c>
      <c r="AQ10" s="831">
        <v>12701</v>
      </c>
      <c r="AR10" s="832">
        <v>-88.3</v>
      </c>
    </row>
    <row r="11" spans="1:46" ht="13.5" customHeight="1" x14ac:dyDescent="0.15">
      <c r="A11" s="3"/>
      <c r="AK11" s="824" t="s">
        <v>485</v>
      </c>
      <c r="AL11" s="825"/>
      <c r="AM11" s="825"/>
      <c r="AN11" s="826"/>
      <c r="AO11" s="830">
        <v>7541</v>
      </c>
      <c r="AP11" s="830">
        <v>495</v>
      </c>
      <c r="AQ11" s="831">
        <v>1473</v>
      </c>
      <c r="AR11" s="832">
        <v>-66.400000000000006</v>
      </c>
    </row>
    <row r="12" spans="1:46" ht="13.5" customHeight="1" x14ac:dyDescent="0.15">
      <c r="A12" s="3"/>
      <c r="AK12" s="824" t="s">
        <v>486</v>
      </c>
      <c r="AL12" s="825"/>
      <c r="AM12" s="825"/>
      <c r="AN12" s="826"/>
      <c r="AO12" s="830" t="s">
        <v>64</v>
      </c>
      <c r="AP12" s="830" t="s">
        <v>64</v>
      </c>
      <c r="AQ12" s="831">
        <v>4</v>
      </c>
      <c r="AR12" s="832" t="s">
        <v>64</v>
      </c>
    </row>
    <row r="13" spans="1:46" ht="13.5" customHeight="1" x14ac:dyDescent="0.15">
      <c r="A13" s="3"/>
      <c r="AK13" s="824" t="s">
        <v>487</v>
      </c>
      <c r="AL13" s="825"/>
      <c r="AM13" s="825"/>
      <c r="AN13" s="826"/>
      <c r="AO13" s="830">
        <v>13880</v>
      </c>
      <c r="AP13" s="830">
        <v>911</v>
      </c>
      <c r="AQ13" s="831">
        <v>3598</v>
      </c>
      <c r="AR13" s="832">
        <v>-74.7</v>
      </c>
    </row>
    <row r="14" spans="1:46" ht="13.5" customHeight="1" x14ac:dyDescent="0.15">
      <c r="A14" s="3"/>
      <c r="AK14" s="824" t="s">
        <v>488</v>
      </c>
      <c r="AL14" s="825"/>
      <c r="AM14" s="825"/>
      <c r="AN14" s="826"/>
      <c r="AO14" s="830">
        <v>37112</v>
      </c>
      <c r="AP14" s="830">
        <v>2437</v>
      </c>
      <c r="AQ14" s="831">
        <v>2175</v>
      </c>
      <c r="AR14" s="832">
        <v>12</v>
      </c>
    </row>
    <row r="15" spans="1:46" ht="13.5" customHeight="1" x14ac:dyDescent="0.15">
      <c r="A15" s="3"/>
      <c r="AK15" s="833" t="s">
        <v>489</v>
      </c>
      <c r="AL15" s="834"/>
      <c r="AM15" s="834"/>
      <c r="AN15" s="835"/>
      <c r="AO15" s="830">
        <v>-148456</v>
      </c>
      <c r="AP15" s="830">
        <v>-9747</v>
      </c>
      <c r="AQ15" s="831">
        <v>-6566</v>
      </c>
      <c r="AR15" s="832">
        <v>48.4</v>
      </c>
    </row>
    <row r="16" spans="1:46" x14ac:dyDescent="0.15">
      <c r="A16" s="3"/>
      <c r="AK16" s="833" t="s">
        <v>120</v>
      </c>
      <c r="AL16" s="834"/>
      <c r="AM16" s="834"/>
      <c r="AN16" s="835"/>
      <c r="AO16" s="830">
        <v>2635658</v>
      </c>
      <c r="AP16" s="830">
        <v>173046</v>
      </c>
      <c r="AQ16" s="831">
        <v>124259</v>
      </c>
      <c r="AR16" s="832">
        <v>39.299999999999997</v>
      </c>
    </row>
    <row r="17" spans="1:46" x14ac:dyDescent="0.15">
      <c r="A17" s="3"/>
    </row>
    <row r="18" spans="1:46" x14ac:dyDescent="0.15">
      <c r="A18" s="3"/>
      <c r="AQ18" s="836"/>
      <c r="AR18" s="836"/>
    </row>
    <row r="19" spans="1:46" x14ac:dyDescent="0.15">
      <c r="A19" s="3"/>
      <c r="AK19" s="444" t="s">
        <v>490</v>
      </c>
    </row>
    <row r="20" spans="1:46" x14ac:dyDescent="0.15">
      <c r="A20" s="3"/>
      <c r="AK20" s="837"/>
      <c r="AL20" s="838"/>
      <c r="AM20" s="838"/>
      <c r="AN20" s="839"/>
      <c r="AO20" s="840" t="s">
        <v>491</v>
      </c>
      <c r="AP20" s="841" t="s">
        <v>492</v>
      </c>
      <c r="AQ20" s="842" t="s">
        <v>493</v>
      </c>
      <c r="AR20" s="843"/>
    </row>
    <row r="21" spans="1:46" s="809" customFormat="1" x14ac:dyDescent="0.15">
      <c r="A21" s="844"/>
      <c r="AK21" s="845" t="s">
        <v>494</v>
      </c>
      <c r="AL21" s="846"/>
      <c r="AM21" s="846"/>
      <c r="AN21" s="847"/>
      <c r="AO21" s="848">
        <v>13.98</v>
      </c>
      <c r="AP21" s="849">
        <v>10.18</v>
      </c>
      <c r="AQ21" s="850">
        <v>3.8</v>
      </c>
      <c r="AS21" s="851"/>
      <c r="AT21" s="844"/>
    </row>
    <row r="22" spans="1:46" s="809" customFormat="1" x14ac:dyDescent="0.15">
      <c r="A22" s="844"/>
      <c r="AK22" s="845" t="s">
        <v>495</v>
      </c>
      <c r="AL22" s="846"/>
      <c r="AM22" s="846"/>
      <c r="AN22" s="847"/>
      <c r="AO22" s="852">
        <v>99.2</v>
      </c>
      <c r="AP22" s="853">
        <v>96.1</v>
      </c>
      <c r="AQ22" s="854">
        <v>3.1</v>
      </c>
      <c r="AR22" s="836"/>
      <c r="AS22" s="851"/>
      <c r="AT22" s="844"/>
    </row>
    <row r="23" spans="1:46" s="809" customFormat="1" x14ac:dyDescent="0.15">
      <c r="A23" s="844"/>
      <c r="AP23" s="836"/>
      <c r="AQ23" s="836"/>
      <c r="AR23" s="836"/>
      <c r="AS23" s="851"/>
      <c r="AT23" s="844"/>
    </row>
    <row r="24" spans="1:46" s="809" customFormat="1" x14ac:dyDescent="0.15">
      <c r="A24" s="844"/>
      <c r="AP24" s="836"/>
      <c r="AQ24" s="836"/>
      <c r="AR24" s="836"/>
      <c r="AS24" s="851"/>
      <c r="AT24" s="844"/>
    </row>
    <row r="25" spans="1:46" s="809" customFormat="1" x14ac:dyDescent="0.15">
      <c r="A25" s="855"/>
      <c r="B25" s="856"/>
      <c r="C25" s="856"/>
      <c r="D25" s="856"/>
      <c r="E25" s="856"/>
      <c r="F25" s="856"/>
      <c r="G25" s="856"/>
      <c r="H25" s="856"/>
      <c r="I25" s="856"/>
      <c r="J25" s="856"/>
      <c r="K25" s="856"/>
      <c r="L25" s="856"/>
      <c r="M25" s="856"/>
      <c r="N25" s="856"/>
      <c r="O25" s="856"/>
      <c r="P25" s="856"/>
      <c r="Q25" s="856"/>
      <c r="R25" s="856"/>
      <c r="S25" s="856"/>
      <c r="T25" s="856"/>
      <c r="U25" s="856"/>
      <c r="V25" s="856"/>
      <c r="W25" s="856"/>
      <c r="X25" s="856"/>
      <c r="Y25" s="856"/>
      <c r="Z25" s="856"/>
      <c r="AA25" s="856"/>
      <c r="AB25" s="856"/>
      <c r="AC25" s="856"/>
      <c r="AD25" s="856"/>
      <c r="AE25" s="856"/>
      <c r="AF25" s="856"/>
      <c r="AG25" s="856"/>
      <c r="AH25" s="856"/>
      <c r="AI25" s="856"/>
      <c r="AJ25" s="856"/>
      <c r="AK25" s="856"/>
      <c r="AL25" s="856"/>
      <c r="AM25" s="856"/>
      <c r="AN25" s="856"/>
      <c r="AO25" s="856"/>
      <c r="AP25" s="857"/>
      <c r="AQ25" s="857"/>
      <c r="AR25" s="857"/>
      <c r="AS25" s="858"/>
      <c r="AT25" s="844"/>
    </row>
    <row r="26" spans="1:46" s="809" customFormat="1" x14ac:dyDescent="0.15">
      <c r="A26" s="859" t="s">
        <v>496</v>
      </c>
      <c r="B26" s="859"/>
      <c r="C26" s="859"/>
      <c r="D26" s="859"/>
      <c r="E26" s="859"/>
      <c r="F26" s="859"/>
      <c r="G26" s="859"/>
      <c r="H26" s="859"/>
      <c r="I26" s="859"/>
      <c r="J26" s="859"/>
      <c r="K26" s="859"/>
      <c r="L26" s="859"/>
      <c r="M26" s="859"/>
      <c r="N26" s="859"/>
      <c r="O26" s="859"/>
      <c r="P26" s="859"/>
      <c r="Q26" s="859"/>
      <c r="R26" s="859"/>
      <c r="S26" s="859"/>
      <c r="T26" s="859"/>
      <c r="U26" s="859"/>
      <c r="V26" s="859"/>
      <c r="W26" s="859"/>
      <c r="X26" s="859"/>
      <c r="Y26" s="859"/>
      <c r="Z26" s="859"/>
      <c r="AA26" s="859"/>
      <c r="AB26" s="859"/>
      <c r="AC26" s="859"/>
      <c r="AD26" s="859"/>
      <c r="AE26" s="859"/>
      <c r="AF26" s="859"/>
      <c r="AG26" s="859"/>
      <c r="AH26" s="859"/>
      <c r="AI26" s="859"/>
      <c r="AJ26" s="859"/>
      <c r="AK26" s="859"/>
      <c r="AL26" s="859"/>
      <c r="AM26" s="859"/>
      <c r="AN26" s="859"/>
      <c r="AO26" s="859"/>
      <c r="AP26" s="859"/>
      <c r="AQ26" s="859"/>
      <c r="AR26" s="859"/>
      <c r="AS26" s="859"/>
      <c r="AT26" s="844"/>
    </row>
    <row r="27" spans="1:46" x14ac:dyDescent="0.15">
      <c r="A27" s="860"/>
      <c r="AS27" s="1"/>
      <c r="AT27" s="1"/>
    </row>
    <row r="28" spans="1:46" ht="17.25" x14ac:dyDescent="0.15">
      <c r="A28" s="12" t="s">
        <v>497</v>
      </c>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861"/>
    </row>
    <row r="29" spans="1:46" x14ac:dyDescent="0.15">
      <c r="A29" s="3"/>
      <c r="AK29" s="809" t="s">
        <v>498</v>
      </c>
      <c r="AL29" s="809"/>
      <c r="AM29" s="809"/>
      <c r="AN29" s="809"/>
      <c r="AS29" s="862"/>
    </row>
    <row r="30" spans="1:46" ht="13.5" customHeight="1" x14ac:dyDescent="0.15">
      <c r="A30" s="3"/>
      <c r="AK30" s="810"/>
      <c r="AL30" s="811"/>
      <c r="AM30" s="811"/>
      <c r="AN30" s="812"/>
      <c r="AO30" s="813" t="s">
        <v>478</v>
      </c>
      <c r="AP30" s="814"/>
      <c r="AQ30" s="815" t="s">
        <v>479</v>
      </c>
      <c r="AR30" s="816"/>
    </row>
    <row r="31" spans="1:46" x14ac:dyDescent="0.15">
      <c r="A31" s="3"/>
      <c r="AK31" s="817"/>
      <c r="AL31" s="818"/>
      <c r="AM31" s="818"/>
      <c r="AN31" s="819"/>
      <c r="AO31" s="820"/>
      <c r="AP31" s="821" t="s">
        <v>480</v>
      </c>
      <c r="AQ31" s="822" t="s">
        <v>481</v>
      </c>
      <c r="AR31" s="823" t="s">
        <v>482</v>
      </c>
    </row>
    <row r="32" spans="1:46" ht="27" customHeight="1" x14ac:dyDescent="0.15">
      <c r="A32" s="3"/>
      <c r="AK32" s="863" t="s">
        <v>499</v>
      </c>
      <c r="AL32" s="864"/>
      <c r="AM32" s="864"/>
      <c r="AN32" s="865"/>
      <c r="AO32" s="830">
        <v>424598</v>
      </c>
      <c r="AP32" s="830">
        <v>27877</v>
      </c>
      <c r="AQ32" s="866">
        <v>56040</v>
      </c>
      <c r="AR32" s="832">
        <v>-50.3</v>
      </c>
    </row>
    <row r="33" spans="1:46" ht="13.5" customHeight="1" x14ac:dyDescent="0.15">
      <c r="A33" s="3"/>
      <c r="AK33" s="863" t="s">
        <v>500</v>
      </c>
      <c r="AL33" s="864"/>
      <c r="AM33" s="864"/>
      <c r="AN33" s="865"/>
      <c r="AO33" s="830" t="s">
        <v>64</v>
      </c>
      <c r="AP33" s="830" t="s">
        <v>64</v>
      </c>
      <c r="AQ33" s="866" t="s">
        <v>64</v>
      </c>
      <c r="AR33" s="832" t="s">
        <v>64</v>
      </c>
    </row>
    <row r="34" spans="1:46" ht="27" customHeight="1" x14ac:dyDescent="0.15">
      <c r="A34" s="3"/>
      <c r="AK34" s="863" t="s">
        <v>501</v>
      </c>
      <c r="AL34" s="864"/>
      <c r="AM34" s="864"/>
      <c r="AN34" s="865"/>
      <c r="AO34" s="830" t="s">
        <v>64</v>
      </c>
      <c r="AP34" s="830" t="s">
        <v>64</v>
      </c>
      <c r="AQ34" s="866" t="s">
        <v>64</v>
      </c>
      <c r="AR34" s="832" t="s">
        <v>64</v>
      </c>
    </row>
    <row r="35" spans="1:46" ht="27" customHeight="1" x14ac:dyDescent="0.15">
      <c r="A35" s="3"/>
      <c r="AK35" s="863" t="s">
        <v>502</v>
      </c>
      <c r="AL35" s="864"/>
      <c r="AM35" s="864"/>
      <c r="AN35" s="865"/>
      <c r="AO35" s="830">
        <v>89877</v>
      </c>
      <c r="AP35" s="830">
        <v>5901</v>
      </c>
      <c r="AQ35" s="866">
        <v>19608</v>
      </c>
      <c r="AR35" s="832">
        <v>-69.900000000000006</v>
      </c>
    </row>
    <row r="36" spans="1:46" ht="27" customHeight="1" x14ac:dyDescent="0.15">
      <c r="A36" s="3"/>
      <c r="AK36" s="863" t="s">
        <v>503</v>
      </c>
      <c r="AL36" s="864"/>
      <c r="AM36" s="864"/>
      <c r="AN36" s="865"/>
      <c r="AO36" s="830">
        <v>33590</v>
      </c>
      <c r="AP36" s="830">
        <v>2205</v>
      </c>
      <c r="AQ36" s="866">
        <v>3090</v>
      </c>
      <c r="AR36" s="832">
        <v>-28.6</v>
      </c>
    </row>
    <row r="37" spans="1:46" ht="13.5" customHeight="1" x14ac:dyDescent="0.15">
      <c r="A37" s="3"/>
      <c r="AK37" s="863" t="s">
        <v>504</v>
      </c>
      <c r="AL37" s="864"/>
      <c r="AM37" s="864"/>
      <c r="AN37" s="865"/>
      <c r="AO37" s="830" t="s">
        <v>64</v>
      </c>
      <c r="AP37" s="830" t="s">
        <v>64</v>
      </c>
      <c r="AQ37" s="866">
        <v>590</v>
      </c>
      <c r="AR37" s="832" t="s">
        <v>64</v>
      </c>
    </row>
    <row r="38" spans="1:46" ht="27" customHeight="1" x14ac:dyDescent="0.15">
      <c r="A38" s="3"/>
      <c r="AK38" s="867" t="s">
        <v>505</v>
      </c>
      <c r="AL38" s="868"/>
      <c r="AM38" s="868"/>
      <c r="AN38" s="869"/>
      <c r="AO38" s="870" t="s">
        <v>64</v>
      </c>
      <c r="AP38" s="870" t="s">
        <v>64</v>
      </c>
      <c r="AQ38" s="871">
        <v>10</v>
      </c>
      <c r="AR38" s="854" t="s">
        <v>64</v>
      </c>
      <c r="AS38" s="862"/>
    </row>
    <row r="39" spans="1:46" x14ac:dyDescent="0.15">
      <c r="A39" s="3"/>
      <c r="AK39" s="867" t="s">
        <v>506</v>
      </c>
      <c r="AL39" s="868"/>
      <c r="AM39" s="868"/>
      <c r="AN39" s="869"/>
      <c r="AO39" s="830">
        <v>-138557</v>
      </c>
      <c r="AP39" s="830">
        <v>-9097</v>
      </c>
      <c r="AQ39" s="866">
        <v>-2093</v>
      </c>
      <c r="AR39" s="832">
        <v>334.6</v>
      </c>
      <c r="AS39" s="862"/>
    </row>
    <row r="40" spans="1:46" ht="27" customHeight="1" x14ac:dyDescent="0.15">
      <c r="A40" s="3"/>
      <c r="AK40" s="863" t="s">
        <v>507</v>
      </c>
      <c r="AL40" s="864"/>
      <c r="AM40" s="864"/>
      <c r="AN40" s="865"/>
      <c r="AO40" s="830">
        <v>-293720</v>
      </c>
      <c r="AP40" s="830">
        <v>-19284</v>
      </c>
      <c r="AQ40" s="866">
        <v>-52347</v>
      </c>
      <c r="AR40" s="832">
        <v>-63.2</v>
      </c>
      <c r="AS40" s="862"/>
    </row>
    <row r="41" spans="1:46" x14ac:dyDescent="0.15">
      <c r="A41" s="3"/>
      <c r="AK41" s="872" t="s">
        <v>231</v>
      </c>
      <c r="AL41" s="873"/>
      <c r="AM41" s="873"/>
      <c r="AN41" s="874"/>
      <c r="AO41" s="830">
        <v>115788</v>
      </c>
      <c r="AP41" s="830">
        <v>7602</v>
      </c>
      <c r="AQ41" s="866">
        <v>24899</v>
      </c>
      <c r="AR41" s="832">
        <v>-69.5</v>
      </c>
      <c r="AS41" s="862"/>
    </row>
    <row r="42" spans="1:46" x14ac:dyDescent="0.15">
      <c r="A42" s="3"/>
      <c r="AK42" s="875"/>
      <c r="AQ42" s="836"/>
      <c r="AR42" s="836"/>
      <c r="AS42" s="862"/>
    </row>
    <row r="43" spans="1:46" x14ac:dyDescent="0.15">
      <c r="A43" s="3"/>
      <c r="AP43" s="876"/>
      <c r="AQ43" s="836"/>
      <c r="AS43" s="862"/>
    </row>
    <row r="44" spans="1:46" x14ac:dyDescent="0.15">
      <c r="A44" s="3"/>
      <c r="AQ44" s="836"/>
    </row>
    <row r="45" spans="1:46" x14ac:dyDescent="0.1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877"/>
      <c r="AR45" s="16"/>
      <c r="AS45" s="16"/>
      <c r="AT45" s="1"/>
    </row>
    <row r="46" spans="1:46" x14ac:dyDescent="0.1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
    </row>
    <row r="47" spans="1:46" ht="17.25" customHeight="1" x14ac:dyDescent="0.15">
      <c r="A47" s="15" t="s">
        <v>508</v>
      </c>
    </row>
    <row r="48" spans="1:46" x14ac:dyDescent="0.15">
      <c r="A48" s="3"/>
      <c r="AK48" s="17" t="s">
        <v>509</v>
      </c>
      <c r="AL48" s="17"/>
      <c r="AM48" s="17"/>
      <c r="AN48" s="17"/>
      <c r="AO48" s="17"/>
      <c r="AP48" s="17"/>
      <c r="AQ48" s="857"/>
      <c r="AR48" s="17"/>
    </row>
    <row r="49" spans="1:44" ht="13.5" customHeight="1" x14ac:dyDescent="0.15">
      <c r="A49" s="3"/>
      <c r="AK49" s="878"/>
      <c r="AL49" s="879"/>
      <c r="AM49" s="880" t="s">
        <v>478</v>
      </c>
      <c r="AN49" s="881" t="s">
        <v>510</v>
      </c>
      <c r="AO49" s="882"/>
      <c r="AP49" s="882"/>
      <c r="AQ49" s="882"/>
      <c r="AR49" s="883"/>
    </row>
    <row r="50" spans="1:44" x14ac:dyDescent="0.15">
      <c r="A50" s="3"/>
      <c r="AK50" s="884"/>
      <c r="AL50" s="885"/>
      <c r="AM50" s="886"/>
      <c r="AN50" s="887" t="s">
        <v>511</v>
      </c>
      <c r="AO50" s="888" t="s">
        <v>512</v>
      </c>
      <c r="AP50" s="889" t="s">
        <v>513</v>
      </c>
      <c r="AQ50" s="890" t="s">
        <v>514</v>
      </c>
      <c r="AR50" s="891" t="s">
        <v>515</v>
      </c>
    </row>
    <row r="51" spans="1:44" x14ac:dyDescent="0.15">
      <c r="A51" s="3"/>
      <c r="AK51" s="878" t="s">
        <v>516</v>
      </c>
      <c r="AL51" s="879"/>
      <c r="AM51" s="892">
        <v>955666</v>
      </c>
      <c r="AN51" s="893">
        <v>60535</v>
      </c>
      <c r="AO51" s="894">
        <v>85.2</v>
      </c>
      <c r="AP51" s="895">
        <v>84459</v>
      </c>
      <c r="AQ51" s="896">
        <v>1.6</v>
      </c>
      <c r="AR51" s="897">
        <v>83.6</v>
      </c>
    </row>
    <row r="52" spans="1:44" x14ac:dyDescent="0.15">
      <c r="A52" s="3"/>
      <c r="AK52" s="898"/>
      <c r="AL52" s="899" t="s">
        <v>517</v>
      </c>
      <c r="AM52" s="900">
        <v>718885</v>
      </c>
      <c r="AN52" s="901">
        <v>45537</v>
      </c>
      <c r="AO52" s="902">
        <v>70.2</v>
      </c>
      <c r="AP52" s="903">
        <v>47314</v>
      </c>
      <c r="AQ52" s="904">
        <v>14.3</v>
      </c>
      <c r="AR52" s="905">
        <v>55.9</v>
      </c>
    </row>
    <row r="53" spans="1:44" x14ac:dyDescent="0.15">
      <c r="A53" s="3"/>
      <c r="AK53" s="878" t="s">
        <v>518</v>
      </c>
      <c r="AL53" s="879"/>
      <c r="AM53" s="892">
        <v>799789</v>
      </c>
      <c r="AN53" s="893">
        <v>51423</v>
      </c>
      <c r="AO53" s="894">
        <v>-15.1</v>
      </c>
      <c r="AP53" s="895">
        <v>74568</v>
      </c>
      <c r="AQ53" s="896">
        <v>-11.7</v>
      </c>
      <c r="AR53" s="897">
        <v>-3.4</v>
      </c>
    </row>
    <row r="54" spans="1:44" x14ac:dyDescent="0.15">
      <c r="A54" s="3"/>
      <c r="AK54" s="898"/>
      <c r="AL54" s="899" t="s">
        <v>517</v>
      </c>
      <c r="AM54" s="900">
        <v>486954</v>
      </c>
      <c r="AN54" s="901">
        <v>31309</v>
      </c>
      <c r="AO54" s="902">
        <v>-31.2</v>
      </c>
      <c r="AP54" s="903">
        <v>42558</v>
      </c>
      <c r="AQ54" s="904">
        <v>-10.1</v>
      </c>
      <c r="AR54" s="905">
        <v>-21.1</v>
      </c>
    </row>
    <row r="55" spans="1:44" x14ac:dyDescent="0.15">
      <c r="A55" s="3"/>
      <c r="AK55" s="878" t="s">
        <v>519</v>
      </c>
      <c r="AL55" s="879"/>
      <c r="AM55" s="892">
        <v>726240</v>
      </c>
      <c r="AN55" s="893">
        <v>46839</v>
      </c>
      <c r="AO55" s="894">
        <v>-8.9</v>
      </c>
      <c r="AP55" s="895">
        <v>73693</v>
      </c>
      <c r="AQ55" s="896">
        <v>-1.2</v>
      </c>
      <c r="AR55" s="897">
        <v>-7.7</v>
      </c>
    </row>
    <row r="56" spans="1:44" x14ac:dyDescent="0.15">
      <c r="A56" s="3"/>
      <c r="AK56" s="898"/>
      <c r="AL56" s="899" t="s">
        <v>517</v>
      </c>
      <c r="AM56" s="900">
        <v>273516</v>
      </c>
      <c r="AN56" s="901">
        <v>17641</v>
      </c>
      <c r="AO56" s="902">
        <v>-43.7</v>
      </c>
      <c r="AP56" s="903">
        <v>44203</v>
      </c>
      <c r="AQ56" s="904">
        <v>3.9</v>
      </c>
      <c r="AR56" s="905">
        <v>-47.6</v>
      </c>
    </row>
    <row r="57" spans="1:44" x14ac:dyDescent="0.15">
      <c r="A57" s="3"/>
      <c r="AK57" s="878" t="s">
        <v>520</v>
      </c>
      <c r="AL57" s="879"/>
      <c r="AM57" s="892">
        <v>423065</v>
      </c>
      <c r="AN57" s="893">
        <v>27495</v>
      </c>
      <c r="AO57" s="894">
        <v>-41.3</v>
      </c>
      <c r="AP57" s="895">
        <v>79401</v>
      </c>
      <c r="AQ57" s="896">
        <v>7.7</v>
      </c>
      <c r="AR57" s="897">
        <v>-49</v>
      </c>
    </row>
    <row r="58" spans="1:44" x14ac:dyDescent="0.15">
      <c r="A58" s="3"/>
      <c r="AK58" s="898"/>
      <c r="AL58" s="899" t="s">
        <v>517</v>
      </c>
      <c r="AM58" s="900">
        <v>215650</v>
      </c>
      <c r="AN58" s="901">
        <v>14015</v>
      </c>
      <c r="AO58" s="902">
        <v>-20.6</v>
      </c>
      <c r="AP58" s="903">
        <v>49347</v>
      </c>
      <c r="AQ58" s="904">
        <v>11.6</v>
      </c>
      <c r="AR58" s="905">
        <v>-32.200000000000003</v>
      </c>
    </row>
    <row r="59" spans="1:44" x14ac:dyDescent="0.15">
      <c r="A59" s="3"/>
      <c r="AK59" s="878" t="s">
        <v>521</v>
      </c>
      <c r="AL59" s="879"/>
      <c r="AM59" s="892">
        <v>1413953</v>
      </c>
      <c r="AN59" s="893">
        <v>92834</v>
      </c>
      <c r="AO59" s="894">
        <v>237.6</v>
      </c>
      <c r="AP59" s="895">
        <v>87379</v>
      </c>
      <c r="AQ59" s="896">
        <v>10</v>
      </c>
      <c r="AR59" s="897">
        <v>227.6</v>
      </c>
    </row>
    <row r="60" spans="1:44" x14ac:dyDescent="0.15">
      <c r="A60" s="3"/>
      <c r="AK60" s="898"/>
      <c r="AL60" s="899" t="s">
        <v>517</v>
      </c>
      <c r="AM60" s="900">
        <v>296068</v>
      </c>
      <c r="AN60" s="901">
        <v>19439</v>
      </c>
      <c r="AO60" s="902">
        <v>38.700000000000003</v>
      </c>
      <c r="AP60" s="903">
        <v>55855</v>
      </c>
      <c r="AQ60" s="904">
        <v>13.2</v>
      </c>
      <c r="AR60" s="905">
        <v>25.5</v>
      </c>
    </row>
    <row r="61" spans="1:44" x14ac:dyDescent="0.15">
      <c r="A61" s="3"/>
      <c r="AK61" s="878" t="s">
        <v>522</v>
      </c>
      <c r="AL61" s="906"/>
      <c r="AM61" s="892">
        <v>863743</v>
      </c>
      <c r="AN61" s="893">
        <v>55825</v>
      </c>
      <c r="AO61" s="894">
        <v>51.5</v>
      </c>
      <c r="AP61" s="895">
        <v>79900</v>
      </c>
      <c r="AQ61" s="907">
        <v>1.3</v>
      </c>
      <c r="AR61" s="897">
        <v>50.2</v>
      </c>
    </row>
    <row r="62" spans="1:44" x14ac:dyDescent="0.15">
      <c r="A62" s="3"/>
      <c r="AK62" s="898"/>
      <c r="AL62" s="899" t="s">
        <v>517</v>
      </c>
      <c r="AM62" s="900">
        <v>398215</v>
      </c>
      <c r="AN62" s="901">
        <v>25588</v>
      </c>
      <c r="AO62" s="902">
        <v>2.7</v>
      </c>
      <c r="AP62" s="903">
        <v>47855</v>
      </c>
      <c r="AQ62" s="904">
        <v>6.6</v>
      </c>
      <c r="AR62" s="905">
        <v>-3.9</v>
      </c>
    </row>
    <row r="63" spans="1:44" x14ac:dyDescent="0.15">
      <c r="A63" s="3"/>
    </row>
    <row r="64" spans="1:44" x14ac:dyDescent="0.15">
      <c r="A64" s="3"/>
    </row>
    <row r="65" spans="1:46" x14ac:dyDescent="0.15">
      <c r="A65" s="3"/>
    </row>
    <row r="66" spans="1:46" x14ac:dyDescent="0.15">
      <c r="A66" s="10"/>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34"/>
    </row>
    <row r="67" spans="1:46" ht="13.5" hidden="1" customHeight="1" x14ac:dyDescent="0.15">
      <c r="AS67" s="1"/>
      <c r="AT67" s="1"/>
    </row>
    <row r="70" spans="1:46" hidden="1" x14ac:dyDescent="0.15"/>
    <row r="71" spans="1:46" hidden="1" x14ac:dyDescent="0.15"/>
    <row r="72" spans="1:46" hidden="1" x14ac:dyDescent="0.15"/>
    <row r="73" spans="1:46" hidden="1" x14ac:dyDescent="0.15"/>
  </sheetData>
  <sheetProtection algorithmName="SHA-512" hashValue="iYtApxdys5yT6VVYdlTXoSAw5yFN/6PakPz6ZnujMDUg2t6d5vz4OgEx+Dk6+HHFc/2DsIqY3uPxa3UtfJDfZA==" saltValue="oEzgrd6sA/LZirvgHqR57A=="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9"/>
  <printOptions horizontalCentered="1" verticalCentered="1"/>
  <pageMargins left="0" right="0" top="0" bottom="0" header="0" footer="0"/>
  <pageSetup paperSize="8" scale="89" orientation="landscape" horizontalDpi="300" verticalDpi="3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29DDD-342A-4024-B1C4-3A278B3CAA7E}">
  <sheetPr>
    <pageSetUpPr fitToPage="1"/>
  </sheetPr>
  <dimension ref="A1:DU121"/>
  <sheetViews>
    <sheetView showGridLines="0" zoomScaleSheetLayoutView="55" workbookViewId="0"/>
  </sheetViews>
  <sheetFormatPr defaultColWidth="0" defaultRowHeight="13.5" customHeight="1" zeroHeight="1" x14ac:dyDescent="0.15"/>
  <cols>
    <col min="1" max="125" width="2.5" style="37" customWidth="1"/>
    <col min="126" max="126" width="9" style="4" hidden="1" customWidth="1"/>
    <col min="127" max="16384" width="9" style="4" hidden="1"/>
  </cols>
  <sheetData>
    <row r="1" spans="2:125"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2:125" x14ac:dyDescent="0.15">
      <c r="B2" s="4"/>
      <c r="DG2" s="4"/>
    </row>
    <row r="3" spans="2:125" x14ac:dyDescent="0.15">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H3" s="4"/>
      <c r="DI3" s="4"/>
      <c r="DJ3" s="4"/>
      <c r="DK3" s="4"/>
      <c r="DL3" s="4"/>
      <c r="DM3" s="4"/>
      <c r="DN3" s="4"/>
      <c r="DO3" s="4"/>
      <c r="DP3" s="4"/>
      <c r="DQ3" s="4"/>
      <c r="DR3" s="4"/>
      <c r="DS3" s="4"/>
      <c r="DT3" s="4"/>
      <c r="DU3" s="4"/>
    </row>
    <row r="4" spans="2:125" x14ac:dyDescent="0.15"/>
    <row r="5" spans="2:125" x14ac:dyDescent="0.15"/>
    <row r="6" spans="2:125" x14ac:dyDescent="0.15"/>
    <row r="7" spans="2:125" x14ac:dyDescent="0.15"/>
    <row r="8" spans="2:125" x14ac:dyDescent="0.15"/>
    <row r="9" spans="2:125" x14ac:dyDescent="0.15">
      <c r="DU9" s="4"/>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4"/>
    </row>
    <row r="18" spans="125:125" x14ac:dyDescent="0.15"/>
    <row r="19" spans="125:125" x14ac:dyDescent="0.15"/>
    <row r="20" spans="125:125" x14ac:dyDescent="0.15">
      <c r="DU20" s="4"/>
    </row>
    <row r="21" spans="125:125" x14ac:dyDescent="0.15">
      <c r="DU21" s="4"/>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4"/>
    </row>
    <row r="29" spans="125:125" x14ac:dyDescent="0.15"/>
    <row r="30" spans="125:125" x14ac:dyDescent="0.15"/>
    <row r="31" spans="125:125" x14ac:dyDescent="0.15"/>
    <row r="32" spans="125:125" x14ac:dyDescent="0.15"/>
    <row r="33" spans="2:125" x14ac:dyDescent="0.15">
      <c r="B33" s="4"/>
      <c r="G33" s="4"/>
      <c r="I33" s="4"/>
    </row>
    <row r="34" spans="2:125" x14ac:dyDescent="0.15">
      <c r="C34" s="4"/>
      <c r="P34" s="4"/>
      <c r="DE34" s="4"/>
      <c r="DH34" s="4"/>
    </row>
    <row r="35" spans="2:125" x14ac:dyDescent="0.15">
      <c r="D35" s="4"/>
      <c r="E35" s="4"/>
      <c r="DG35" s="4"/>
      <c r="DJ35" s="4"/>
      <c r="DP35" s="4"/>
      <c r="DQ35" s="4"/>
      <c r="DR35" s="4"/>
      <c r="DS35" s="4"/>
      <c r="DT35" s="4"/>
      <c r="DU35" s="4"/>
    </row>
    <row r="36" spans="2:125" x14ac:dyDescent="0.15">
      <c r="F36" s="4"/>
      <c r="H36" s="4"/>
      <c r="J36" s="4"/>
      <c r="K36" s="4"/>
      <c r="L36" s="4"/>
      <c r="M36" s="4"/>
      <c r="N36" s="4"/>
      <c r="O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F36" s="4"/>
      <c r="DI36" s="4"/>
      <c r="DK36" s="4"/>
      <c r="DL36" s="4"/>
      <c r="DM36" s="4"/>
      <c r="DN36" s="4"/>
      <c r="DO36" s="4"/>
      <c r="DP36" s="4"/>
      <c r="DQ36" s="4"/>
      <c r="DR36" s="4"/>
      <c r="DS36" s="4"/>
      <c r="DT36" s="4"/>
      <c r="DU36" s="4"/>
    </row>
    <row r="37" spans="2:125" x14ac:dyDescent="0.15">
      <c r="DU37" s="4"/>
    </row>
    <row r="38" spans="2:125" x14ac:dyDescent="0.15">
      <c r="DT38" s="4"/>
      <c r="DU38" s="4"/>
    </row>
    <row r="39" spans="2:125" x14ac:dyDescent="0.15"/>
    <row r="40" spans="2:125" x14ac:dyDescent="0.15">
      <c r="DH40" s="4"/>
    </row>
    <row r="41" spans="2:125" x14ac:dyDescent="0.15">
      <c r="DE41" s="4"/>
    </row>
    <row r="42" spans="2:125" x14ac:dyDescent="0.15">
      <c r="DG42" s="4"/>
      <c r="DJ42" s="4"/>
    </row>
    <row r="43" spans="2:125" x14ac:dyDescent="0.15">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F43" s="4"/>
      <c r="DI43" s="4"/>
      <c r="DK43" s="4"/>
      <c r="DL43" s="4"/>
      <c r="DM43" s="4"/>
      <c r="DN43" s="4"/>
      <c r="DO43" s="4"/>
      <c r="DP43" s="4"/>
      <c r="DQ43" s="4"/>
      <c r="DR43" s="4"/>
      <c r="DS43" s="4"/>
      <c r="DT43" s="4"/>
      <c r="DU43" s="4"/>
    </row>
    <row r="44" spans="2:125" x14ac:dyDescent="0.15">
      <c r="DU44" s="4"/>
    </row>
    <row r="45" spans="2:125" x14ac:dyDescent="0.15"/>
    <row r="46" spans="2:125" x14ac:dyDescent="0.15"/>
    <row r="47" spans="2:125" x14ac:dyDescent="0.15"/>
    <row r="48" spans="2:125" x14ac:dyDescent="0.15">
      <c r="DT48" s="4"/>
      <c r="DU48" s="4"/>
    </row>
    <row r="49" spans="120:125" x14ac:dyDescent="0.15">
      <c r="DU49" s="4"/>
    </row>
    <row r="50" spans="120:125" x14ac:dyDescent="0.15">
      <c r="DU50" s="4"/>
    </row>
    <row r="51" spans="120:125" x14ac:dyDescent="0.15">
      <c r="DP51" s="4"/>
      <c r="DQ51" s="4"/>
      <c r="DR51" s="4"/>
      <c r="DS51" s="4"/>
      <c r="DT51" s="4"/>
      <c r="DU51" s="4"/>
    </row>
    <row r="52" spans="120:125" x14ac:dyDescent="0.15"/>
    <row r="53" spans="120:125" x14ac:dyDescent="0.15"/>
    <row r="54" spans="120:125" x14ac:dyDescent="0.15">
      <c r="DU54" s="4"/>
    </row>
    <row r="55" spans="120:125" x14ac:dyDescent="0.15"/>
    <row r="56" spans="120:125" x14ac:dyDescent="0.15"/>
    <row r="57" spans="120:125" x14ac:dyDescent="0.15"/>
    <row r="58" spans="120:125" x14ac:dyDescent="0.15">
      <c r="DU58" s="4"/>
    </row>
    <row r="59" spans="120:125" x14ac:dyDescent="0.15"/>
    <row r="60" spans="120:125" x14ac:dyDescent="0.15"/>
    <row r="61" spans="120:125" x14ac:dyDescent="0.15"/>
    <row r="62" spans="120:125" x14ac:dyDescent="0.15"/>
    <row r="63" spans="120:125" x14ac:dyDescent="0.15">
      <c r="DU63" s="4"/>
    </row>
    <row r="64" spans="120:125" x14ac:dyDescent="0.15">
      <c r="DT64" s="4"/>
      <c r="DU64" s="4"/>
    </row>
    <row r="65" spans="123:125" x14ac:dyDescent="0.15"/>
    <row r="66" spans="123:125" x14ac:dyDescent="0.15"/>
    <row r="67" spans="123:125" x14ac:dyDescent="0.15"/>
    <row r="68" spans="123:125" x14ac:dyDescent="0.15"/>
    <row r="69" spans="123:125" x14ac:dyDescent="0.15">
      <c r="DS69" s="4"/>
      <c r="DT69" s="4"/>
      <c r="DU69" s="4"/>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4"/>
    </row>
    <row r="83" spans="116:125" x14ac:dyDescent="0.15">
      <c r="DM83" s="4"/>
      <c r="DN83" s="4"/>
      <c r="DO83" s="4"/>
      <c r="DP83" s="4"/>
      <c r="DQ83" s="4"/>
      <c r="DR83" s="4"/>
      <c r="DS83" s="4"/>
      <c r="DT83" s="4"/>
      <c r="DU83" s="4"/>
    </row>
    <row r="84" spans="116:125" x14ac:dyDescent="0.15"/>
    <row r="85" spans="116:125" x14ac:dyDescent="0.15"/>
    <row r="86" spans="116:125" x14ac:dyDescent="0.15"/>
    <row r="87" spans="116:125" x14ac:dyDescent="0.15"/>
    <row r="88" spans="116:125" x14ac:dyDescent="0.15">
      <c r="DU88" s="4"/>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4"/>
      <c r="DT94" s="4"/>
      <c r="DU94" s="4"/>
    </row>
    <row r="95" spans="116:125" ht="13.5" customHeight="1" x14ac:dyDescent="0.15">
      <c r="DU95" s="4"/>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4"/>
    </row>
    <row r="102" spans="124:125" ht="13.5" customHeight="1" x14ac:dyDescent="0.15"/>
    <row r="103" spans="124:125" ht="13.5" customHeight="1" x14ac:dyDescent="0.15"/>
    <row r="104" spans="124:125" ht="13.5" customHeight="1" x14ac:dyDescent="0.15">
      <c r="DT104" s="4"/>
      <c r="DU104" s="4"/>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4" t="s">
        <v>13</v>
      </c>
    </row>
    <row r="121" spans="125:125" ht="13.5" hidden="1" customHeight="1" x14ac:dyDescent="0.15">
      <c r="DU121" s="4"/>
    </row>
  </sheetData>
  <sheetProtection algorithmName="SHA-512" hashValue="rCyJV6aRPG3ihmz4iNJGbss0M35dOesJRRE5EOJnnqfAQJtQkJVYvCRk9ksQ0EmcWMQ4/i8kdl53Rcn+Bc8ilQ==" saltValue="CyIBsrYepB8QBPGuqCwYdg==" spinCount="100000" sheet="1" objects="1" scenarios="1"/>
  <phoneticPr fontId="9"/>
  <printOptions horizontalCentered="1" verticalCentered="1"/>
  <pageMargins left="0" right="0" top="0" bottom="0" header="0"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4BEB5-E797-40FA-8014-0A0B00BD05FD}">
  <sheetPr>
    <pageSetUpPr fitToPage="1"/>
  </sheetPr>
  <dimension ref="A1:EL116"/>
  <sheetViews>
    <sheetView showGridLines="0" topLeftCell="A97" zoomScaleSheetLayoutView="55" workbookViewId="0"/>
  </sheetViews>
  <sheetFormatPr defaultColWidth="0" defaultRowHeight="13.5" customHeight="1" zeroHeight="1" x14ac:dyDescent="0.15"/>
  <cols>
    <col min="1" max="125" width="2.5" style="37" customWidth="1"/>
    <col min="126" max="142" width="0" style="4" hidden="1" customWidth="1"/>
    <col min="143" max="143" width="9" style="4" hidden="1" customWidth="1"/>
    <col min="144" max="16384" width="9" style="4" hidden="1"/>
  </cols>
  <sheetData>
    <row r="1" spans="1:125"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row>
    <row r="2" spans="1:125" x14ac:dyDescent="0.15">
      <c r="B2" s="4"/>
      <c r="T2" s="4"/>
    </row>
    <row r="3" spans="1:125"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4"/>
      <c r="G33" s="4"/>
      <c r="I33" s="4"/>
    </row>
    <row r="34" spans="2:125" x14ac:dyDescent="0.15">
      <c r="C34" s="4"/>
      <c r="P34" s="4"/>
      <c r="R34" s="4"/>
      <c r="U34" s="4"/>
    </row>
    <row r="35" spans="2:125" x14ac:dyDescent="0.15">
      <c r="D35" s="4"/>
      <c r="E35" s="4"/>
      <c r="T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row>
    <row r="36" spans="2:125" x14ac:dyDescent="0.15">
      <c r="F36" s="4"/>
      <c r="H36" s="4"/>
      <c r="J36" s="4"/>
      <c r="K36" s="4"/>
      <c r="L36" s="4"/>
      <c r="M36" s="4"/>
      <c r="N36" s="4"/>
      <c r="O36" s="4"/>
      <c r="Q36" s="4"/>
      <c r="S36" s="4"/>
      <c r="V36" s="4"/>
    </row>
    <row r="37" spans="2:125" x14ac:dyDescent="0.15"/>
    <row r="38" spans="2:125" x14ac:dyDescent="0.15"/>
    <row r="39" spans="2:125" x14ac:dyDescent="0.15"/>
    <row r="40" spans="2:125" x14ac:dyDescent="0.15">
      <c r="U40" s="4"/>
    </row>
    <row r="41" spans="2:125" x14ac:dyDescent="0.15">
      <c r="R41" s="4"/>
    </row>
    <row r="42" spans="2:125" x14ac:dyDescent="0.15">
      <c r="T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row>
    <row r="43" spans="2:125" x14ac:dyDescent="0.15">
      <c r="Q43" s="4"/>
      <c r="S43" s="4"/>
      <c r="V43" s="4"/>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7" t="s">
        <v>13</v>
      </c>
    </row>
  </sheetData>
  <sheetProtection algorithmName="SHA-512" hashValue="xKjXsnmyaOnYTcmIGn8re56BN18eUkVhZ6WqnlVXnasHAj4RWncibZNNjbUif+OZvARheeoYC9lye7oXV8X8dA==" saltValue="NrgJekxlxaLgA+1Nk89z/Q==" spinCount="100000" sheet="1" objects="1" scenarios="1"/>
  <phoneticPr fontId="9"/>
  <printOptions horizontalCentered="1" verticalCentered="1"/>
  <pageMargins left="0" right="0" top="0" bottom="0" header="0"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5C467-6354-49DD-BFE9-AEC19CE1A1DE}">
  <sheetPr>
    <pageSetUpPr fitToPage="1"/>
  </sheetPr>
  <dimension ref="B1:J50"/>
  <sheetViews>
    <sheetView showGridLines="0" topLeftCell="F40" zoomScaleSheetLayoutView="100" workbookViewId="0"/>
  </sheetViews>
  <sheetFormatPr defaultColWidth="0" defaultRowHeight="13.5" customHeight="1" zeroHeight="1" x14ac:dyDescent="0.15"/>
  <cols>
    <col min="1" max="1" width="8.25" style="444" customWidth="1"/>
    <col min="2" max="16" width="14.625" style="444" customWidth="1"/>
    <col min="17" max="17" width="0" style="444" hidden="1" customWidth="1"/>
    <col min="18" max="16384" width="0" style="44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860"/>
      <c r="C45" s="860"/>
      <c r="D45" s="860"/>
      <c r="E45" s="860"/>
      <c r="F45" s="860"/>
      <c r="G45" s="860"/>
      <c r="H45" s="860"/>
      <c r="I45" s="860"/>
      <c r="J45" s="908" t="s">
        <v>523</v>
      </c>
    </row>
    <row r="46" spans="2:10" ht="29.25" customHeight="1" thickBot="1" x14ac:dyDescent="0.25">
      <c r="B46" s="909" t="s">
        <v>24</v>
      </c>
      <c r="C46" s="910"/>
      <c r="D46" s="910"/>
      <c r="E46" s="911" t="s">
        <v>524</v>
      </c>
      <c r="F46" s="912" t="s">
        <v>4</v>
      </c>
      <c r="G46" s="913" t="s">
        <v>7</v>
      </c>
      <c r="H46" s="913" t="s">
        <v>1</v>
      </c>
      <c r="I46" s="913" t="s">
        <v>8</v>
      </c>
      <c r="J46" s="914" t="s">
        <v>9</v>
      </c>
    </row>
    <row r="47" spans="2:10" ht="57.75" customHeight="1" x14ac:dyDescent="0.15">
      <c r="B47" s="915"/>
      <c r="C47" s="916" t="s">
        <v>525</v>
      </c>
      <c r="D47" s="916"/>
      <c r="E47" s="917"/>
      <c r="F47" s="918">
        <v>50.48</v>
      </c>
      <c r="G47" s="919">
        <v>61.33</v>
      </c>
      <c r="H47" s="919">
        <v>67.239999999999995</v>
      </c>
      <c r="I47" s="919">
        <v>76.19</v>
      </c>
      <c r="J47" s="920">
        <v>80.16</v>
      </c>
    </row>
    <row r="48" spans="2:10" ht="57.75" customHeight="1" x14ac:dyDescent="0.15">
      <c r="B48" s="921"/>
      <c r="C48" s="922" t="s">
        <v>526</v>
      </c>
      <c r="D48" s="922"/>
      <c r="E48" s="923"/>
      <c r="F48" s="924">
        <v>5.67</v>
      </c>
      <c r="G48" s="925">
        <v>8.0500000000000007</v>
      </c>
      <c r="H48" s="925">
        <v>7.11</v>
      </c>
      <c r="I48" s="925">
        <v>6.91</v>
      </c>
      <c r="J48" s="926">
        <v>8.9499999999999993</v>
      </c>
    </row>
    <row r="49" spans="2:10" ht="57.75" customHeight="1" thickBot="1" x14ac:dyDescent="0.2">
      <c r="B49" s="927"/>
      <c r="C49" s="928" t="s">
        <v>527</v>
      </c>
      <c r="D49" s="928"/>
      <c r="E49" s="929"/>
      <c r="F49" s="930">
        <v>3.39</v>
      </c>
      <c r="G49" s="931">
        <v>9.41</v>
      </c>
      <c r="H49" s="931">
        <v>10.199999999999999</v>
      </c>
      <c r="I49" s="931">
        <v>11.5</v>
      </c>
      <c r="J49" s="932">
        <v>7.66</v>
      </c>
    </row>
    <row r="50" spans="2:10" x14ac:dyDescent="0.15"/>
  </sheetData>
  <sheetProtection algorithmName="SHA-512" hashValue="3bXRagdTmPIFJDu/HU+e5nhy0RY2Ug6biCONhrZABXfX/lg4puDhnuk/t+I6382Ko8V6MliBI5w3CuhJXuUKIQ==" saltValue="5vAuv3DlkPnKxtufWz904A==" spinCount="100000" sheet="1" objects="1" scenarios="1"/>
  <mergeCells count="3">
    <mergeCell ref="C47:E47"/>
    <mergeCell ref="C48:E48"/>
    <mergeCell ref="C49:E49"/>
  </mergeCells>
  <phoneticPr fontId="9"/>
  <printOptions horizontalCentered="1" verticalCentered="1"/>
  <pageMargins left="0" right="0" top="0"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D25EB-E6B8-4796-8673-607B5FC4EA01}">
  <sheetPr>
    <pageSetUpPr fitToPage="1"/>
  </sheetPr>
  <dimension ref="A1:P45"/>
  <sheetViews>
    <sheetView showGridLines="0" topLeftCell="G28" zoomScaleSheetLayoutView="100" workbookViewId="0"/>
  </sheetViews>
  <sheetFormatPr defaultColWidth="0" defaultRowHeight="13.5" customHeight="1" zeroHeight="1" x14ac:dyDescent="0.15"/>
  <cols>
    <col min="1" max="1" width="6.625" style="444" customWidth="1"/>
    <col min="2" max="2" width="11" style="444" customWidth="1"/>
    <col min="3" max="3" width="17" style="444" customWidth="1"/>
    <col min="4" max="5" width="16.625" style="444" customWidth="1"/>
    <col min="6" max="15" width="15" style="444" customWidth="1"/>
    <col min="16" max="16" width="24" style="444" customWidth="1"/>
    <col min="17" max="17" width="0" style="444" hidden="1" customWidth="1"/>
    <col min="18" max="16384" width="0" style="444" hidden="1"/>
  </cols>
  <sheetData>
    <row r="1" spans="1:16" ht="16.5" customHeight="1" x14ac:dyDescent="0.15">
      <c r="A1" s="933"/>
      <c r="B1" s="933"/>
      <c r="C1" s="933"/>
      <c r="D1" s="933"/>
      <c r="E1" s="933"/>
      <c r="F1" s="933"/>
      <c r="G1" s="933"/>
      <c r="H1" s="933"/>
      <c r="I1" s="933"/>
      <c r="J1" s="933"/>
      <c r="K1" s="933"/>
      <c r="L1" s="933"/>
      <c r="M1" s="933"/>
      <c r="N1" s="933"/>
      <c r="O1" s="933"/>
      <c r="P1" s="933"/>
    </row>
    <row r="2" spans="1:16" ht="16.5" customHeight="1" x14ac:dyDescent="0.15">
      <c r="A2" s="933"/>
      <c r="B2" s="933"/>
      <c r="C2" s="933"/>
      <c r="D2" s="933"/>
      <c r="E2" s="933"/>
      <c r="F2" s="933"/>
      <c r="G2" s="933"/>
      <c r="H2" s="933"/>
      <c r="I2" s="933"/>
      <c r="J2" s="933"/>
      <c r="K2" s="933"/>
      <c r="L2" s="933"/>
      <c r="M2" s="933"/>
      <c r="N2" s="933"/>
      <c r="O2" s="933"/>
      <c r="P2" s="933"/>
    </row>
    <row r="3" spans="1:16" ht="16.5" customHeight="1" x14ac:dyDescent="0.15">
      <c r="A3" s="933"/>
      <c r="B3" s="933"/>
      <c r="C3" s="933"/>
      <c r="D3" s="933"/>
      <c r="E3" s="933"/>
      <c r="F3" s="933"/>
      <c r="G3" s="933"/>
      <c r="H3" s="933"/>
      <c r="I3" s="933"/>
      <c r="J3" s="933"/>
      <c r="K3" s="933"/>
      <c r="L3" s="933"/>
      <c r="M3" s="933"/>
      <c r="N3" s="933"/>
      <c r="O3" s="933"/>
      <c r="P3" s="933"/>
    </row>
    <row r="4" spans="1:16" ht="16.5" customHeight="1" x14ac:dyDescent="0.15">
      <c r="A4" s="933"/>
      <c r="B4" s="933"/>
      <c r="C4" s="933"/>
      <c r="D4" s="933"/>
      <c r="E4" s="933"/>
      <c r="F4" s="933"/>
      <c r="G4" s="933"/>
      <c r="H4" s="933"/>
      <c r="I4" s="933"/>
      <c r="J4" s="933"/>
      <c r="K4" s="933"/>
      <c r="L4" s="933"/>
      <c r="M4" s="933"/>
      <c r="N4" s="933"/>
      <c r="O4" s="933"/>
      <c r="P4" s="933"/>
    </row>
    <row r="5" spans="1:16" ht="16.5" customHeight="1" x14ac:dyDescent="0.15">
      <c r="A5" s="933"/>
      <c r="B5" s="933"/>
      <c r="C5" s="933"/>
      <c r="D5" s="933"/>
      <c r="E5" s="933"/>
      <c r="F5" s="933"/>
      <c r="G5" s="933"/>
      <c r="H5" s="933"/>
      <c r="I5" s="933"/>
      <c r="J5" s="933"/>
      <c r="K5" s="933"/>
      <c r="L5" s="933"/>
      <c r="M5" s="933"/>
      <c r="N5" s="933"/>
      <c r="O5" s="933"/>
      <c r="P5" s="933"/>
    </row>
    <row r="6" spans="1:16" ht="16.5" customHeight="1" x14ac:dyDescent="0.15">
      <c r="A6" s="933"/>
      <c r="B6" s="933"/>
      <c r="C6" s="933"/>
      <c r="D6" s="933"/>
      <c r="E6" s="933"/>
      <c r="F6" s="933"/>
      <c r="G6" s="933"/>
      <c r="H6" s="933"/>
      <c r="I6" s="933"/>
      <c r="J6" s="933"/>
      <c r="K6" s="933"/>
      <c r="L6" s="933"/>
      <c r="M6" s="933"/>
      <c r="N6" s="933"/>
      <c r="O6" s="933"/>
      <c r="P6" s="933"/>
    </row>
    <row r="7" spans="1:16" ht="16.5" customHeight="1" x14ac:dyDescent="0.15">
      <c r="A7" s="933"/>
      <c r="B7" s="933"/>
      <c r="C7" s="933"/>
      <c r="D7" s="933"/>
      <c r="E7" s="933"/>
      <c r="F7" s="933"/>
      <c r="G7" s="933"/>
      <c r="H7" s="933"/>
      <c r="I7" s="933"/>
      <c r="J7" s="933"/>
      <c r="K7" s="933"/>
      <c r="L7" s="933"/>
      <c r="M7" s="933"/>
      <c r="N7" s="933"/>
      <c r="O7" s="933"/>
      <c r="P7" s="933"/>
    </row>
    <row r="8" spans="1:16" ht="16.5" customHeight="1" x14ac:dyDescent="0.15">
      <c r="A8" s="933"/>
      <c r="B8" s="933"/>
      <c r="C8" s="933"/>
      <c r="D8" s="933"/>
      <c r="E8" s="933"/>
      <c r="F8" s="933"/>
      <c r="G8" s="933"/>
      <c r="H8" s="933"/>
      <c r="I8" s="933"/>
      <c r="J8" s="933"/>
      <c r="K8" s="933"/>
      <c r="L8" s="933"/>
      <c r="M8" s="933"/>
      <c r="N8" s="933"/>
      <c r="O8" s="933"/>
      <c r="P8" s="933"/>
    </row>
    <row r="9" spans="1:16" ht="16.5" customHeight="1" x14ac:dyDescent="0.15">
      <c r="A9" s="933"/>
      <c r="B9" s="933"/>
      <c r="C9" s="933"/>
      <c r="D9" s="933"/>
      <c r="E9" s="933"/>
      <c r="F9" s="933"/>
      <c r="G9" s="933"/>
      <c r="H9" s="933"/>
      <c r="I9" s="933"/>
      <c r="J9" s="933"/>
      <c r="K9" s="933"/>
      <c r="L9" s="933"/>
      <c r="M9" s="933"/>
      <c r="N9" s="933"/>
      <c r="O9" s="933"/>
      <c r="P9" s="933"/>
    </row>
    <row r="10" spans="1:16" ht="16.5" customHeight="1" x14ac:dyDescent="0.15">
      <c r="A10" s="933"/>
      <c r="B10" s="933"/>
      <c r="C10" s="933"/>
      <c r="D10" s="933"/>
      <c r="E10" s="933"/>
      <c r="F10" s="933"/>
      <c r="G10" s="933"/>
      <c r="H10" s="933"/>
      <c r="I10" s="933"/>
      <c r="J10" s="933"/>
      <c r="K10" s="933"/>
      <c r="L10" s="933"/>
      <c r="M10" s="933"/>
      <c r="N10" s="933"/>
      <c r="O10" s="933"/>
      <c r="P10" s="933"/>
    </row>
    <row r="11" spans="1:16" ht="16.5" customHeight="1" x14ac:dyDescent="0.15">
      <c r="A11" s="933"/>
      <c r="B11" s="933"/>
      <c r="C11" s="933"/>
      <c r="D11" s="933"/>
      <c r="E11" s="933"/>
      <c r="F11" s="933"/>
      <c r="G11" s="933"/>
      <c r="H11" s="933"/>
      <c r="I11" s="933"/>
      <c r="J11" s="933"/>
      <c r="K11" s="933"/>
      <c r="L11" s="933"/>
      <c r="M11" s="933"/>
      <c r="N11" s="933"/>
      <c r="O11" s="933"/>
      <c r="P11" s="933"/>
    </row>
    <row r="12" spans="1:16" ht="16.5" customHeight="1" x14ac:dyDescent="0.15">
      <c r="A12" s="933"/>
      <c r="B12" s="933"/>
      <c r="C12" s="933"/>
      <c r="D12" s="933"/>
      <c r="E12" s="933"/>
      <c r="F12" s="933"/>
      <c r="G12" s="933"/>
      <c r="H12" s="933"/>
      <c r="I12" s="933"/>
      <c r="J12" s="933"/>
      <c r="K12" s="933"/>
      <c r="L12" s="933"/>
      <c r="M12" s="933"/>
      <c r="N12" s="933"/>
      <c r="O12" s="933"/>
      <c r="P12" s="933"/>
    </row>
    <row r="13" spans="1:16" ht="16.5" customHeight="1" x14ac:dyDescent="0.15">
      <c r="A13" s="933"/>
      <c r="B13" s="933"/>
      <c r="C13" s="933"/>
      <c r="D13" s="933"/>
      <c r="E13" s="933"/>
      <c r="F13" s="933"/>
      <c r="G13" s="933"/>
      <c r="H13" s="933"/>
      <c r="I13" s="933"/>
      <c r="J13" s="933"/>
      <c r="K13" s="933"/>
      <c r="L13" s="933"/>
      <c r="M13" s="933"/>
      <c r="N13" s="933"/>
      <c r="O13" s="933"/>
      <c r="P13" s="933"/>
    </row>
    <row r="14" spans="1:16" ht="16.5" customHeight="1" x14ac:dyDescent="0.15">
      <c r="A14" s="933"/>
      <c r="B14" s="933"/>
      <c r="C14" s="933"/>
      <c r="D14" s="933"/>
      <c r="E14" s="933"/>
      <c r="F14" s="933"/>
      <c r="G14" s="933"/>
      <c r="H14" s="933"/>
      <c r="I14" s="933"/>
      <c r="J14" s="933"/>
      <c r="K14" s="933"/>
      <c r="L14" s="933"/>
      <c r="M14" s="933"/>
      <c r="N14" s="933"/>
      <c r="O14" s="933"/>
      <c r="P14" s="933"/>
    </row>
    <row r="15" spans="1:16" ht="16.5" customHeight="1" x14ac:dyDescent="0.15">
      <c r="A15" s="933"/>
      <c r="B15" s="933"/>
      <c r="C15" s="933"/>
      <c r="D15" s="933"/>
      <c r="E15" s="933"/>
      <c r="F15" s="933"/>
      <c r="G15" s="933"/>
      <c r="H15" s="933"/>
      <c r="I15" s="933"/>
      <c r="J15" s="933"/>
      <c r="K15" s="933"/>
      <c r="L15" s="933"/>
      <c r="M15" s="933"/>
      <c r="N15" s="933"/>
      <c r="O15" s="933"/>
      <c r="P15" s="933"/>
    </row>
    <row r="16" spans="1:16" ht="16.5" customHeight="1" x14ac:dyDescent="0.15">
      <c r="A16" s="933"/>
      <c r="B16" s="933"/>
      <c r="C16" s="933"/>
      <c r="D16" s="933"/>
      <c r="E16" s="933"/>
      <c r="F16" s="933"/>
      <c r="G16" s="933"/>
      <c r="H16" s="933"/>
      <c r="I16" s="933"/>
      <c r="J16" s="933"/>
      <c r="K16" s="933"/>
      <c r="L16" s="933"/>
      <c r="M16" s="933"/>
      <c r="N16" s="933"/>
      <c r="O16" s="933"/>
      <c r="P16" s="933"/>
    </row>
    <row r="17" spans="1:16" ht="16.5" customHeight="1" x14ac:dyDescent="0.15">
      <c r="A17" s="933"/>
      <c r="B17" s="933"/>
      <c r="C17" s="933"/>
      <c r="D17" s="933"/>
      <c r="E17" s="933"/>
      <c r="F17" s="933"/>
      <c r="G17" s="933"/>
      <c r="H17" s="933"/>
      <c r="I17" s="933"/>
      <c r="J17" s="933"/>
      <c r="K17" s="933"/>
      <c r="L17" s="933"/>
      <c r="M17" s="933"/>
      <c r="N17" s="933"/>
      <c r="O17" s="933"/>
      <c r="P17" s="933"/>
    </row>
    <row r="18" spans="1:16" ht="16.5" customHeight="1" x14ac:dyDescent="0.15">
      <c r="A18" s="933"/>
      <c r="B18" s="933"/>
      <c r="C18" s="933"/>
      <c r="D18" s="933"/>
      <c r="E18" s="933"/>
      <c r="F18" s="933"/>
      <c r="G18" s="933"/>
      <c r="H18" s="933"/>
      <c r="I18" s="933"/>
      <c r="J18" s="933"/>
      <c r="K18" s="933"/>
      <c r="L18" s="933"/>
      <c r="M18" s="933"/>
      <c r="N18" s="933"/>
      <c r="O18" s="933"/>
      <c r="P18" s="933"/>
    </row>
    <row r="19" spans="1:16" ht="16.5" customHeight="1" x14ac:dyDescent="0.15">
      <c r="A19" s="933"/>
      <c r="B19" s="933"/>
      <c r="C19" s="933"/>
      <c r="D19" s="933"/>
      <c r="E19" s="933"/>
      <c r="F19" s="933"/>
      <c r="G19" s="933"/>
      <c r="H19" s="933"/>
      <c r="I19" s="933"/>
      <c r="J19" s="933"/>
      <c r="K19" s="933"/>
      <c r="L19" s="933"/>
      <c r="M19" s="933"/>
      <c r="N19" s="933"/>
      <c r="O19" s="933"/>
      <c r="P19" s="933"/>
    </row>
    <row r="20" spans="1:16" ht="16.5" customHeight="1" x14ac:dyDescent="0.15">
      <c r="A20" s="933"/>
      <c r="B20" s="933"/>
      <c r="C20" s="933"/>
      <c r="D20" s="933"/>
      <c r="E20" s="933"/>
      <c r="F20" s="933"/>
      <c r="G20" s="933"/>
      <c r="H20" s="933"/>
      <c r="I20" s="933"/>
      <c r="J20" s="933"/>
      <c r="K20" s="933"/>
      <c r="L20" s="933"/>
      <c r="M20" s="933"/>
      <c r="N20" s="933"/>
      <c r="O20" s="933"/>
      <c r="P20" s="933"/>
    </row>
    <row r="21" spans="1:16" ht="16.5" customHeight="1" x14ac:dyDescent="0.15">
      <c r="A21" s="933"/>
      <c r="B21" s="933"/>
      <c r="C21" s="933"/>
      <c r="D21" s="933"/>
      <c r="E21" s="933"/>
      <c r="F21" s="933"/>
      <c r="G21" s="933"/>
      <c r="H21" s="933"/>
      <c r="I21" s="933"/>
      <c r="J21" s="933"/>
      <c r="K21" s="933"/>
      <c r="L21" s="933"/>
      <c r="M21" s="933"/>
      <c r="N21" s="933"/>
      <c r="O21" s="933"/>
      <c r="P21" s="933"/>
    </row>
    <row r="22" spans="1:16" ht="16.5" customHeight="1" x14ac:dyDescent="0.15">
      <c r="A22" s="933"/>
      <c r="B22" s="933"/>
      <c r="C22" s="933"/>
      <c r="D22" s="933"/>
      <c r="E22" s="933"/>
      <c r="F22" s="933"/>
      <c r="G22" s="933"/>
      <c r="H22" s="933"/>
      <c r="I22" s="933"/>
      <c r="J22" s="933"/>
      <c r="K22" s="933"/>
      <c r="L22" s="933"/>
      <c r="M22" s="933"/>
      <c r="N22" s="933"/>
      <c r="O22" s="933"/>
      <c r="P22" s="933"/>
    </row>
    <row r="23" spans="1:16" ht="16.5" customHeight="1" x14ac:dyDescent="0.15">
      <c r="A23" s="933"/>
      <c r="B23" s="933"/>
      <c r="C23" s="933"/>
      <c r="D23" s="933"/>
      <c r="E23" s="933"/>
      <c r="F23" s="933"/>
      <c r="G23" s="933"/>
      <c r="H23" s="933"/>
      <c r="I23" s="933"/>
      <c r="J23" s="933"/>
      <c r="K23" s="933"/>
      <c r="L23" s="933"/>
      <c r="M23" s="933"/>
      <c r="N23" s="933"/>
      <c r="O23" s="933"/>
      <c r="P23" s="933"/>
    </row>
    <row r="24" spans="1:16" ht="16.5" customHeight="1" x14ac:dyDescent="0.15">
      <c r="A24" s="933"/>
      <c r="B24" s="933"/>
      <c r="C24" s="933"/>
      <c r="D24" s="933"/>
      <c r="E24" s="933"/>
      <c r="F24" s="933"/>
      <c r="G24" s="933"/>
      <c r="H24" s="933"/>
      <c r="I24" s="933"/>
      <c r="J24" s="933"/>
      <c r="K24" s="933"/>
      <c r="L24" s="933"/>
      <c r="M24" s="933"/>
      <c r="N24" s="933"/>
      <c r="O24" s="933"/>
      <c r="P24" s="933"/>
    </row>
    <row r="25" spans="1:16" ht="16.5" customHeight="1" x14ac:dyDescent="0.15">
      <c r="A25" s="933"/>
      <c r="B25" s="933"/>
      <c r="C25" s="933"/>
      <c r="D25" s="933"/>
      <c r="E25" s="933"/>
      <c r="F25" s="933"/>
      <c r="G25" s="933"/>
      <c r="H25" s="933"/>
      <c r="I25" s="933"/>
      <c r="J25" s="933"/>
      <c r="K25" s="933"/>
      <c r="L25" s="933"/>
      <c r="M25" s="933"/>
      <c r="N25" s="933"/>
      <c r="O25" s="933"/>
      <c r="P25" s="933"/>
    </row>
    <row r="26" spans="1:16" ht="16.5" customHeight="1" x14ac:dyDescent="0.15">
      <c r="A26" s="933"/>
      <c r="B26" s="933"/>
      <c r="C26" s="933"/>
      <c r="D26" s="933"/>
      <c r="E26" s="933"/>
      <c r="F26" s="933"/>
      <c r="G26" s="933"/>
      <c r="H26" s="933"/>
      <c r="I26" s="933"/>
      <c r="J26" s="933"/>
      <c r="K26" s="933"/>
      <c r="L26" s="933"/>
      <c r="M26" s="933"/>
      <c r="N26" s="933"/>
      <c r="O26" s="933"/>
      <c r="P26" s="933"/>
    </row>
    <row r="27" spans="1:16" ht="16.5" customHeight="1" x14ac:dyDescent="0.15">
      <c r="A27" s="933"/>
      <c r="B27" s="933"/>
      <c r="C27" s="933"/>
      <c r="D27" s="933"/>
      <c r="E27" s="933"/>
      <c r="F27" s="933"/>
      <c r="G27" s="933"/>
      <c r="H27" s="933"/>
      <c r="I27" s="933"/>
      <c r="J27" s="933"/>
      <c r="K27" s="933"/>
      <c r="L27" s="933"/>
      <c r="M27" s="933"/>
      <c r="N27" s="933"/>
      <c r="O27" s="933"/>
      <c r="P27" s="933"/>
    </row>
    <row r="28" spans="1:16" ht="16.5" customHeight="1" x14ac:dyDescent="0.15">
      <c r="A28" s="933"/>
      <c r="B28" s="933"/>
      <c r="C28" s="933"/>
      <c r="D28" s="933"/>
      <c r="E28" s="933"/>
      <c r="F28" s="933"/>
      <c r="G28" s="933"/>
      <c r="H28" s="933"/>
      <c r="I28" s="933"/>
      <c r="J28" s="933"/>
      <c r="K28" s="933"/>
      <c r="L28" s="933"/>
      <c r="M28" s="933"/>
      <c r="N28" s="933"/>
      <c r="O28" s="933"/>
      <c r="P28" s="933"/>
    </row>
    <row r="29" spans="1:16" ht="16.5" customHeight="1" x14ac:dyDescent="0.15">
      <c r="A29" s="933"/>
      <c r="B29" s="933"/>
      <c r="C29" s="933"/>
      <c r="D29" s="933"/>
      <c r="E29" s="933"/>
      <c r="F29" s="933"/>
      <c r="G29" s="933"/>
      <c r="H29" s="933"/>
      <c r="I29" s="933"/>
      <c r="J29" s="933"/>
      <c r="K29" s="933"/>
      <c r="L29" s="933"/>
      <c r="M29" s="933"/>
      <c r="N29" s="933"/>
      <c r="O29" s="933"/>
      <c r="P29" s="933"/>
    </row>
    <row r="30" spans="1:16" ht="16.5" customHeight="1" x14ac:dyDescent="0.15">
      <c r="A30" s="933"/>
      <c r="B30" s="933"/>
      <c r="C30" s="933"/>
      <c r="D30" s="933"/>
      <c r="E30" s="933"/>
      <c r="F30" s="933"/>
      <c r="G30" s="933"/>
      <c r="H30" s="933"/>
      <c r="I30" s="933"/>
      <c r="J30" s="933"/>
      <c r="K30" s="933"/>
      <c r="L30" s="933"/>
      <c r="M30" s="933"/>
      <c r="N30" s="933"/>
      <c r="O30" s="933"/>
      <c r="P30" s="933"/>
    </row>
    <row r="31" spans="1:16" ht="16.5" customHeight="1" x14ac:dyDescent="0.15">
      <c r="A31" s="933"/>
      <c r="B31" s="933"/>
      <c r="C31" s="933"/>
      <c r="D31" s="933"/>
      <c r="E31" s="933"/>
      <c r="F31" s="933"/>
      <c r="G31" s="933"/>
      <c r="H31" s="933"/>
      <c r="I31" s="933"/>
      <c r="J31" s="933"/>
      <c r="K31" s="933"/>
      <c r="L31" s="933"/>
      <c r="M31" s="933"/>
      <c r="N31" s="933"/>
      <c r="O31" s="933"/>
      <c r="P31" s="933"/>
    </row>
    <row r="32" spans="1:16" ht="31.5" customHeight="1" thickBot="1" x14ac:dyDescent="0.2">
      <c r="A32" s="933"/>
      <c r="B32" s="933"/>
      <c r="C32" s="933"/>
      <c r="D32" s="933"/>
      <c r="E32" s="933"/>
      <c r="F32" s="933"/>
      <c r="G32" s="933"/>
      <c r="H32" s="933"/>
      <c r="I32" s="933"/>
      <c r="J32" s="908" t="s">
        <v>523</v>
      </c>
      <c r="K32" s="933"/>
      <c r="L32" s="933"/>
      <c r="M32" s="933"/>
      <c r="N32" s="933"/>
      <c r="O32" s="933"/>
      <c r="P32" s="933"/>
    </row>
    <row r="33" spans="1:16" ht="39" customHeight="1" thickBot="1" x14ac:dyDescent="0.25">
      <c r="A33" s="933"/>
      <c r="B33" s="934" t="s">
        <v>528</v>
      </c>
      <c r="C33" s="935"/>
      <c r="D33" s="935"/>
      <c r="E33" s="936" t="s">
        <v>524</v>
      </c>
      <c r="F33" s="937" t="s">
        <v>4</v>
      </c>
      <c r="G33" s="938" t="s">
        <v>7</v>
      </c>
      <c r="H33" s="938" t="s">
        <v>1</v>
      </c>
      <c r="I33" s="938" t="s">
        <v>8</v>
      </c>
      <c r="J33" s="939" t="s">
        <v>9</v>
      </c>
      <c r="K33" s="933"/>
      <c r="L33" s="933"/>
      <c r="M33" s="933"/>
      <c r="N33" s="933"/>
      <c r="O33" s="933"/>
      <c r="P33" s="933"/>
    </row>
    <row r="34" spans="1:16" ht="39" customHeight="1" x14ac:dyDescent="0.15">
      <c r="A34" s="933"/>
      <c r="B34" s="940"/>
      <c r="C34" s="941" t="s">
        <v>354</v>
      </c>
      <c r="D34" s="941"/>
      <c r="E34" s="942"/>
      <c r="F34" s="943">
        <v>5.44</v>
      </c>
      <c r="G34" s="944">
        <v>7.91</v>
      </c>
      <c r="H34" s="944">
        <v>8.51</v>
      </c>
      <c r="I34" s="944">
        <v>9.35</v>
      </c>
      <c r="J34" s="945">
        <v>10.76</v>
      </c>
      <c r="K34" s="933"/>
      <c r="L34" s="933"/>
      <c r="M34" s="933"/>
      <c r="N34" s="933"/>
      <c r="O34" s="933"/>
      <c r="P34" s="933"/>
    </row>
    <row r="35" spans="1:16" ht="39" customHeight="1" x14ac:dyDescent="0.15">
      <c r="A35" s="933"/>
      <c r="B35" s="946"/>
      <c r="C35" s="947" t="s">
        <v>313</v>
      </c>
      <c r="D35" s="947"/>
      <c r="E35" s="948"/>
      <c r="F35" s="949">
        <v>5.67</v>
      </c>
      <c r="G35" s="950">
        <v>8.0399999999999991</v>
      </c>
      <c r="H35" s="950">
        <v>7.1</v>
      </c>
      <c r="I35" s="950">
        <v>6.91</v>
      </c>
      <c r="J35" s="951">
        <v>8.9499999999999993</v>
      </c>
      <c r="K35" s="933"/>
      <c r="L35" s="933"/>
      <c r="M35" s="933"/>
      <c r="N35" s="933"/>
      <c r="O35" s="933"/>
      <c r="P35" s="933"/>
    </row>
    <row r="36" spans="1:16" ht="39" customHeight="1" x14ac:dyDescent="0.15">
      <c r="A36" s="933"/>
      <c r="B36" s="946"/>
      <c r="C36" s="947" t="s">
        <v>351</v>
      </c>
      <c r="D36" s="947"/>
      <c r="E36" s="948"/>
      <c r="F36" s="949">
        <v>9.23</v>
      </c>
      <c r="G36" s="950">
        <v>9.16</v>
      </c>
      <c r="H36" s="950">
        <v>7.46</v>
      </c>
      <c r="I36" s="950">
        <v>6.31</v>
      </c>
      <c r="J36" s="951">
        <v>5.35</v>
      </c>
      <c r="K36" s="933"/>
      <c r="L36" s="933"/>
      <c r="M36" s="933"/>
      <c r="N36" s="933"/>
      <c r="O36" s="933"/>
      <c r="P36" s="933"/>
    </row>
    <row r="37" spans="1:16" ht="39" customHeight="1" x14ac:dyDescent="0.15">
      <c r="A37" s="933"/>
      <c r="B37" s="946"/>
      <c r="C37" s="947" t="s">
        <v>339</v>
      </c>
      <c r="D37" s="947"/>
      <c r="E37" s="948"/>
      <c r="F37" s="949">
        <v>1.03</v>
      </c>
      <c r="G37" s="950">
        <v>1.89</v>
      </c>
      <c r="H37" s="950">
        <v>1.86</v>
      </c>
      <c r="I37" s="950">
        <v>1.38</v>
      </c>
      <c r="J37" s="951">
        <v>0.7</v>
      </c>
      <c r="K37" s="933"/>
      <c r="L37" s="933"/>
      <c r="M37" s="933"/>
      <c r="N37" s="933"/>
      <c r="O37" s="933"/>
      <c r="P37" s="933"/>
    </row>
    <row r="38" spans="1:16" ht="39" customHeight="1" x14ac:dyDescent="0.15">
      <c r="A38" s="933"/>
      <c r="B38" s="946"/>
      <c r="C38" s="947" t="s">
        <v>335</v>
      </c>
      <c r="D38" s="947"/>
      <c r="E38" s="948"/>
      <c r="F38" s="949">
        <v>0.22</v>
      </c>
      <c r="G38" s="950">
        <v>0.88</v>
      </c>
      <c r="H38" s="950">
        <v>0.21</v>
      </c>
      <c r="I38" s="950">
        <v>0.34</v>
      </c>
      <c r="J38" s="951">
        <v>0.48</v>
      </c>
      <c r="K38" s="933"/>
      <c r="L38" s="933"/>
      <c r="M38" s="933"/>
      <c r="N38" s="933"/>
      <c r="O38" s="933"/>
      <c r="P38" s="933"/>
    </row>
    <row r="39" spans="1:16" ht="39" customHeight="1" x14ac:dyDescent="0.15">
      <c r="A39" s="933"/>
      <c r="B39" s="946"/>
      <c r="C39" s="947" t="s">
        <v>343</v>
      </c>
      <c r="D39" s="947"/>
      <c r="E39" s="948"/>
      <c r="F39" s="949">
        <v>0.25</v>
      </c>
      <c r="G39" s="950">
        <v>0.28000000000000003</v>
      </c>
      <c r="H39" s="950">
        <v>0.27</v>
      </c>
      <c r="I39" s="950">
        <v>0.28999999999999998</v>
      </c>
      <c r="J39" s="951">
        <v>0.3</v>
      </c>
      <c r="K39" s="933"/>
      <c r="L39" s="933"/>
      <c r="M39" s="933"/>
      <c r="N39" s="933"/>
      <c r="O39" s="933"/>
      <c r="P39" s="933"/>
    </row>
    <row r="40" spans="1:16" ht="39" customHeight="1" x14ac:dyDescent="0.15">
      <c r="A40" s="933"/>
      <c r="B40" s="946"/>
      <c r="C40" s="947" t="s">
        <v>347</v>
      </c>
      <c r="D40" s="947"/>
      <c r="E40" s="948"/>
      <c r="F40" s="949" t="s">
        <v>64</v>
      </c>
      <c r="G40" s="950" t="s">
        <v>64</v>
      </c>
      <c r="H40" s="950">
        <v>0.04</v>
      </c>
      <c r="I40" s="950">
        <v>0.1</v>
      </c>
      <c r="J40" s="951">
        <v>0.14000000000000001</v>
      </c>
      <c r="K40" s="933"/>
      <c r="L40" s="933"/>
      <c r="M40" s="933"/>
      <c r="N40" s="933"/>
      <c r="O40" s="933"/>
      <c r="P40" s="933"/>
    </row>
    <row r="41" spans="1:16" ht="39" customHeight="1" x14ac:dyDescent="0.15">
      <c r="A41" s="933"/>
      <c r="B41" s="946"/>
      <c r="C41" s="947"/>
      <c r="D41" s="947"/>
      <c r="E41" s="948"/>
      <c r="F41" s="949"/>
      <c r="G41" s="950"/>
      <c r="H41" s="950"/>
      <c r="I41" s="950"/>
      <c r="J41" s="951"/>
      <c r="K41" s="933"/>
      <c r="L41" s="933"/>
      <c r="M41" s="933"/>
      <c r="N41" s="933"/>
      <c r="O41" s="933"/>
      <c r="P41" s="933"/>
    </row>
    <row r="42" spans="1:16" ht="39" customHeight="1" x14ac:dyDescent="0.15">
      <c r="A42" s="933"/>
      <c r="B42" s="952"/>
      <c r="C42" s="947" t="s">
        <v>529</v>
      </c>
      <c r="D42" s="947"/>
      <c r="E42" s="948"/>
      <c r="F42" s="949" t="s">
        <v>64</v>
      </c>
      <c r="G42" s="950" t="s">
        <v>64</v>
      </c>
      <c r="H42" s="950" t="s">
        <v>64</v>
      </c>
      <c r="I42" s="950" t="s">
        <v>64</v>
      </c>
      <c r="J42" s="951" t="s">
        <v>64</v>
      </c>
      <c r="K42" s="933"/>
      <c r="L42" s="933"/>
      <c r="M42" s="933"/>
      <c r="N42" s="933"/>
      <c r="O42" s="933"/>
      <c r="P42" s="933"/>
    </row>
    <row r="43" spans="1:16" ht="39" customHeight="1" thickBot="1" x14ac:dyDescent="0.2">
      <c r="A43" s="933"/>
      <c r="B43" s="953"/>
      <c r="C43" s="954" t="s">
        <v>530</v>
      </c>
      <c r="D43" s="954"/>
      <c r="E43" s="955"/>
      <c r="F43" s="930" t="s">
        <v>64</v>
      </c>
      <c r="G43" s="931" t="s">
        <v>64</v>
      </c>
      <c r="H43" s="931" t="s">
        <v>64</v>
      </c>
      <c r="I43" s="931" t="s">
        <v>64</v>
      </c>
      <c r="J43" s="932" t="s">
        <v>64</v>
      </c>
      <c r="K43" s="933"/>
      <c r="L43" s="933"/>
      <c r="M43" s="933"/>
      <c r="N43" s="933"/>
      <c r="O43" s="933"/>
      <c r="P43" s="933"/>
    </row>
    <row r="44" spans="1:16" ht="39" customHeight="1" x14ac:dyDescent="0.15">
      <c r="A44" s="933"/>
      <c r="B44" s="956"/>
      <c r="C44" s="957"/>
      <c r="D44" s="957"/>
      <c r="E44" s="957"/>
      <c r="F44" s="933"/>
      <c r="G44" s="933"/>
      <c r="H44" s="933"/>
      <c r="I44" s="933"/>
      <c r="J44" s="933"/>
      <c r="K44" s="933"/>
      <c r="L44" s="933"/>
      <c r="M44" s="933"/>
      <c r="N44" s="933"/>
      <c r="O44" s="933"/>
      <c r="P44" s="933"/>
    </row>
    <row r="45" spans="1:16" ht="17.25" x14ac:dyDescent="0.15">
      <c r="A45" s="933"/>
      <c r="B45" s="933"/>
      <c r="C45" s="933"/>
      <c r="D45" s="933"/>
      <c r="E45" s="933"/>
      <c r="F45" s="933"/>
      <c r="G45" s="933"/>
      <c r="H45" s="933"/>
      <c r="I45" s="933"/>
      <c r="J45" s="933"/>
      <c r="K45" s="933"/>
      <c r="L45" s="933"/>
      <c r="M45" s="933"/>
      <c r="N45" s="933"/>
      <c r="O45" s="933"/>
      <c r="P45" s="933"/>
    </row>
  </sheetData>
  <sheetProtection algorithmName="SHA-512" hashValue="1e+fQ5XcgCy0k6trhowkD4pdzYYsRmDfcZlbyXde+zsKYCo07Dqd5SdRr2UDOoyP4uvulyTv4TsMtreboAifEw==" saltValue="qhYzAMeFH+N1hw/es5+rD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9"/>
  <printOptions horizontalCentered="1" verticalCentered="1"/>
  <pageMargins left="0" right="0" top="0" bottom="0" header="0" footer="0"/>
  <pageSetup paperSize="8" scale="8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B6885-161B-4CD4-B6AA-C397ACDB7968}">
  <sheetPr>
    <pageSetUpPr fitToPage="1"/>
  </sheetPr>
  <dimension ref="A1:U64"/>
  <sheetViews>
    <sheetView showGridLines="0" topLeftCell="H52" zoomScaleSheetLayoutView="55" workbookViewId="0"/>
  </sheetViews>
  <sheetFormatPr defaultColWidth="0" defaultRowHeight="12.6" customHeight="1" zeroHeight="1" x14ac:dyDescent="0.15"/>
  <cols>
    <col min="1" max="1" width="6.625" style="444" customWidth="1"/>
    <col min="2" max="3" width="10.875" style="444" customWidth="1"/>
    <col min="4" max="4" width="10" style="444" customWidth="1"/>
    <col min="5" max="10" width="11" style="444" customWidth="1"/>
    <col min="11" max="15" width="13.125" style="444" customWidth="1"/>
    <col min="16" max="21" width="11.5" style="444" customWidth="1"/>
    <col min="22" max="22" width="0" style="444" hidden="1" customWidth="1"/>
    <col min="23" max="16384" width="0" style="444" hidden="1"/>
  </cols>
  <sheetData>
    <row r="1" spans="1:21" ht="13.5" customHeight="1" x14ac:dyDescent="0.15">
      <c r="A1" s="860"/>
      <c r="B1" s="860"/>
      <c r="C1" s="860"/>
      <c r="D1" s="860"/>
      <c r="E1" s="860"/>
      <c r="F1" s="860"/>
      <c r="G1" s="860"/>
      <c r="H1" s="860"/>
      <c r="I1" s="860"/>
      <c r="J1" s="860"/>
      <c r="K1" s="860"/>
      <c r="L1" s="860"/>
      <c r="M1" s="860"/>
      <c r="N1" s="860"/>
      <c r="O1" s="860"/>
      <c r="P1" s="860"/>
      <c r="Q1" s="860"/>
      <c r="R1" s="860"/>
      <c r="S1" s="860"/>
      <c r="T1" s="860"/>
      <c r="U1" s="860"/>
    </row>
    <row r="2" spans="1:21" ht="13.5" customHeight="1" x14ac:dyDescent="0.15">
      <c r="A2" s="860"/>
      <c r="B2" s="860"/>
      <c r="C2" s="860"/>
      <c r="D2" s="860"/>
      <c r="E2" s="860"/>
      <c r="F2" s="860"/>
      <c r="G2" s="860"/>
      <c r="H2" s="860"/>
      <c r="I2" s="860"/>
      <c r="J2" s="860"/>
      <c r="K2" s="860"/>
      <c r="L2" s="860"/>
      <c r="M2" s="860"/>
      <c r="N2" s="860"/>
      <c r="O2" s="860"/>
      <c r="P2" s="860"/>
      <c r="Q2" s="860"/>
      <c r="R2" s="860"/>
      <c r="S2" s="860"/>
      <c r="T2" s="860"/>
      <c r="U2" s="860"/>
    </row>
    <row r="3" spans="1:21" ht="13.5" customHeight="1" x14ac:dyDescent="0.15">
      <c r="A3" s="860"/>
      <c r="B3" s="860"/>
      <c r="C3" s="860"/>
      <c r="D3" s="860"/>
      <c r="E3" s="860"/>
      <c r="F3" s="860"/>
      <c r="G3" s="860"/>
      <c r="H3" s="860"/>
      <c r="I3" s="860"/>
      <c r="J3" s="860"/>
      <c r="K3" s="860"/>
      <c r="L3" s="860"/>
      <c r="M3" s="860"/>
      <c r="N3" s="860"/>
      <c r="O3" s="860"/>
      <c r="P3" s="860"/>
      <c r="Q3" s="860"/>
      <c r="R3" s="860"/>
      <c r="S3" s="860"/>
      <c r="T3" s="860"/>
      <c r="U3" s="860"/>
    </row>
    <row r="4" spans="1:21" ht="13.5" customHeight="1" x14ac:dyDescent="0.15">
      <c r="A4" s="860"/>
      <c r="B4" s="860"/>
      <c r="C4" s="860"/>
      <c r="D4" s="860"/>
      <c r="E4" s="860"/>
      <c r="F4" s="860"/>
      <c r="G4" s="860"/>
      <c r="H4" s="860"/>
      <c r="I4" s="860"/>
      <c r="J4" s="860"/>
      <c r="K4" s="860"/>
      <c r="L4" s="860"/>
      <c r="M4" s="860"/>
      <c r="N4" s="860"/>
      <c r="O4" s="860"/>
      <c r="P4" s="860"/>
      <c r="Q4" s="860"/>
      <c r="R4" s="860"/>
      <c r="S4" s="860"/>
      <c r="T4" s="860"/>
      <c r="U4" s="860"/>
    </row>
    <row r="5" spans="1:21" ht="13.5" customHeight="1" x14ac:dyDescent="0.15">
      <c r="A5" s="860"/>
      <c r="B5" s="860"/>
      <c r="C5" s="860"/>
      <c r="D5" s="860"/>
      <c r="E5" s="860"/>
      <c r="F5" s="860"/>
      <c r="G5" s="860"/>
      <c r="H5" s="860"/>
      <c r="I5" s="860"/>
      <c r="J5" s="860"/>
      <c r="K5" s="860"/>
      <c r="L5" s="860"/>
      <c r="M5" s="860"/>
      <c r="N5" s="860"/>
      <c r="O5" s="860"/>
      <c r="P5" s="860"/>
      <c r="Q5" s="860"/>
      <c r="R5" s="860"/>
      <c r="S5" s="860"/>
      <c r="T5" s="860"/>
      <c r="U5" s="860"/>
    </row>
    <row r="6" spans="1:21" ht="13.5" customHeight="1" x14ac:dyDescent="0.15">
      <c r="A6" s="860"/>
      <c r="B6" s="860"/>
      <c r="C6" s="860"/>
      <c r="D6" s="860"/>
      <c r="E6" s="860"/>
      <c r="F6" s="860"/>
      <c r="G6" s="860"/>
      <c r="H6" s="860"/>
      <c r="I6" s="860"/>
      <c r="J6" s="860"/>
      <c r="K6" s="860"/>
      <c r="L6" s="860"/>
      <c r="M6" s="860"/>
      <c r="N6" s="860"/>
      <c r="O6" s="860"/>
      <c r="P6" s="860"/>
      <c r="Q6" s="860"/>
      <c r="R6" s="860"/>
      <c r="S6" s="860"/>
      <c r="T6" s="860"/>
      <c r="U6" s="860"/>
    </row>
    <row r="7" spans="1:21" ht="13.5" customHeight="1" x14ac:dyDescent="0.15">
      <c r="A7" s="860"/>
      <c r="B7" s="860"/>
      <c r="C7" s="860"/>
      <c r="D7" s="860"/>
      <c r="E7" s="860"/>
      <c r="F7" s="860"/>
      <c r="G7" s="860"/>
      <c r="H7" s="860"/>
      <c r="I7" s="860"/>
      <c r="J7" s="860"/>
      <c r="K7" s="860"/>
      <c r="L7" s="860"/>
      <c r="M7" s="860"/>
      <c r="N7" s="860"/>
      <c r="O7" s="860"/>
      <c r="P7" s="860"/>
      <c r="Q7" s="860"/>
      <c r="R7" s="860"/>
      <c r="S7" s="860"/>
      <c r="T7" s="860"/>
      <c r="U7" s="860"/>
    </row>
    <row r="8" spans="1:21" ht="13.5" customHeight="1" x14ac:dyDescent="0.15">
      <c r="A8" s="860"/>
      <c r="B8" s="860"/>
      <c r="C8" s="860"/>
      <c r="D8" s="860"/>
      <c r="E8" s="860"/>
      <c r="F8" s="860"/>
      <c r="G8" s="860"/>
      <c r="H8" s="860"/>
      <c r="I8" s="860"/>
      <c r="J8" s="860"/>
      <c r="K8" s="860"/>
      <c r="L8" s="860"/>
      <c r="M8" s="860"/>
      <c r="N8" s="860"/>
      <c r="O8" s="860"/>
      <c r="P8" s="860"/>
      <c r="Q8" s="860"/>
      <c r="R8" s="860"/>
      <c r="S8" s="860"/>
      <c r="T8" s="860"/>
      <c r="U8" s="860"/>
    </row>
    <row r="9" spans="1:21" ht="13.5" customHeight="1" x14ac:dyDescent="0.15">
      <c r="A9" s="860"/>
      <c r="B9" s="860"/>
      <c r="C9" s="860"/>
      <c r="D9" s="860"/>
      <c r="E9" s="860"/>
      <c r="F9" s="860"/>
      <c r="G9" s="860"/>
      <c r="H9" s="860"/>
      <c r="I9" s="860"/>
      <c r="J9" s="860"/>
      <c r="K9" s="860"/>
      <c r="L9" s="860"/>
      <c r="M9" s="860"/>
      <c r="N9" s="860"/>
      <c r="O9" s="860"/>
      <c r="P9" s="860"/>
      <c r="Q9" s="860"/>
      <c r="R9" s="860"/>
      <c r="S9" s="860"/>
      <c r="T9" s="860"/>
      <c r="U9" s="860"/>
    </row>
    <row r="10" spans="1:21" ht="13.5" customHeight="1" x14ac:dyDescent="0.15">
      <c r="A10" s="860"/>
      <c r="B10" s="860"/>
      <c r="C10" s="860"/>
      <c r="D10" s="860"/>
      <c r="E10" s="860"/>
      <c r="F10" s="860"/>
      <c r="G10" s="860"/>
      <c r="H10" s="860"/>
      <c r="I10" s="860"/>
      <c r="J10" s="860"/>
      <c r="K10" s="860"/>
      <c r="L10" s="860"/>
      <c r="M10" s="860"/>
      <c r="N10" s="860"/>
      <c r="O10" s="860"/>
      <c r="P10" s="860"/>
      <c r="Q10" s="860"/>
      <c r="R10" s="860"/>
      <c r="S10" s="860"/>
      <c r="T10" s="860"/>
      <c r="U10" s="860"/>
    </row>
    <row r="11" spans="1:21" ht="13.5" customHeight="1" x14ac:dyDescent="0.15">
      <c r="A11" s="860"/>
      <c r="B11" s="860"/>
      <c r="C11" s="860"/>
      <c r="D11" s="860"/>
      <c r="E11" s="860"/>
      <c r="F11" s="860"/>
      <c r="G11" s="860"/>
      <c r="H11" s="860"/>
      <c r="I11" s="860"/>
      <c r="J11" s="860"/>
      <c r="K11" s="860"/>
      <c r="L11" s="860"/>
      <c r="M11" s="860"/>
      <c r="N11" s="860"/>
      <c r="O11" s="860"/>
      <c r="P11" s="860"/>
      <c r="Q11" s="860"/>
      <c r="R11" s="860"/>
      <c r="S11" s="860"/>
      <c r="T11" s="860"/>
      <c r="U11" s="860"/>
    </row>
    <row r="12" spans="1:21" ht="13.5" customHeight="1" x14ac:dyDescent="0.15">
      <c r="A12" s="860"/>
      <c r="B12" s="860"/>
      <c r="C12" s="860"/>
      <c r="D12" s="860"/>
      <c r="E12" s="860"/>
      <c r="F12" s="860"/>
      <c r="G12" s="860"/>
      <c r="H12" s="860"/>
      <c r="I12" s="860"/>
      <c r="J12" s="860"/>
      <c r="K12" s="860"/>
      <c r="L12" s="860"/>
      <c r="M12" s="860"/>
      <c r="N12" s="860"/>
      <c r="O12" s="860"/>
      <c r="P12" s="860"/>
      <c r="Q12" s="860"/>
      <c r="R12" s="860"/>
      <c r="S12" s="860"/>
      <c r="T12" s="860"/>
      <c r="U12" s="860"/>
    </row>
    <row r="13" spans="1:21" ht="13.5" customHeight="1" x14ac:dyDescent="0.15">
      <c r="A13" s="860"/>
      <c r="B13" s="860"/>
      <c r="C13" s="860"/>
      <c r="D13" s="860"/>
      <c r="E13" s="860"/>
      <c r="F13" s="860"/>
      <c r="G13" s="860"/>
      <c r="H13" s="860"/>
      <c r="I13" s="860"/>
      <c r="J13" s="860"/>
      <c r="K13" s="860"/>
      <c r="L13" s="860"/>
      <c r="M13" s="860"/>
      <c r="N13" s="860"/>
      <c r="O13" s="860"/>
      <c r="P13" s="860"/>
      <c r="Q13" s="860"/>
      <c r="R13" s="860"/>
      <c r="S13" s="860"/>
      <c r="T13" s="860"/>
      <c r="U13" s="860"/>
    </row>
    <row r="14" spans="1:21" ht="13.5" customHeight="1" x14ac:dyDescent="0.15">
      <c r="A14" s="860"/>
      <c r="B14" s="860"/>
      <c r="C14" s="860"/>
      <c r="D14" s="860"/>
      <c r="E14" s="860"/>
      <c r="F14" s="860"/>
      <c r="G14" s="860"/>
      <c r="H14" s="860"/>
      <c r="I14" s="860"/>
      <c r="J14" s="860"/>
      <c r="K14" s="860"/>
      <c r="L14" s="860"/>
      <c r="M14" s="860"/>
      <c r="N14" s="860"/>
      <c r="O14" s="860"/>
      <c r="P14" s="860"/>
      <c r="Q14" s="860"/>
      <c r="R14" s="860"/>
      <c r="S14" s="860"/>
      <c r="T14" s="860"/>
      <c r="U14" s="860"/>
    </row>
    <row r="15" spans="1:21" ht="13.5" customHeight="1" x14ac:dyDescent="0.15">
      <c r="A15" s="860"/>
      <c r="B15" s="860"/>
      <c r="C15" s="860"/>
      <c r="D15" s="860"/>
      <c r="E15" s="860"/>
      <c r="F15" s="860"/>
      <c r="G15" s="860"/>
      <c r="H15" s="860"/>
      <c r="I15" s="860"/>
      <c r="J15" s="860"/>
      <c r="K15" s="860"/>
      <c r="L15" s="860"/>
      <c r="M15" s="860"/>
      <c r="N15" s="860"/>
      <c r="O15" s="860"/>
      <c r="P15" s="860"/>
      <c r="Q15" s="860"/>
      <c r="R15" s="860"/>
      <c r="S15" s="860"/>
      <c r="T15" s="860"/>
      <c r="U15" s="860"/>
    </row>
    <row r="16" spans="1:21" ht="13.5" customHeight="1" x14ac:dyDescent="0.15">
      <c r="A16" s="860"/>
      <c r="B16" s="860"/>
      <c r="C16" s="860"/>
      <c r="D16" s="860"/>
      <c r="E16" s="860"/>
      <c r="F16" s="860"/>
      <c r="G16" s="860"/>
      <c r="H16" s="860"/>
      <c r="I16" s="860"/>
      <c r="J16" s="860"/>
      <c r="K16" s="860"/>
      <c r="L16" s="860"/>
      <c r="M16" s="860"/>
      <c r="N16" s="860"/>
      <c r="O16" s="860"/>
      <c r="P16" s="860"/>
      <c r="Q16" s="860"/>
      <c r="R16" s="860"/>
      <c r="S16" s="860"/>
      <c r="T16" s="860"/>
      <c r="U16" s="860"/>
    </row>
    <row r="17" spans="1:21" ht="13.5" customHeight="1" x14ac:dyDescent="0.15">
      <c r="A17" s="860"/>
      <c r="B17" s="860"/>
      <c r="C17" s="860"/>
      <c r="D17" s="860"/>
      <c r="E17" s="860"/>
      <c r="F17" s="860"/>
      <c r="G17" s="860"/>
      <c r="H17" s="860"/>
      <c r="I17" s="860"/>
      <c r="J17" s="860"/>
      <c r="K17" s="860"/>
      <c r="L17" s="860"/>
      <c r="M17" s="860"/>
      <c r="N17" s="860"/>
      <c r="O17" s="860"/>
      <c r="P17" s="860"/>
      <c r="Q17" s="860"/>
      <c r="R17" s="860"/>
      <c r="S17" s="860"/>
      <c r="T17" s="860"/>
      <c r="U17" s="860"/>
    </row>
    <row r="18" spans="1:21" ht="13.5" customHeight="1" x14ac:dyDescent="0.15">
      <c r="A18" s="860"/>
      <c r="B18" s="860"/>
      <c r="C18" s="860"/>
      <c r="D18" s="860"/>
      <c r="E18" s="860"/>
      <c r="F18" s="860"/>
      <c r="G18" s="860"/>
      <c r="H18" s="860"/>
      <c r="I18" s="860"/>
      <c r="J18" s="860"/>
      <c r="K18" s="860"/>
      <c r="L18" s="860"/>
      <c r="M18" s="860"/>
      <c r="N18" s="860"/>
      <c r="O18" s="860"/>
      <c r="P18" s="860"/>
      <c r="Q18" s="860"/>
      <c r="R18" s="860"/>
      <c r="S18" s="860"/>
      <c r="T18" s="860"/>
      <c r="U18" s="860"/>
    </row>
    <row r="19" spans="1:21" ht="13.5" customHeight="1" x14ac:dyDescent="0.15">
      <c r="A19" s="860"/>
      <c r="B19" s="860"/>
      <c r="C19" s="860"/>
      <c r="D19" s="860"/>
      <c r="E19" s="860"/>
      <c r="F19" s="860"/>
      <c r="G19" s="860"/>
      <c r="H19" s="860"/>
      <c r="I19" s="860"/>
      <c r="J19" s="860"/>
      <c r="K19" s="860"/>
      <c r="L19" s="860"/>
      <c r="M19" s="860"/>
      <c r="N19" s="860"/>
      <c r="O19" s="860"/>
      <c r="P19" s="860"/>
      <c r="Q19" s="860"/>
      <c r="R19" s="860"/>
      <c r="S19" s="860"/>
      <c r="T19" s="860"/>
      <c r="U19" s="860"/>
    </row>
    <row r="20" spans="1:21" ht="13.5" customHeight="1" x14ac:dyDescent="0.15">
      <c r="A20" s="860"/>
      <c r="B20" s="860"/>
      <c r="C20" s="860"/>
      <c r="D20" s="860"/>
      <c r="E20" s="860"/>
      <c r="F20" s="860"/>
      <c r="G20" s="860"/>
      <c r="H20" s="860"/>
      <c r="I20" s="860"/>
      <c r="J20" s="860"/>
      <c r="K20" s="860"/>
      <c r="L20" s="860"/>
      <c r="M20" s="860"/>
      <c r="N20" s="860"/>
      <c r="O20" s="860"/>
      <c r="P20" s="860"/>
      <c r="Q20" s="860"/>
      <c r="R20" s="860"/>
      <c r="S20" s="860"/>
      <c r="T20" s="860"/>
      <c r="U20" s="860"/>
    </row>
    <row r="21" spans="1:21" ht="13.5" customHeight="1" x14ac:dyDescent="0.15">
      <c r="A21" s="860"/>
      <c r="B21" s="860"/>
      <c r="C21" s="860"/>
      <c r="D21" s="860"/>
      <c r="E21" s="860"/>
      <c r="F21" s="860"/>
      <c r="G21" s="860"/>
      <c r="H21" s="860"/>
      <c r="I21" s="860"/>
      <c r="J21" s="860"/>
      <c r="K21" s="860"/>
      <c r="L21" s="860"/>
      <c r="M21" s="860"/>
      <c r="N21" s="860"/>
      <c r="O21" s="860"/>
      <c r="P21" s="860"/>
      <c r="Q21" s="860"/>
      <c r="R21" s="860"/>
      <c r="S21" s="860"/>
      <c r="T21" s="860"/>
      <c r="U21" s="860"/>
    </row>
    <row r="22" spans="1:21" ht="13.5" customHeight="1" x14ac:dyDescent="0.15">
      <c r="A22" s="860"/>
      <c r="B22" s="860"/>
      <c r="C22" s="860"/>
      <c r="D22" s="860"/>
      <c r="E22" s="860"/>
      <c r="F22" s="860"/>
      <c r="G22" s="860"/>
      <c r="H22" s="860"/>
      <c r="I22" s="860"/>
      <c r="J22" s="860"/>
      <c r="K22" s="860"/>
      <c r="L22" s="860"/>
      <c r="M22" s="860"/>
      <c r="N22" s="860"/>
      <c r="O22" s="860"/>
      <c r="P22" s="860"/>
      <c r="Q22" s="860"/>
      <c r="R22" s="860"/>
      <c r="S22" s="860"/>
      <c r="T22" s="860"/>
      <c r="U22" s="860"/>
    </row>
    <row r="23" spans="1:21" ht="13.5" customHeight="1" x14ac:dyDescent="0.15">
      <c r="A23" s="860"/>
      <c r="B23" s="860"/>
      <c r="C23" s="860"/>
      <c r="D23" s="860"/>
      <c r="E23" s="860"/>
      <c r="F23" s="860"/>
      <c r="G23" s="860"/>
      <c r="H23" s="860"/>
      <c r="I23" s="860"/>
      <c r="J23" s="860"/>
      <c r="K23" s="860"/>
      <c r="L23" s="860"/>
      <c r="M23" s="860"/>
      <c r="N23" s="860"/>
      <c r="O23" s="860"/>
      <c r="P23" s="860"/>
      <c r="Q23" s="860"/>
      <c r="R23" s="860"/>
      <c r="S23" s="860"/>
      <c r="T23" s="860"/>
      <c r="U23" s="860"/>
    </row>
    <row r="24" spans="1:21" ht="13.5" customHeight="1" x14ac:dyDescent="0.15">
      <c r="A24" s="860"/>
      <c r="B24" s="860"/>
      <c r="C24" s="860"/>
      <c r="D24" s="860"/>
      <c r="E24" s="860"/>
      <c r="F24" s="860"/>
      <c r="G24" s="860"/>
      <c r="H24" s="860"/>
      <c r="I24" s="860"/>
      <c r="J24" s="860"/>
      <c r="K24" s="860"/>
      <c r="L24" s="860"/>
      <c r="M24" s="860"/>
      <c r="N24" s="860"/>
      <c r="O24" s="860"/>
      <c r="P24" s="860"/>
      <c r="Q24" s="860"/>
      <c r="R24" s="860"/>
      <c r="S24" s="860"/>
      <c r="T24" s="860"/>
      <c r="U24" s="860"/>
    </row>
    <row r="25" spans="1:21" ht="13.5" customHeight="1" x14ac:dyDescent="0.15">
      <c r="A25" s="860"/>
      <c r="B25" s="860"/>
      <c r="C25" s="860"/>
      <c r="D25" s="860"/>
      <c r="E25" s="860"/>
      <c r="F25" s="860"/>
      <c r="G25" s="860"/>
      <c r="H25" s="860"/>
      <c r="I25" s="860"/>
      <c r="J25" s="860"/>
      <c r="K25" s="860"/>
      <c r="L25" s="860"/>
      <c r="M25" s="860"/>
      <c r="N25" s="860"/>
      <c r="O25" s="860"/>
      <c r="P25" s="860"/>
      <c r="Q25" s="860"/>
      <c r="R25" s="860"/>
      <c r="S25" s="860"/>
      <c r="T25" s="860"/>
      <c r="U25" s="860"/>
    </row>
    <row r="26" spans="1:21" ht="13.5" customHeight="1" x14ac:dyDescent="0.15">
      <c r="A26" s="860"/>
      <c r="B26" s="860"/>
      <c r="C26" s="860"/>
      <c r="D26" s="860"/>
      <c r="E26" s="860"/>
      <c r="F26" s="860"/>
      <c r="G26" s="860"/>
      <c r="H26" s="860"/>
      <c r="I26" s="860"/>
      <c r="J26" s="860"/>
      <c r="K26" s="860"/>
      <c r="L26" s="860"/>
      <c r="M26" s="860"/>
      <c r="N26" s="860"/>
      <c r="O26" s="860"/>
      <c r="P26" s="860"/>
      <c r="Q26" s="860"/>
      <c r="R26" s="860"/>
      <c r="S26" s="860"/>
      <c r="T26" s="860"/>
      <c r="U26" s="860"/>
    </row>
    <row r="27" spans="1:21" ht="13.5" customHeight="1" x14ac:dyDescent="0.15">
      <c r="A27" s="860"/>
      <c r="B27" s="860"/>
      <c r="C27" s="860"/>
      <c r="D27" s="860"/>
      <c r="E27" s="860"/>
      <c r="F27" s="860"/>
      <c r="G27" s="860"/>
      <c r="H27" s="860"/>
      <c r="I27" s="860"/>
      <c r="J27" s="860"/>
      <c r="K27" s="860"/>
      <c r="L27" s="860"/>
      <c r="M27" s="860"/>
      <c r="N27" s="860"/>
      <c r="O27" s="860"/>
      <c r="P27" s="860"/>
      <c r="Q27" s="860"/>
      <c r="R27" s="860"/>
      <c r="S27" s="860"/>
      <c r="T27" s="860"/>
      <c r="U27" s="860"/>
    </row>
    <row r="28" spans="1:21" ht="13.5" customHeight="1" x14ac:dyDescent="0.15">
      <c r="A28" s="860"/>
      <c r="B28" s="860"/>
      <c r="C28" s="860"/>
      <c r="D28" s="860"/>
      <c r="E28" s="860"/>
      <c r="F28" s="860"/>
      <c r="G28" s="860"/>
      <c r="H28" s="860"/>
      <c r="I28" s="860"/>
      <c r="J28" s="860"/>
      <c r="K28" s="860"/>
      <c r="L28" s="860"/>
      <c r="M28" s="860"/>
      <c r="N28" s="860"/>
      <c r="O28" s="860"/>
      <c r="P28" s="860"/>
      <c r="Q28" s="860"/>
      <c r="R28" s="860"/>
      <c r="S28" s="860"/>
      <c r="T28" s="860"/>
      <c r="U28" s="860"/>
    </row>
    <row r="29" spans="1:21" ht="13.5" customHeight="1" x14ac:dyDescent="0.15">
      <c r="A29" s="860"/>
      <c r="B29" s="860"/>
      <c r="C29" s="860"/>
      <c r="D29" s="860"/>
      <c r="E29" s="860"/>
      <c r="F29" s="860"/>
      <c r="G29" s="860"/>
      <c r="H29" s="860"/>
      <c r="I29" s="860"/>
      <c r="J29" s="860"/>
      <c r="K29" s="860"/>
      <c r="L29" s="860"/>
      <c r="M29" s="860"/>
      <c r="N29" s="860"/>
      <c r="O29" s="860"/>
      <c r="P29" s="860"/>
      <c r="Q29" s="860"/>
      <c r="R29" s="860"/>
      <c r="S29" s="860"/>
      <c r="T29" s="860"/>
      <c r="U29" s="860"/>
    </row>
    <row r="30" spans="1:21" ht="13.5" customHeight="1" x14ac:dyDescent="0.15">
      <c r="A30" s="860"/>
      <c r="B30" s="860"/>
      <c r="C30" s="860"/>
      <c r="D30" s="860"/>
      <c r="E30" s="860"/>
      <c r="F30" s="860"/>
      <c r="G30" s="860"/>
      <c r="H30" s="860"/>
      <c r="I30" s="860"/>
      <c r="J30" s="860"/>
      <c r="K30" s="860"/>
      <c r="L30" s="860"/>
      <c r="M30" s="860"/>
      <c r="N30" s="860"/>
      <c r="O30" s="860"/>
      <c r="P30" s="860"/>
      <c r="Q30" s="860"/>
      <c r="R30" s="860"/>
      <c r="S30" s="860"/>
      <c r="T30" s="860"/>
      <c r="U30" s="860"/>
    </row>
    <row r="31" spans="1:21" ht="13.5" customHeight="1" x14ac:dyDescent="0.15">
      <c r="A31" s="860"/>
      <c r="B31" s="860"/>
      <c r="C31" s="860"/>
      <c r="D31" s="860"/>
      <c r="E31" s="860"/>
      <c r="F31" s="860"/>
      <c r="G31" s="860"/>
      <c r="H31" s="860"/>
      <c r="I31" s="860"/>
      <c r="J31" s="860"/>
      <c r="K31" s="860"/>
      <c r="L31" s="860"/>
      <c r="M31" s="860"/>
      <c r="N31" s="860"/>
      <c r="O31" s="860"/>
      <c r="P31" s="860"/>
      <c r="Q31" s="860"/>
      <c r="R31" s="860"/>
      <c r="S31" s="860"/>
      <c r="T31" s="860"/>
      <c r="U31" s="860"/>
    </row>
    <row r="32" spans="1:21" ht="13.5" customHeight="1" x14ac:dyDescent="0.15">
      <c r="A32" s="860"/>
      <c r="B32" s="860"/>
      <c r="C32" s="860"/>
      <c r="D32" s="860"/>
      <c r="E32" s="860"/>
      <c r="F32" s="860"/>
      <c r="G32" s="860"/>
      <c r="H32" s="860"/>
      <c r="I32" s="860"/>
      <c r="J32" s="860"/>
      <c r="K32" s="860"/>
      <c r="L32" s="860"/>
      <c r="M32" s="860"/>
      <c r="N32" s="860"/>
      <c r="O32" s="860"/>
      <c r="P32" s="860"/>
      <c r="Q32" s="860"/>
      <c r="R32" s="860"/>
      <c r="S32" s="860"/>
      <c r="T32" s="860"/>
      <c r="U32" s="860"/>
    </row>
    <row r="33" spans="1:21" ht="13.5" customHeight="1" x14ac:dyDescent="0.15">
      <c r="A33" s="860"/>
      <c r="B33" s="860"/>
      <c r="C33" s="860"/>
      <c r="D33" s="860"/>
      <c r="E33" s="860"/>
      <c r="F33" s="860"/>
      <c r="G33" s="860"/>
      <c r="H33" s="860"/>
      <c r="I33" s="860"/>
      <c r="J33" s="860"/>
      <c r="K33" s="860"/>
      <c r="L33" s="860"/>
      <c r="M33" s="860"/>
      <c r="N33" s="860"/>
      <c r="O33" s="860"/>
      <c r="P33" s="860"/>
      <c r="Q33" s="860"/>
      <c r="R33" s="860"/>
      <c r="S33" s="860"/>
      <c r="T33" s="860"/>
      <c r="U33" s="860"/>
    </row>
    <row r="34" spans="1:21" ht="13.5" customHeight="1" x14ac:dyDescent="0.15">
      <c r="A34" s="860"/>
      <c r="B34" s="860"/>
      <c r="C34" s="860"/>
      <c r="D34" s="860"/>
      <c r="E34" s="860"/>
      <c r="F34" s="860"/>
      <c r="G34" s="860"/>
      <c r="H34" s="860"/>
      <c r="I34" s="860"/>
      <c r="J34" s="860"/>
      <c r="K34" s="860"/>
      <c r="L34" s="860"/>
      <c r="M34" s="860"/>
      <c r="N34" s="860"/>
      <c r="O34" s="860"/>
      <c r="P34" s="860"/>
      <c r="Q34" s="860"/>
      <c r="R34" s="860"/>
      <c r="S34" s="860"/>
      <c r="T34" s="860"/>
      <c r="U34" s="860"/>
    </row>
    <row r="35" spans="1:21" ht="13.5" customHeight="1" x14ac:dyDescent="0.15">
      <c r="A35" s="860"/>
      <c r="B35" s="860"/>
      <c r="C35" s="860"/>
      <c r="D35" s="860"/>
      <c r="E35" s="860"/>
      <c r="F35" s="860"/>
      <c r="G35" s="860"/>
      <c r="H35" s="860"/>
      <c r="I35" s="860"/>
      <c r="J35" s="860"/>
      <c r="K35" s="860"/>
      <c r="L35" s="860"/>
      <c r="M35" s="860"/>
      <c r="N35" s="860"/>
      <c r="O35" s="860"/>
      <c r="P35" s="860"/>
      <c r="Q35" s="860"/>
      <c r="R35" s="860"/>
      <c r="S35" s="860"/>
      <c r="T35" s="860"/>
      <c r="U35" s="860"/>
    </row>
    <row r="36" spans="1:21" ht="13.5" customHeight="1" x14ac:dyDescent="0.15">
      <c r="A36" s="860"/>
      <c r="B36" s="860"/>
      <c r="C36" s="860"/>
      <c r="D36" s="860"/>
      <c r="E36" s="860"/>
      <c r="F36" s="860"/>
      <c r="G36" s="860"/>
      <c r="H36" s="860"/>
      <c r="I36" s="860"/>
      <c r="J36" s="860"/>
      <c r="K36" s="860"/>
      <c r="L36" s="860"/>
      <c r="M36" s="860"/>
      <c r="N36" s="860"/>
      <c r="O36" s="860"/>
      <c r="P36" s="860"/>
      <c r="Q36" s="860"/>
      <c r="R36" s="860"/>
      <c r="S36" s="860"/>
      <c r="T36" s="860"/>
      <c r="U36" s="860"/>
    </row>
    <row r="37" spans="1:21" ht="13.5" customHeight="1" x14ac:dyDescent="0.15">
      <c r="A37" s="860"/>
      <c r="B37" s="860"/>
      <c r="C37" s="860"/>
      <c r="D37" s="860"/>
      <c r="E37" s="860"/>
      <c r="F37" s="860"/>
      <c r="G37" s="860"/>
      <c r="H37" s="860"/>
      <c r="I37" s="860"/>
      <c r="J37" s="860"/>
      <c r="K37" s="860"/>
      <c r="L37" s="860"/>
      <c r="M37" s="860"/>
      <c r="N37" s="860"/>
      <c r="O37" s="860"/>
      <c r="P37" s="860"/>
      <c r="Q37" s="860"/>
      <c r="R37" s="860"/>
      <c r="S37" s="860"/>
      <c r="T37" s="860"/>
      <c r="U37" s="860"/>
    </row>
    <row r="38" spans="1:21" ht="13.5" customHeight="1" x14ac:dyDescent="0.15">
      <c r="A38" s="860"/>
      <c r="B38" s="860"/>
      <c r="C38" s="860"/>
      <c r="D38" s="860"/>
      <c r="E38" s="860"/>
      <c r="F38" s="860"/>
      <c r="G38" s="860"/>
      <c r="H38" s="860"/>
      <c r="I38" s="860"/>
      <c r="J38" s="860"/>
      <c r="K38" s="860"/>
      <c r="L38" s="860"/>
      <c r="M38" s="860"/>
      <c r="N38" s="860"/>
      <c r="O38" s="860"/>
      <c r="P38" s="860"/>
      <c r="Q38" s="860"/>
      <c r="R38" s="860"/>
      <c r="S38" s="860"/>
      <c r="T38" s="860"/>
      <c r="U38" s="860"/>
    </row>
    <row r="39" spans="1:21" ht="13.5" customHeight="1" x14ac:dyDescent="0.15">
      <c r="A39" s="860"/>
      <c r="B39" s="860"/>
      <c r="C39" s="860"/>
      <c r="D39" s="860"/>
      <c r="E39" s="860"/>
      <c r="F39" s="860"/>
      <c r="G39" s="860"/>
      <c r="H39" s="860"/>
      <c r="I39" s="860"/>
      <c r="J39" s="860"/>
      <c r="K39" s="860"/>
      <c r="L39" s="860"/>
      <c r="M39" s="860"/>
      <c r="N39" s="860"/>
      <c r="O39" s="860"/>
      <c r="P39" s="860"/>
      <c r="Q39" s="860"/>
      <c r="R39" s="860"/>
      <c r="S39" s="860"/>
      <c r="T39" s="860"/>
      <c r="U39" s="860"/>
    </row>
    <row r="40" spans="1:21" ht="13.5" customHeight="1" x14ac:dyDescent="0.15">
      <c r="A40" s="860"/>
      <c r="B40" s="860"/>
      <c r="C40" s="860"/>
      <c r="D40" s="860"/>
      <c r="E40" s="860"/>
      <c r="F40" s="860"/>
      <c r="G40" s="860"/>
      <c r="H40" s="860"/>
      <c r="I40" s="860"/>
      <c r="J40" s="860"/>
      <c r="K40" s="860"/>
      <c r="L40" s="860"/>
      <c r="M40" s="860"/>
      <c r="N40" s="860"/>
      <c r="O40" s="860"/>
      <c r="P40" s="860"/>
      <c r="Q40" s="860"/>
      <c r="R40" s="860"/>
      <c r="S40" s="860"/>
      <c r="T40" s="860"/>
      <c r="U40" s="860"/>
    </row>
    <row r="41" spans="1:21" ht="13.5" customHeight="1" x14ac:dyDescent="0.15">
      <c r="A41" s="860"/>
      <c r="B41" s="860"/>
      <c r="C41" s="860"/>
      <c r="D41" s="860"/>
      <c r="E41" s="860"/>
      <c r="F41" s="860"/>
      <c r="G41" s="860"/>
      <c r="H41" s="860"/>
      <c r="I41" s="860"/>
      <c r="J41" s="860"/>
      <c r="K41" s="860"/>
      <c r="L41" s="860"/>
      <c r="M41" s="860"/>
      <c r="N41" s="860"/>
      <c r="O41" s="860"/>
      <c r="P41" s="860"/>
      <c r="Q41" s="860"/>
      <c r="R41" s="860"/>
      <c r="S41" s="860"/>
      <c r="T41" s="860"/>
      <c r="U41" s="860"/>
    </row>
    <row r="42" spans="1:21" ht="13.5" customHeight="1" x14ac:dyDescent="0.15">
      <c r="A42" s="860"/>
      <c r="B42" s="860"/>
      <c r="C42" s="860"/>
      <c r="D42" s="860"/>
      <c r="E42" s="860"/>
      <c r="F42" s="860"/>
      <c r="G42" s="860"/>
      <c r="H42" s="860"/>
      <c r="I42" s="860"/>
      <c r="J42" s="860"/>
      <c r="K42" s="860"/>
      <c r="L42" s="860"/>
      <c r="M42" s="860"/>
      <c r="N42" s="860"/>
      <c r="O42" s="860"/>
      <c r="P42" s="860"/>
      <c r="Q42" s="860"/>
      <c r="R42" s="860"/>
      <c r="S42" s="860"/>
      <c r="T42" s="860"/>
      <c r="U42" s="860"/>
    </row>
    <row r="43" spans="1:21" ht="30.75" customHeight="1" thickBot="1" x14ac:dyDescent="0.2">
      <c r="A43" s="860"/>
      <c r="B43" s="860"/>
      <c r="C43" s="860"/>
      <c r="D43" s="860"/>
      <c r="E43" s="860"/>
      <c r="F43" s="860"/>
      <c r="G43" s="860"/>
      <c r="H43" s="860"/>
      <c r="I43" s="860"/>
      <c r="J43" s="860"/>
      <c r="K43" s="860"/>
      <c r="L43" s="860"/>
      <c r="M43" s="860"/>
      <c r="N43" s="860"/>
      <c r="O43" s="958" t="s">
        <v>531</v>
      </c>
      <c r="P43" s="860"/>
      <c r="Q43" s="860"/>
      <c r="R43" s="860"/>
      <c r="S43" s="860"/>
      <c r="T43" s="860"/>
      <c r="U43" s="860"/>
    </row>
    <row r="44" spans="1:21" ht="30.75" customHeight="1" thickBot="1" x14ac:dyDescent="0.2">
      <c r="A44" s="860"/>
      <c r="B44" s="959" t="s">
        <v>532</v>
      </c>
      <c r="C44" s="960"/>
      <c r="D44" s="960"/>
      <c r="E44" s="961"/>
      <c r="F44" s="961"/>
      <c r="G44" s="961"/>
      <c r="H44" s="961"/>
      <c r="I44" s="961"/>
      <c r="J44" s="962" t="s">
        <v>524</v>
      </c>
      <c r="K44" s="963" t="s">
        <v>4</v>
      </c>
      <c r="L44" s="964" t="s">
        <v>7</v>
      </c>
      <c r="M44" s="964" t="s">
        <v>1</v>
      </c>
      <c r="N44" s="964" t="s">
        <v>8</v>
      </c>
      <c r="O44" s="965" t="s">
        <v>9</v>
      </c>
      <c r="P44" s="860"/>
      <c r="Q44" s="860"/>
      <c r="R44" s="860"/>
      <c r="S44" s="860"/>
      <c r="T44" s="860"/>
      <c r="U44" s="860"/>
    </row>
    <row r="45" spans="1:21" ht="30.75" customHeight="1" x14ac:dyDescent="0.15">
      <c r="A45" s="860"/>
      <c r="B45" s="966" t="s">
        <v>533</v>
      </c>
      <c r="C45" s="967"/>
      <c r="D45" s="968"/>
      <c r="E45" s="969" t="s">
        <v>237</v>
      </c>
      <c r="F45" s="969"/>
      <c r="G45" s="969"/>
      <c r="H45" s="969"/>
      <c r="I45" s="969"/>
      <c r="J45" s="970"/>
      <c r="K45" s="971">
        <v>354</v>
      </c>
      <c r="L45" s="972">
        <v>419</v>
      </c>
      <c r="M45" s="972">
        <v>436</v>
      </c>
      <c r="N45" s="972">
        <v>414</v>
      </c>
      <c r="O45" s="973">
        <v>425</v>
      </c>
      <c r="P45" s="860"/>
      <c r="Q45" s="860"/>
      <c r="R45" s="860"/>
      <c r="S45" s="860"/>
      <c r="T45" s="860"/>
      <c r="U45" s="860"/>
    </row>
    <row r="46" spans="1:21" ht="30.75" customHeight="1" x14ac:dyDescent="0.15">
      <c r="A46" s="860"/>
      <c r="B46" s="974"/>
      <c r="C46" s="975"/>
      <c r="D46" s="976"/>
      <c r="E46" s="977" t="s">
        <v>534</v>
      </c>
      <c r="F46" s="977"/>
      <c r="G46" s="977"/>
      <c r="H46" s="977"/>
      <c r="I46" s="977"/>
      <c r="J46" s="978"/>
      <c r="K46" s="979" t="s">
        <v>64</v>
      </c>
      <c r="L46" s="980" t="s">
        <v>64</v>
      </c>
      <c r="M46" s="980" t="s">
        <v>64</v>
      </c>
      <c r="N46" s="980" t="s">
        <v>64</v>
      </c>
      <c r="O46" s="981" t="s">
        <v>64</v>
      </c>
      <c r="P46" s="860"/>
      <c r="Q46" s="860"/>
      <c r="R46" s="860"/>
      <c r="S46" s="860"/>
      <c r="T46" s="860"/>
      <c r="U46" s="860"/>
    </row>
    <row r="47" spans="1:21" ht="30.75" customHeight="1" x14ac:dyDescent="0.15">
      <c r="A47" s="860"/>
      <c r="B47" s="974"/>
      <c r="C47" s="975"/>
      <c r="D47" s="976"/>
      <c r="E47" s="977" t="s">
        <v>535</v>
      </c>
      <c r="F47" s="977"/>
      <c r="G47" s="977"/>
      <c r="H47" s="977"/>
      <c r="I47" s="977"/>
      <c r="J47" s="978"/>
      <c r="K47" s="979" t="s">
        <v>64</v>
      </c>
      <c r="L47" s="980" t="s">
        <v>64</v>
      </c>
      <c r="M47" s="980" t="s">
        <v>64</v>
      </c>
      <c r="N47" s="980" t="s">
        <v>64</v>
      </c>
      <c r="O47" s="981" t="s">
        <v>64</v>
      </c>
      <c r="P47" s="860"/>
      <c r="Q47" s="860"/>
      <c r="R47" s="860"/>
      <c r="S47" s="860"/>
      <c r="T47" s="860"/>
      <c r="U47" s="860"/>
    </row>
    <row r="48" spans="1:21" ht="30.75" customHeight="1" x14ac:dyDescent="0.15">
      <c r="A48" s="860"/>
      <c r="B48" s="974"/>
      <c r="C48" s="975"/>
      <c r="D48" s="976"/>
      <c r="E48" s="977" t="s">
        <v>536</v>
      </c>
      <c r="F48" s="977"/>
      <c r="G48" s="977"/>
      <c r="H48" s="977"/>
      <c r="I48" s="977"/>
      <c r="J48" s="978"/>
      <c r="K48" s="979">
        <v>32</v>
      </c>
      <c r="L48" s="980">
        <v>24</v>
      </c>
      <c r="M48" s="980">
        <v>92</v>
      </c>
      <c r="N48" s="980">
        <v>93</v>
      </c>
      <c r="O48" s="981">
        <v>90</v>
      </c>
      <c r="P48" s="860"/>
      <c r="Q48" s="860"/>
      <c r="R48" s="860"/>
      <c r="S48" s="860"/>
      <c r="T48" s="860"/>
      <c r="U48" s="860"/>
    </row>
    <row r="49" spans="1:21" ht="30.75" customHeight="1" x14ac:dyDescent="0.15">
      <c r="A49" s="860"/>
      <c r="B49" s="974"/>
      <c r="C49" s="975"/>
      <c r="D49" s="976"/>
      <c r="E49" s="977" t="s">
        <v>537</v>
      </c>
      <c r="F49" s="977"/>
      <c r="G49" s="977"/>
      <c r="H49" s="977"/>
      <c r="I49" s="977"/>
      <c r="J49" s="978"/>
      <c r="K49" s="979">
        <v>41</v>
      </c>
      <c r="L49" s="980">
        <v>32</v>
      </c>
      <c r="M49" s="980">
        <v>33</v>
      </c>
      <c r="N49" s="980">
        <v>33</v>
      </c>
      <c r="O49" s="981">
        <v>34</v>
      </c>
      <c r="P49" s="860"/>
      <c r="Q49" s="860"/>
      <c r="R49" s="860"/>
      <c r="S49" s="860"/>
      <c r="T49" s="860"/>
      <c r="U49" s="860"/>
    </row>
    <row r="50" spans="1:21" ht="30.75" customHeight="1" x14ac:dyDescent="0.15">
      <c r="A50" s="860"/>
      <c r="B50" s="974"/>
      <c r="C50" s="975"/>
      <c r="D50" s="976"/>
      <c r="E50" s="977" t="s">
        <v>538</v>
      </c>
      <c r="F50" s="977"/>
      <c r="G50" s="977"/>
      <c r="H50" s="977"/>
      <c r="I50" s="977"/>
      <c r="J50" s="978"/>
      <c r="K50" s="979" t="s">
        <v>64</v>
      </c>
      <c r="L50" s="980" t="s">
        <v>64</v>
      </c>
      <c r="M50" s="980" t="s">
        <v>64</v>
      </c>
      <c r="N50" s="980" t="s">
        <v>64</v>
      </c>
      <c r="O50" s="981" t="s">
        <v>64</v>
      </c>
      <c r="P50" s="860"/>
      <c r="Q50" s="860"/>
      <c r="R50" s="860"/>
      <c r="S50" s="860"/>
      <c r="T50" s="860"/>
      <c r="U50" s="860"/>
    </row>
    <row r="51" spans="1:21" ht="30.75" customHeight="1" x14ac:dyDescent="0.15">
      <c r="A51" s="860"/>
      <c r="B51" s="982"/>
      <c r="C51" s="983"/>
      <c r="D51" s="984"/>
      <c r="E51" s="977" t="s">
        <v>539</v>
      </c>
      <c r="F51" s="977"/>
      <c r="G51" s="977"/>
      <c r="H51" s="977"/>
      <c r="I51" s="977"/>
      <c r="J51" s="978"/>
      <c r="K51" s="979" t="s">
        <v>64</v>
      </c>
      <c r="L51" s="980" t="s">
        <v>64</v>
      </c>
      <c r="M51" s="980" t="s">
        <v>64</v>
      </c>
      <c r="N51" s="980" t="s">
        <v>64</v>
      </c>
      <c r="O51" s="981" t="s">
        <v>64</v>
      </c>
      <c r="P51" s="860"/>
      <c r="Q51" s="860"/>
      <c r="R51" s="860"/>
      <c r="S51" s="860"/>
      <c r="T51" s="860"/>
      <c r="U51" s="860"/>
    </row>
    <row r="52" spans="1:21" ht="30.75" customHeight="1" x14ac:dyDescent="0.15">
      <c r="A52" s="860"/>
      <c r="B52" s="985" t="s">
        <v>540</v>
      </c>
      <c r="C52" s="986"/>
      <c r="D52" s="984"/>
      <c r="E52" s="977" t="s">
        <v>541</v>
      </c>
      <c r="F52" s="977"/>
      <c r="G52" s="977"/>
      <c r="H52" s="977"/>
      <c r="I52" s="977"/>
      <c r="J52" s="978"/>
      <c r="K52" s="979">
        <v>471</v>
      </c>
      <c r="L52" s="980">
        <v>442</v>
      </c>
      <c r="M52" s="980">
        <v>500</v>
      </c>
      <c r="N52" s="980">
        <v>465</v>
      </c>
      <c r="O52" s="981">
        <v>434</v>
      </c>
      <c r="P52" s="860"/>
      <c r="Q52" s="860"/>
      <c r="R52" s="860"/>
      <c r="S52" s="860"/>
      <c r="T52" s="860"/>
      <c r="U52" s="860"/>
    </row>
    <row r="53" spans="1:21" ht="30.75" customHeight="1" thickBot="1" x14ac:dyDescent="0.2">
      <c r="A53" s="860"/>
      <c r="B53" s="987" t="s">
        <v>542</v>
      </c>
      <c r="C53" s="988"/>
      <c r="D53" s="989"/>
      <c r="E53" s="990" t="s">
        <v>543</v>
      </c>
      <c r="F53" s="990"/>
      <c r="G53" s="990"/>
      <c r="H53" s="990"/>
      <c r="I53" s="990"/>
      <c r="J53" s="991"/>
      <c r="K53" s="992">
        <v>-44</v>
      </c>
      <c r="L53" s="993">
        <v>33</v>
      </c>
      <c r="M53" s="993">
        <v>61</v>
      </c>
      <c r="N53" s="993">
        <v>75</v>
      </c>
      <c r="O53" s="994">
        <v>115</v>
      </c>
      <c r="P53" s="860"/>
      <c r="Q53" s="860"/>
      <c r="R53" s="860"/>
      <c r="S53" s="860"/>
      <c r="T53" s="860"/>
      <c r="U53" s="860"/>
    </row>
    <row r="54" spans="1:21" ht="24" customHeight="1" x14ac:dyDescent="0.15">
      <c r="A54" s="860"/>
      <c r="B54" s="995" t="s">
        <v>544</v>
      </c>
      <c r="C54" s="860"/>
      <c r="D54" s="860"/>
      <c r="E54" s="860"/>
      <c r="F54" s="860"/>
      <c r="G54" s="860"/>
      <c r="H54" s="860"/>
      <c r="I54" s="860"/>
      <c r="J54" s="860"/>
      <c r="K54" s="860"/>
      <c r="L54" s="860"/>
      <c r="M54" s="860"/>
      <c r="N54" s="860"/>
      <c r="O54" s="860"/>
      <c r="P54" s="860"/>
      <c r="Q54" s="860"/>
      <c r="R54" s="860"/>
      <c r="S54" s="860"/>
      <c r="T54" s="860"/>
      <c r="U54" s="860"/>
    </row>
    <row r="55" spans="1:21" ht="24" customHeight="1" x14ac:dyDescent="0.15">
      <c r="A55" s="860"/>
      <c r="B55" s="995"/>
      <c r="C55" s="860"/>
      <c r="D55" s="860"/>
      <c r="E55" s="860"/>
      <c r="F55" s="860"/>
      <c r="G55" s="860"/>
      <c r="H55" s="860"/>
      <c r="I55" s="860"/>
      <c r="J55" s="860"/>
      <c r="K55" s="860"/>
      <c r="L55" s="860"/>
      <c r="M55" s="860"/>
      <c r="N55" s="860"/>
      <c r="O55" s="860"/>
      <c r="P55" s="860"/>
      <c r="Q55" s="860"/>
      <c r="R55" s="860"/>
      <c r="S55" s="860"/>
      <c r="T55" s="860"/>
      <c r="U55" s="860"/>
    </row>
    <row r="56" spans="1:21" ht="24" customHeight="1" thickBot="1" x14ac:dyDescent="0.2">
      <c r="A56" s="860"/>
      <c r="B56" s="996" t="s">
        <v>545</v>
      </c>
      <c r="C56" s="997"/>
      <c r="D56" s="997"/>
      <c r="E56" s="997"/>
      <c r="F56" s="997"/>
      <c r="G56" s="997"/>
      <c r="H56" s="997"/>
      <c r="I56" s="997"/>
      <c r="J56" s="997"/>
      <c r="K56" s="998"/>
      <c r="L56" s="998"/>
      <c r="M56" s="998"/>
      <c r="N56" s="998"/>
      <c r="O56" s="999" t="s">
        <v>546</v>
      </c>
      <c r="P56" s="860"/>
      <c r="Q56" s="860"/>
      <c r="R56" s="860"/>
      <c r="S56" s="860"/>
      <c r="T56" s="860"/>
      <c r="U56" s="860"/>
    </row>
    <row r="57" spans="1:21" ht="31.5" customHeight="1" thickBot="1" x14ac:dyDescent="0.2">
      <c r="A57" s="860"/>
      <c r="B57" s="1000"/>
      <c r="C57" s="1001"/>
      <c r="D57" s="1001"/>
      <c r="E57" s="1002"/>
      <c r="F57" s="1002"/>
      <c r="G57" s="1002"/>
      <c r="H57" s="1002"/>
      <c r="I57" s="1002"/>
      <c r="J57" s="1003" t="s">
        <v>524</v>
      </c>
      <c r="K57" s="1004" t="s">
        <v>4</v>
      </c>
      <c r="L57" s="1005" t="s">
        <v>7</v>
      </c>
      <c r="M57" s="1005" t="s">
        <v>1</v>
      </c>
      <c r="N57" s="1005" t="s">
        <v>8</v>
      </c>
      <c r="O57" s="1006" t="s">
        <v>9</v>
      </c>
      <c r="P57" s="860"/>
      <c r="Q57" s="860"/>
      <c r="R57" s="860"/>
      <c r="S57" s="860"/>
      <c r="T57" s="860"/>
      <c r="U57" s="860"/>
    </row>
    <row r="58" spans="1:21" ht="31.5" customHeight="1" x14ac:dyDescent="0.15">
      <c r="B58" s="1007" t="s">
        <v>547</v>
      </c>
      <c r="C58" s="1008"/>
      <c r="D58" s="1009" t="s">
        <v>548</v>
      </c>
      <c r="E58" s="1010"/>
      <c r="F58" s="1010"/>
      <c r="G58" s="1010"/>
      <c r="H58" s="1010"/>
      <c r="I58" s="1010"/>
      <c r="J58" s="1011"/>
      <c r="K58" s="1012"/>
      <c r="L58" s="1013"/>
      <c r="M58" s="1013"/>
      <c r="N58" s="1013"/>
      <c r="O58" s="1014"/>
    </row>
    <row r="59" spans="1:21" ht="31.5" customHeight="1" x14ac:dyDescent="0.15">
      <c r="B59" s="1015"/>
      <c r="C59" s="1016"/>
      <c r="D59" s="1017" t="s">
        <v>549</v>
      </c>
      <c r="E59" s="1018"/>
      <c r="F59" s="1018"/>
      <c r="G59" s="1018"/>
      <c r="H59" s="1018"/>
      <c r="I59" s="1018"/>
      <c r="J59" s="1019"/>
      <c r="K59" s="1020"/>
      <c r="L59" s="1021"/>
      <c r="M59" s="1021"/>
      <c r="N59" s="1021"/>
      <c r="O59" s="1022"/>
    </row>
    <row r="60" spans="1:21" ht="31.5" customHeight="1" thickBot="1" x14ac:dyDescent="0.2">
      <c r="B60" s="1023"/>
      <c r="C60" s="1024"/>
      <c r="D60" s="1025" t="s">
        <v>550</v>
      </c>
      <c r="E60" s="1026"/>
      <c r="F60" s="1026"/>
      <c r="G60" s="1026"/>
      <c r="H60" s="1026"/>
      <c r="I60" s="1026"/>
      <c r="J60" s="1027"/>
      <c r="K60" s="1028"/>
      <c r="L60" s="1029"/>
      <c r="M60" s="1029"/>
      <c r="N60" s="1029"/>
      <c r="O60" s="1030"/>
    </row>
    <row r="61" spans="1:21" ht="24" customHeight="1" x14ac:dyDescent="0.15">
      <c r="B61" s="1031"/>
      <c r="C61" s="1031"/>
      <c r="D61" s="1032" t="s">
        <v>551</v>
      </c>
      <c r="E61" s="1033"/>
      <c r="F61" s="1033"/>
      <c r="G61" s="1033"/>
      <c r="H61" s="1033"/>
      <c r="I61" s="1033"/>
      <c r="J61" s="1033"/>
      <c r="K61" s="1033"/>
      <c r="L61" s="1033"/>
      <c r="M61" s="1033"/>
      <c r="N61" s="1033"/>
      <c r="O61" s="1033"/>
    </row>
    <row r="62" spans="1:21" ht="24" customHeight="1" x14ac:dyDescent="0.15">
      <c r="B62" s="1034"/>
      <c r="C62" s="1034"/>
      <c r="D62" s="1032" t="s">
        <v>552</v>
      </c>
      <c r="E62" s="1033"/>
      <c r="F62" s="1033"/>
      <c r="G62" s="1033"/>
      <c r="H62" s="1033"/>
      <c r="I62" s="1033"/>
      <c r="J62" s="1033"/>
      <c r="K62" s="1033"/>
      <c r="L62" s="1033"/>
      <c r="M62" s="1033"/>
      <c r="N62" s="1033"/>
      <c r="O62" s="1033"/>
    </row>
    <row r="63" spans="1:21" ht="24" customHeight="1" x14ac:dyDescent="0.15">
      <c r="A63" s="860"/>
      <c r="B63" s="995"/>
      <c r="C63" s="860"/>
      <c r="D63" s="860"/>
      <c r="E63" s="860"/>
      <c r="F63" s="860"/>
      <c r="G63" s="860"/>
      <c r="H63" s="860"/>
      <c r="I63" s="860"/>
      <c r="J63" s="860"/>
      <c r="K63" s="860"/>
      <c r="L63" s="860"/>
      <c r="M63" s="860"/>
      <c r="N63" s="860"/>
      <c r="O63" s="860"/>
      <c r="P63" s="860"/>
      <c r="Q63" s="860"/>
      <c r="R63" s="860"/>
      <c r="S63" s="860"/>
      <c r="T63" s="860"/>
      <c r="U63" s="860"/>
    </row>
    <row r="64" spans="1:21" ht="24" customHeight="1" x14ac:dyDescent="0.15">
      <c r="A64" s="860"/>
      <c r="B64" s="995"/>
      <c r="C64" s="860"/>
      <c r="D64" s="860"/>
      <c r="E64" s="860"/>
      <c r="F64" s="860"/>
      <c r="G64" s="860"/>
      <c r="H64" s="860"/>
      <c r="I64" s="860"/>
      <c r="J64" s="860"/>
      <c r="K64" s="860"/>
      <c r="L64" s="860"/>
      <c r="M64" s="860"/>
      <c r="N64" s="860"/>
      <c r="O64" s="860"/>
      <c r="P64" s="860"/>
      <c r="Q64" s="860"/>
      <c r="R64" s="860"/>
      <c r="S64" s="860"/>
      <c r="T64" s="860"/>
      <c r="U64" s="860"/>
    </row>
  </sheetData>
  <sheetProtection algorithmName="SHA-512" hashValue="dUfq3HZWNj0j1tVhLjLjGhwC7ks8b17TZ5dWHsrjgAAi+SxhoLa7LTiiYu+0o8y3JAfC7bNpkTnpJdXy0Zodvw==" saltValue="x6mmTOKtV36TwWffAIZYf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9"/>
  <printOptions horizontalCentered="1" verticalCentered="1"/>
  <pageMargins left="0" right="0" top="0" bottom="0" header="0" footer="0"/>
  <pageSetup paperSize="8" scale="77"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10EE0-2296-43C9-B6CC-921C77111C9D}">
  <sheetPr>
    <pageSetUpPr fitToPage="1"/>
  </sheetPr>
  <dimension ref="B1:M55"/>
  <sheetViews>
    <sheetView showGridLines="0" topLeftCell="F22" zoomScale="85" zoomScaleNormal="85" zoomScaleSheetLayoutView="100" workbookViewId="0"/>
  </sheetViews>
  <sheetFormatPr defaultColWidth="0" defaultRowHeight="13.5" customHeight="1" zeroHeight="1" x14ac:dyDescent="0.15"/>
  <cols>
    <col min="1" max="1" width="6.625" style="444" customWidth="1"/>
    <col min="2" max="3" width="12.625" style="444" customWidth="1"/>
    <col min="4" max="4" width="11.625" style="444" customWidth="1"/>
    <col min="5" max="8" width="10.375" style="444" customWidth="1"/>
    <col min="9" max="13" width="16.375" style="444" customWidth="1"/>
    <col min="14" max="19" width="12.625" style="444" customWidth="1"/>
    <col min="20" max="20" width="0" style="444" hidden="1" customWidth="1"/>
    <col min="21" max="16384" width="0" style="44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8" t="s">
        <v>531</v>
      </c>
    </row>
    <row r="40" spans="2:13" ht="27.75" customHeight="1" thickBot="1" x14ac:dyDescent="0.2">
      <c r="B40" s="959" t="s">
        <v>532</v>
      </c>
      <c r="C40" s="960"/>
      <c r="D40" s="960"/>
      <c r="E40" s="961"/>
      <c r="F40" s="961"/>
      <c r="G40" s="961"/>
      <c r="H40" s="962" t="s">
        <v>524</v>
      </c>
      <c r="I40" s="963" t="s">
        <v>4</v>
      </c>
      <c r="J40" s="964" t="s">
        <v>7</v>
      </c>
      <c r="K40" s="964" t="s">
        <v>1</v>
      </c>
      <c r="L40" s="964" t="s">
        <v>8</v>
      </c>
      <c r="M40" s="1035" t="s">
        <v>9</v>
      </c>
    </row>
    <row r="41" spans="2:13" ht="27.75" customHeight="1" x14ac:dyDescent="0.15">
      <c r="B41" s="966" t="s">
        <v>553</v>
      </c>
      <c r="C41" s="967"/>
      <c r="D41" s="968"/>
      <c r="E41" s="1036" t="s">
        <v>554</v>
      </c>
      <c r="F41" s="1036"/>
      <c r="G41" s="1036"/>
      <c r="H41" s="1037"/>
      <c r="I41" s="971">
        <v>3653</v>
      </c>
      <c r="J41" s="972">
        <v>3656</v>
      </c>
      <c r="K41" s="972">
        <v>3517</v>
      </c>
      <c r="L41" s="972">
        <v>3046</v>
      </c>
      <c r="M41" s="973">
        <v>3345</v>
      </c>
    </row>
    <row r="42" spans="2:13" ht="27.75" customHeight="1" x14ac:dyDescent="0.15">
      <c r="B42" s="974"/>
      <c r="C42" s="975"/>
      <c r="D42" s="976"/>
      <c r="E42" s="1038" t="s">
        <v>555</v>
      </c>
      <c r="F42" s="1038"/>
      <c r="G42" s="1038"/>
      <c r="H42" s="1039"/>
      <c r="I42" s="979" t="s">
        <v>64</v>
      </c>
      <c r="J42" s="980" t="s">
        <v>64</v>
      </c>
      <c r="K42" s="980" t="s">
        <v>64</v>
      </c>
      <c r="L42" s="980" t="s">
        <v>64</v>
      </c>
      <c r="M42" s="981" t="s">
        <v>64</v>
      </c>
    </row>
    <row r="43" spans="2:13" ht="27.75" customHeight="1" x14ac:dyDescent="0.15">
      <c r="B43" s="974"/>
      <c r="C43" s="975"/>
      <c r="D43" s="976"/>
      <c r="E43" s="1038" t="s">
        <v>556</v>
      </c>
      <c r="F43" s="1038"/>
      <c r="G43" s="1038"/>
      <c r="H43" s="1039"/>
      <c r="I43" s="979">
        <v>257</v>
      </c>
      <c r="J43" s="980">
        <v>218</v>
      </c>
      <c r="K43" s="980">
        <v>365</v>
      </c>
      <c r="L43" s="980">
        <v>561</v>
      </c>
      <c r="M43" s="981">
        <v>766</v>
      </c>
    </row>
    <row r="44" spans="2:13" ht="27.75" customHeight="1" x14ac:dyDescent="0.15">
      <c r="B44" s="974"/>
      <c r="C44" s="975"/>
      <c r="D44" s="976"/>
      <c r="E44" s="1038" t="s">
        <v>557</v>
      </c>
      <c r="F44" s="1038"/>
      <c r="G44" s="1038"/>
      <c r="H44" s="1039"/>
      <c r="I44" s="979">
        <v>356</v>
      </c>
      <c r="J44" s="980">
        <v>338</v>
      </c>
      <c r="K44" s="980">
        <v>334</v>
      </c>
      <c r="L44" s="980">
        <v>348</v>
      </c>
      <c r="M44" s="981">
        <v>334</v>
      </c>
    </row>
    <row r="45" spans="2:13" ht="27.75" customHeight="1" x14ac:dyDescent="0.15">
      <c r="B45" s="974"/>
      <c r="C45" s="975"/>
      <c r="D45" s="976"/>
      <c r="E45" s="1038" t="s">
        <v>558</v>
      </c>
      <c r="F45" s="1038"/>
      <c r="G45" s="1038"/>
      <c r="H45" s="1039"/>
      <c r="I45" s="979">
        <v>1302</v>
      </c>
      <c r="J45" s="980">
        <v>1256</v>
      </c>
      <c r="K45" s="980">
        <v>1205</v>
      </c>
      <c r="L45" s="980">
        <v>1228</v>
      </c>
      <c r="M45" s="981">
        <v>1197</v>
      </c>
    </row>
    <row r="46" spans="2:13" ht="27.75" customHeight="1" x14ac:dyDescent="0.15">
      <c r="B46" s="974"/>
      <c r="C46" s="975"/>
      <c r="D46" s="984"/>
      <c r="E46" s="1038" t="s">
        <v>559</v>
      </c>
      <c r="F46" s="1038"/>
      <c r="G46" s="1038"/>
      <c r="H46" s="1039"/>
      <c r="I46" s="979" t="s">
        <v>64</v>
      </c>
      <c r="J46" s="980" t="s">
        <v>64</v>
      </c>
      <c r="K46" s="980" t="s">
        <v>64</v>
      </c>
      <c r="L46" s="980" t="s">
        <v>64</v>
      </c>
      <c r="M46" s="981" t="s">
        <v>64</v>
      </c>
    </row>
    <row r="47" spans="2:13" ht="27.75" customHeight="1" x14ac:dyDescent="0.15">
      <c r="B47" s="974"/>
      <c r="C47" s="975"/>
      <c r="D47" s="1040"/>
      <c r="E47" s="1041" t="s">
        <v>560</v>
      </c>
      <c r="F47" s="1042"/>
      <c r="G47" s="1042"/>
      <c r="H47" s="1043"/>
      <c r="I47" s="979" t="s">
        <v>64</v>
      </c>
      <c r="J47" s="980" t="s">
        <v>64</v>
      </c>
      <c r="K47" s="980" t="s">
        <v>64</v>
      </c>
      <c r="L47" s="980" t="s">
        <v>64</v>
      </c>
      <c r="M47" s="981" t="s">
        <v>64</v>
      </c>
    </row>
    <row r="48" spans="2:13" ht="27.75" customHeight="1" x14ac:dyDescent="0.15">
      <c r="B48" s="974"/>
      <c r="C48" s="975"/>
      <c r="D48" s="976"/>
      <c r="E48" s="1038" t="s">
        <v>561</v>
      </c>
      <c r="F48" s="1038"/>
      <c r="G48" s="1038"/>
      <c r="H48" s="1039"/>
      <c r="I48" s="979" t="s">
        <v>64</v>
      </c>
      <c r="J48" s="980" t="s">
        <v>64</v>
      </c>
      <c r="K48" s="980" t="s">
        <v>64</v>
      </c>
      <c r="L48" s="980" t="s">
        <v>64</v>
      </c>
      <c r="M48" s="981" t="s">
        <v>64</v>
      </c>
    </row>
    <row r="49" spans="2:13" ht="27.75" customHeight="1" x14ac:dyDescent="0.15">
      <c r="B49" s="982"/>
      <c r="C49" s="983"/>
      <c r="D49" s="976"/>
      <c r="E49" s="1038" t="s">
        <v>562</v>
      </c>
      <c r="F49" s="1038"/>
      <c r="G49" s="1038"/>
      <c r="H49" s="1039"/>
      <c r="I49" s="979" t="s">
        <v>64</v>
      </c>
      <c r="J49" s="980" t="s">
        <v>64</v>
      </c>
      <c r="K49" s="980" t="s">
        <v>64</v>
      </c>
      <c r="L49" s="980" t="s">
        <v>64</v>
      </c>
      <c r="M49" s="981" t="s">
        <v>64</v>
      </c>
    </row>
    <row r="50" spans="2:13" ht="27.75" customHeight="1" x14ac:dyDescent="0.15">
      <c r="B50" s="1044" t="s">
        <v>563</v>
      </c>
      <c r="C50" s="1045"/>
      <c r="D50" s="1046"/>
      <c r="E50" s="1038" t="s">
        <v>564</v>
      </c>
      <c r="F50" s="1038"/>
      <c r="G50" s="1038"/>
      <c r="H50" s="1039"/>
      <c r="I50" s="979">
        <v>3403</v>
      </c>
      <c r="J50" s="980">
        <v>3925</v>
      </c>
      <c r="K50" s="980">
        <v>4620</v>
      </c>
      <c r="L50" s="980">
        <v>5366</v>
      </c>
      <c r="M50" s="981">
        <v>5716</v>
      </c>
    </row>
    <row r="51" spans="2:13" ht="27.75" customHeight="1" x14ac:dyDescent="0.15">
      <c r="B51" s="974"/>
      <c r="C51" s="975"/>
      <c r="D51" s="976"/>
      <c r="E51" s="1038" t="s">
        <v>565</v>
      </c>
      <c r="F51" s="1038"/>
      <c r="G51" s="1038"/>
      <c r="H51" s="1039"/>
      <c r="I51" s="979">
        <v>646</v>
      </c>
      <c r="J51" s="980">
        <v>618</v>
      </c>
      <c r="K51" s="980">
        <v>892</v>
      </c>
      <c r="L51" s="980">
        <v>861</v>
      </c>
      <c r="M51" s="981">
        <v>1024</v>
      </c>
    </row>
    <row r="52" spans="2:13" ht="27.75" customHeight="1" x14ac:dyDescent="0.15">
      <c r="B52" s="982"/>
      <c r="C52" s="983"/>
      <c r="D52" s="976"/>
      <c r="E52" s="1038" t="s">
        <v>566</v>
      </c>
      <c r="F52" s="1038"/>
      <c r="G52" s="1038"/>
      <c r="H52" s="1039"/>
      <c r="I52" s="979">
        <v>2956</v>
      </c>
      <c r="J52" s="980">
        <v>2744</v>
      </c>
      <c r="K52" s="980">
        <v>2484</v>
      </c>
      <c r="L52" s="980">
        <v>2671</v>
      </c>
      <c r="M52" s="981">
        <v>2546</v>
      </c>
    </row>
    <row r="53" spans="2:13" ht="27.75" customHeight="1" thickBot="1" x14ac:dyDescent="0.2">
      <c r="B53" s="987" t="s">
        <v>542</v>
      </c>
      <c r="C53" s="988"/>
      <c r="D53" s="989"/>
      <c r="E53" s="1047" t="s">
        <v>567</v>
      </c>
      <c r="F53" s="1047"/>
      <c r="G53" s="1047"/>
      <c r="H53" s="1048"/>
      <c r="I53" s="992">
        <v>-1438</v>
      </c>
      <c r="J53" s="993">
        <v>-1821</v>
      </c>
      <c r="K53" s="993">
        <v>-2575</v>
      </c>
      <c r="L53" s="993">
        <v>-3715</v>
      </c>
      <c r="M53" s="994">
        <v>-3644</v>
      </c>
    </row>
    <row r="54" spans="2:13" ht="27.75" customHeight="1" x14ac:dyDescent="0.15">
      <c r="B54" s="995"/>
      <c r="C54" s="956"/>
      <c r="D54" s="956"/>
      <c r="E54" s="1049"/>
      <c r="F54" s="1049"/>
      <c r="G54" s="1049"/>
      <c r="H54" s="1049"/>
      <c r="I54" s="1050"/>
      <c r="J54" s="1050"/>
      <c r="K54" s="1050"/>
      <c r="L54" s="1050"/>
      <c r="M54" s="1050"/>
    </row>
    <row r="55" spans="2:13" x14ac:dyDescent="0.15"/>
  </sheetData>
  <sheetProtection algorithmName="SHA-512" hashValue="Q880+OAFXrIH2+fSvItpnW96AUF2AsKAmM3z5mm3so0tEwMuq6MVuAjf6QqagMM6wG11mHS3JKazIk/A71KpnQ==" saltValue="6hw3ljW94LCAJTHgFD/KZ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9"/>
  <printOptions horizontalCentered="1" verticalCentered="1"/>
  <pageMargins left="0" right="0" top="0" bottom="0" header="0" footer="0"/>
  <pageSetup paperSize="8" scale="83"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5E37F-C60A-46C8-B837-E7358AB08907}">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44" customWidth="1"/>
    <col min="2" max="2" width="16.375" style="444" customWidth="1"/>
    <col min="3" max="5" width="26.25" style="444" customWidth="1"/>
    <col min="6" max="8" width="24.25" style="444" customWidth="1"/>
    <col min="9" max="14" width="26" style="444" customWidth="1"/>
    <col min="15" max="15" width="6.125" style="444" customWidth="1"/>
    <col min="16" max="16" width="9" style="444" hidden="1" customWidth="1"/>
    <col min="17" max="20" width="0" style="444" hidden="1" customWidth="1"/>
    <col min="21" max="21" width="9" style="444" hidden="1" customWidth="1"/>
    <col min="22" max="22" width="0" style="444" hidden="1" customWidth="1"/>
    <col min="23" max="23" width="9" style="444" hidden="1" customWidth="1"/>
    <col min="24" max="24" width="0" style="444" hidden="1" customWidth="1"/>
    <col min="25" max="16384" width="0" style="44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860"/>
      <c r="C53" s="860"/>
      <c r="D53" s="860"/>
      <c r="E53" s="860"/>
      <c r="F53" s="860"/>
      <c r="G53" s="860"/>
      <c r="H53" s="1051" t="s">
        <v>568</v>
      </c>
    </row>
    <row r="54" spans="2:8" ht="29.25" customHeight="1" thickBot="1" x14ac:dyDescent="0.25">
      <c r="B54" s="1052" t="s">
        <v>24</v>
      </c>
      <c r="C54" s="1053"/>
      <c r="D54" s="1053"/>
      <c r="E54" s="1054" t="s">
        <v>524</v>
      </c>
      <c r="F54" s="1055" t="s">
        <v>1</v>
      </c>
      <c r="G54" s="1055" t="s">
        <v>8</v>
      </c>
      <c r="H54" s="1056" t="s">
        <v>9</v>
      </c>
    </row>
    <row r="55" spans="2:8" ht="52.5" customHeight="1" x14ac:dyDescent="0.15">
      <c r="B55" s="1057"/>
      <c r="C55" s="1058" t="s">
        <v>118</v>
      </c>
      <c r="D55" s="1058"/>
      <c r="E55" s="1059"/>
      <c r="F55" s="1060">
        <v>3637</v>
      </c>
      <c r="G55" s="1060">
        <v>4279</v>
      </c>
      <c r="H55" s="1061">
        <v>4593</v>
      </c>
    </row>
    <row r="56" spans="2:8" ht="52.5" customHeight="1" x14ac:dyDescent="0.15">
      <c r="B56" s="1062"/>
      <c r="C56" s="1063" t="s">
        <v>569</v>
      </c>
      <c r="D56" s="1063"/>
      <c r="E56" s="1064"/>
      <c r="F56" s="1065" t="s">
        <v>64</v>
      </c>
      <c r="G56" s="1065" t="s">
        <v>64</v>
      </c>
      <c r="H56" s="1066" t="s">
        <v>64</v>
      </c>
    </row>
    <row r="57" spans="2:8" ht="53.25" customHeight="1" x14ac:dyDescent="0.15">
      <c r="B57" s="1062"/>
      <c r="C57" s="1067" t="s">
        <v>123</v>
      </c>
      <c r="D57" s="1067"/>
      <c r="E57" s="1068"/>
      <c r="F57" s="1069">
        <v>983</v>
      </c>
      <c r="G57" s="1069">
        <v>1087</v>
      </c>
      <c r="H57" s="1070">
        <v>1123</v>
      </c>
    </row>
    <row r="58" spans="2:8" ht="45.75" customHeight="1" x14ac:dyDescent="0.15">
      <c r="B58" s="1071"/>
      <c r="C58" s="1072" t="s">
        <v>570</v>
      </c>
      <c r="D58" s="1073"/>
      <c r="E58" s="1074"/>
      <c r="F58" s="1075">
        <v>518</v>
      </c>
      <c r="G58" s="1075">
        <v>519</v>
      </c>
      <c r="H58" s="1076">
        <v>479</v>
      </c>
    </row>
    <row r="59" spans="2:8" ht="45.75" customHeight="1" x14ac:dyDescent="0.15">
      <c r="B59" s="1071"/>
      <c r="C59" s="1072" t="s">
        <v>571</v>
      </c>
      <c r="D59" s="1073"/>
      <c r="E59" s="1074"/>
      <c r="F59" s="1075">
        <v>232</v>
      </c>
      <c r="G59" s="1075">
        <v>341</v>
      </c>
      <c r="H59" s="1076">
        <v>421</v>
      </c>
    </row>
    <row r="60" spans="2:8" ht="45.75" customHeight="1" x14ac:dyDescent="0.15">
      <c r="B60" s="1071"/>
      <c r="C60" s="1072" t="s">
        <v>572</v>
      </c>
      <c r="D60" s="1073"/>
      <c r="E60" s="1074"/>
      <c r="F60" s="1075">
        <v>164</v>
      </c>
      <c r="G60" s="1075">
        <v>158</v>
      </c>
      <c r="H60" s="1076">
        <v>151</v>
      </c>
    </row>
    <row r="61" spans="2:8" ht="45.75" customHeight="1" x14ac:dyDescent="0.15">
      <c r="B61" s="1071"/>
      <c r="C61" s="1072" t="s">
        <v>573</v>
      </c>
      <c r="D61" s="1073"/>
      <c r="E61" s="1074"/>
      <c r="F61" s="1075">
        <v>64</v>
      </c>
      <c r="G61" s="1075">
        <v>64</v>
      </c>
      <c r="H61" s="1076">
        <v>64</v>
      </c>
    </row>
    <row r="62" spans="2:8" ht="45.75" customHeight="1" thickBot="1" x14ac:dyDescent="0.2">
      <c r="B62" s="1077"/>
      <c r="C62" s="1078" t="s">
        <v>574</v>
      </c>
      <c r="D62" s="1079"/>
      <c r="E62" s="1080"/>
      <c r="F62" s="1081">
        <v>5</v>
      </c>
      <c r="G62" s="1081">
        <v>6</v>
      </c>
      <c r="H62" s="1082">
        <v>7</v>
      </c>
    </row>
    <row r="63" spans="2:8" ht="52.5" customHeight="1" thickBot="1" x14ac:dyDescent="0.2">
      <c r="B63" s="1083"/>
      <c r="C63" s="1084" t="s">
        <v>575</v>
      </c>
      <c r="D63" s="1084"/>
      <c r="E63" s="1085"/>
      <c r="F63" s="1086">
        <v>4620</v>
      </c>
      <c r="G63" s="1086">
        <v>5366</v>
      </c>
      <c r="H63" s="1087">
        <v>5716</v>
      </c>
    </row>
    <row r="64" spans="2:8" x14ac:dyDescent="0.15"/>
  </sheetData>
  <sheetProtection algorithmName="SHA-512" hashValue="9dKuCD7xHHGJlyYI+PmdKAwsIv4f8WSBX+JT8Uwf+WDYrhy5NNevNHBEh+TzyEIehw7gcf1UAEoDzWlQPEvRPw==" saltValue="zjZd7cdzR0iMq1KLu3B/Qg==" spinCount="100000" sheet="1" objects="1" scenarios="1"/>
  <mergeCells count="9">
    <mergeCell ref="C61:E61"/>
    <mergeCell ref="C62:E62"/>
    <mergeCell ref="C63:E63"/>
    <mergeCell ref="C55:E55"/>
    <mergeCell ref="C56:E56"/>
    <mergeCell ref="C57:E57"/>
    <mergeCell ref="C58:E58"/>
    <mergeCell ref="C59:E59"/>
    <mergeCell ref="C60:E60"/>
  </mergeCells>
  <phoneticPr fontId="9"/>
  <printOptions horizontalCentered="1" verticalCentered="1"/>
  <pageMargins left="0" right="0" top="0" bottom="0" header="0" footer="0"/>
  <pageSetup paperSize="8" scale="62"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V1" zoomScaleSheetLayoutView="55" workbookViewId="0">
      <selection activeCell="DA12" sqref="DA12"/>
    </sheetView>
  </sheetViews>
  <sheetFormatPr defaultColWidth="0" defaultRowHeight="13.5" customHeight="1" zeroHeight="1" x14ac:dyDescent="0.15"/>
  <cols>
    <col min="1" max="1" width="6.375" style="1" customWidth="1"/>
    <col min="2" max="107" width="2.5" style="1" customWidth="1"/>
    <col min="108" max="108" width="6.125" style="2" customWidth="1"/>
    <col min="109" max="109" width="5.875" style="3" customWidth="1"/>
    <col min="110" max="110" width="8.625" style="1" hidden="1" customWidth="1"/>
    <col min="111" max="16384" width="8.625" style="1" hidden="1"/>
  </cols>
  <sheetData>
    <row r="1" spans="1:109" ht="42.75" customHeight="1" x14ac:dyDescent="0.15">
      <c r="A1" s="6"/>
      <c r="B1" s="8"/>
      <c r="DD1" s="1"/>
      <c r="DE1" s="1"/>
    </row>
    <row r="2" spans="1:109" ht="25.5" customHeight="1" x14ac:dyDescent="0.15">
      <c r="A2" s="7"/>
      <c r="C2" s="7"/>
      <c r="O2" s="7"/>
      <c r="P2" s="7"/>
      <c r="Q2" s="7"/>
      <c r="R2" s="7"/>
      <c r="S2" s="7"/>
      <c r="T2" s="7"/>
      <c r="U2" s="7"/>
      <c r="V2" s="7"/>
      <c r="W2" s="7"/>
      <c r="X2" s="7"/>
      <c r="Y2" s="7"/>
      <c r="Z2" s="7"/>
      <c r="AA2" s="7"/>
      <c r="AB2" s="7"/>
      <c r="AC2" s="7"/>
      <c r="AD2" s="7"/>
      <c r="AE2" s="7"/>
      <c r="AF2" s="7"/>
      <c r="AG2" s="7"/>
      <c r="AH2" s="7"/>
      <c r="AI2" s="7"/>
      <c r="AU2" s="7"/>
      <c r="BG2" s="7"/>
      <c r="BS2" s="7"/>
      <c r="CE2" s="7"/>
      <c r="CQ2" s="7"/>
      <c r="DD2" s="1"/>
      <c r="DE2" s="1"/>
    </row>
    <row r="3" spans="1:109" ht="25.5" customHeight="1" x14ac:dyDescent="0.15">
      <c r="A3" s="7"/>
      <c r="C3" s="7"/>
      <c r="O3" s="7"/>
      <c r="P3" s="7"/>
      <c r="Q3" s="7"/>
      <c r="R3" s="7"/>
      <c r="S3" s="7"/>
      <c r="T3" s="7"/>
      <c r="U3" s="7"/>
      <c r="V3" s="7"/>
      <c r="W3" s="7"/>
      <c r="X3" s="7"/>
      <c r="Y3" s="7"/>
      <c r="Z3" s="7"/>
      <c r="AA3" s="7"/>
      <c r="AB3" s="7"/>
      <c r="AC3" s="7"/>
      <c r="AD3" s="7"/>
      <c r="AE3" s="7"/>
      <c r="AF3" s="7"/>
      <c r="AG3" s="7"/>
      <c r="AH3" s="7"/>
      <c r="AI3" s="7"/>
      <c r="AU3" s="7"/>
      <c r="BG3" s="7"/>
      <c r="BS3" s="7"/>
      <c r="CE3" s="7"/>
      <c r="CQ3" s="7"/>
      <c r="DD3" s="1"/>
      <c r="DE3" s="1"/>
    </row>
    <row r="4" spans="1:109" s="4" customFormat="1" x14ac:dyDescent="0.1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row>
    <row r="5" spans="1:109" s="4" customFormat="1" x14ac:dyDescent="0.1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row>
    <row r="6" spans="1:109" s="4" customFormat="1" x14ac:dyDescent="0.15">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row>
    <row r="7" spans="1:109" s="4" customFormat="1" x14ac:dyDescent="0.1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row>
    <row r="8" spans="1:109" s="4" customFormat="1" x14ac:dyDescent="0.15">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row>
    <row r="9" spans="1:109" s="4" customFormat="1" x14ac:dyDescent="0.15">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row>
    <row r="10" spans="1:109" s="4" customFormat="1" x14ac:dyDescent="0.15">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s="4" customFormat="1" x14ac:dyDescent="0.1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row>
    <row r="12" spans="1:109" s="4" customFormat="1" x14ac:dyDescent="0.1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row>
    <row r="13" spans="1:109" s="4" customFormat="1" x14ac:dyDescent="0.15">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row>
    <row r="14" spans="1:109" s="4" customFormat="1" x14ac:dyDescent="0.15">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row>
    <row r="15" spans="1:109" s="4" customFormat="1" x14ac:dyDescent="0.15">
      <c r="A15" s="1"/>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row>
    <row r="16" spans="1:109" s="4" customFormat="1" x14ac:dyDescent="0.15">
      <c r="A16" s="1"/>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row>
    <row r="17" spans="1:109" s="4" customFormat="1" x14ac:dyDescent="0.15">
      <c r="A17" s="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row>
    <row r="18" spans="1:109" s="4" customFormat="1" x14ac:dyDescent="0.15">
      <c r="A18" s="1"/>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row>
    <row r="19" spans="1:109" x14ac:dyDescent="0.15">
      <c r="DD19" s="1"/>
      <c r="DE19" s="1"/>
    </row>
    <row r="20" spans="1:109" x14ac:dyDescent="0.15">
      <c r="DD20" s="1"/>
      <c r="DE20" s="1"/>
    </row>
    <row r="21" spans="1:109" ht="17.25" customHeight="1" x14ac:dyDescent="0.15">
      <c r="B21" s="9"/>
      <c r="C21" s="16"/>
      <c r="D21" s="16"/>
      <c r="E21" s="16"/>
      <c r="F21" s="16"/>
      <c r="G21" s="16"/>
      <c r="H21" s="16"/>
      <c r="I21" s="16"/>
      <c r="J21" s="16"/>
      <c r="K21" s="16"/>
      <c r="L21" s="16"/>
      <c r="M21" s="16"/>
      <c r="N21" s="31"/>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31"/>
      <c r="AU21" s="16"/>
      <c r="AV21" s="16"/>
      <c r="AW21" s="16"/>
      <c r="AX21" s="16"/>
      <c r="AY21" s="16"/>
      <c r="AZ21" s="16"/>
      <c r="BA21" s="16"/>
      <c r="BB21" s="16"/>
      <c r="BC21" s="16"/>
      <c r="BD21" s="16"/>
      <c r="BE21" s="16"/>
      <c r="BF21" s="31"/>
      <c r="BG21" s="16"/>
      <c r="BH21" s="16"/>
      <c r="BI21" s="16"/>
      <c r="BJ21" s="16"/>
      <c r="BK21" s="16"/>
      <c r="BL21" s="16"/>
      <c r="BM21" s="16"/>
      <c r="BN21" s="16"/>
      <c r="BO21" s="16"/>
      <c r="BP21" s="16"/>
      <c r="BQ21" s="16"/>
      <c r="BR21" s="31"/>
      <c r="BS21" s="16"/>
      <c r="BT21" s="16"/>
      <c r="BU21" s="16"/>
      <c r="BV21" s="16"/>
      <c r="BW21" s="16"/>
      <c r="BX21" s="16"/>
      <c r="BY21" s="16"/>
      <c r="BZ21" s="16"/>
      <c r="CA21" s="16"/>
      <c r="CB21" s="16"/>
      <c r="CC21" s="16"/>
      <c r="CD21" s="31"/>
      <c r="CE21" s="16"/>
      <c r="CF21" s="16"/>
      <c r="CG21" s="16"/>
      <c r="CH21" s="16"/>
      <c r="CI21" s="16"/>
      <c r="CJ21" s="16"/>
      <c r="CK21" s="16"/>
      <c r="CL21" s="16"/>
      <c r="CM21" s="16"/>
      <c r="CN21" s="16"/>
      <c r="CO21" s="16"/>
      <c r="CP21" s="31"/>
      <c r="CQ21" s="16"/>
      <c r="CR21" s="16"/>
      <c r="CS21" s="16"/>
      <c r="CT21" s="16"/>
      <c r="CU21" s="16"/>
      <c r="CV21" s="16"/>
      <c r="CW21" s="16"/>
      <c r="CX21" s="16"/>
      <c r="CY21" s="16"/>
      <c r="CZ21" s="16"/>
      <c r="DA21" s="16"/>
      <c r="DB21" s="31"/>
      <c r="DC21" s="16"/>
      <c r="DD21" s="33"/>
      <c r="DE21" s="1"/>
    </row>
    <row r="22" spans="1:109" ht="17.25" customHeight="1" x14ac:dyDescent="0.15">
      <c r="B22" s="3"/>
    </row>
    <row r="23" spans="1:109" x14ac:dyDescent="0.15">
      <c r="B23" s="3"/>
    </row>
    <row r="24" spans="1:109" x14ac:dyDescent="0.15">
      <c r="B24" s="3"/>
    </row>
    <row r="25" spans="1:109" x14ac:dyDescent="0.15">
      <c r="B25" s="3"/>
    </row>
    <row r="26" spans="1:109" x14ac:dyDescent="0.15">
      <c r="B26" s="3"/>
    </row>
    <row r="27" spans="1:109" x14ac:dyDescent="0.15">
      <c r="B27" s="3"/>
    </row>
    <row r="28" spans="1:109" x14ac:dyDescent="0.15">
      <c r="B28" s="3"/>
    </row>
    <row r="29" spans="1:109" x14ac:dyDescent="0.15">
      <c r="B29" s="3"/>
    </row>
    <row r="30" spans="1:109" x14ac:dyDescent="0.15">
      <c r="B30" s="3"/>
    </row>
    <row r="31" spans="1:109" x14ac:dyDescent="0.15">
      <c r="B31" s="3"/>
    </row>
    <row r="32" spans="1:109" x14ac:dyDescent="0.15">
      <c r="B32" s="3"/>
    </row>
    <row r="33" spans="2:109" x14ac:dyDescent="0.15">
      <c r="B33" s="3"/>
    </row>
    <row r="34" spans="2:109" x14ac:dyDescent="0.15">
      <c r="B34" s="3"/>
    </row>
    <row r="35" spans="2:109" x14ac:dyDescent="0.15">
      <c r="B35" s="3"/>
    </row>
    <row r="36" spans="2:109" x14ac:dyDescent="0.15">
      <c r="B36" s="3"/>
    </row>
    <row r="37" spans="2:109" x14ac:dyDescent="0.15">
      <c r="B37" s="3"/>
    </row>
    <row r="38" spans="2:109" x14ac:dyDescent="0.15">
      <c r="B38" s="3"/>
    </row>
    <row r="39" spans="2:109" x14ac:dyDescent="0.15">
      <c r="B39" s="10"/>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34"/>
    </row>
    <row r="40" spans="2:109" x14ac:dyDescent="0.15">
      <c r="B40" s="11"/>
      <c r="DD40" s="11"/>
      <c r="DE40" s="1"/>
    </row>
    <row r="41" spans="2:109" ht="17.25" x14ac:dyDescent="0.15">
      <c r="B41" s="12" t="s">
        <v>0</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33"/>
    </row>
    <row r="42" spans="2:109" x14ac:dyDescent="0.15">
      <c r="B42" s="3"/>
      <c r="G42" s="19"/>
      <c r="I42" s="5"/>
      <c r="J42" s="5"/>
      <c r="K42" s="5"/>
      <c r="AM42" s="19"/>
      <c r="AN42" s="19" t="s">
        <v>3</v>
      </c>
      <c r="AP42" s="5"/>
      <c r="AQ42" s="5"/>
      <c r="AR42" s="5"/>
      <c r="AY42" s="19"/>
      <c r="BA42" s="5"/>
      <c r="BB42" s="5"/>
      <c r="BC42" s="5"/>
      <c r="BK42" s="19"/>
      <c r="BM42" s="5"/>
      <c r="BN42" s="5"/>
      <c r="BO42" s="5"/>
      <c r="BW42" s="19"/>
      <c r="BY42" s="5"/>
      <c r="BZ42" s="5"/>
      <c r="CA42" s="5"/>
      <c r="CI42" s="19"/>
      <c r="CK42" s="5"/>
      <c r="CL42" s="5"/>
      <c r="CM42" s="5"/>
      <c r="CU42" s="19"/>
      <c r="CW42" s="5"/>
      <c r="CX42" s="5"/>
      <c r="CY42" s="5"/>
    </row>
    <row r="43" spans="2:109" ht="13.5" customHeight="1" x14ac:dyDescent="0.15">
      <c r="B43" s="3"/>
      <c r="AN43" s="43" t="s">
        <v>16</v>
      </c>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5"/>
    </row>
    <row r="44" spans="2:109" x14ac:dyDescent="0.15">
      <c r="B44" s="3"/>
      <c r="AN44" s="46"/>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c r="DA44" s="47"/>
      <c r="DB44" s="47"/>
      <c r="DC44" s="48"/>
    </row>
    <row r="45" spans="2:109" x14ac:dyDescent="0.15">
      <c r="B45" s="3"/>
      <c r="AN45" s="46"/>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c r="DA45" s="47"/>
      <c r="DB45" s="47"/>
      <c r="DC45" s="48"/>
    </row>
    <row r="46" spans="2:109" x14ac:dyDescent="0.15">
      <c r="B46" s="3"/>
      <c r="AN46" s="46"/>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8"/>
    </row>
    <row r="47" spans="2:109" x14ac:dyDescent="0.15">
      <c r="B47" s="3"/>
      <c r="AN47" s="49"/>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c r="DA47" s="50"/>
      <c r="DB47" s="50"/>
      <c r="DC47" s="51"/>
    </row>
    <row r="48" spans="2:109" x14ac:dyDescent="0.15">
      <c r="B48" s="3"/>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3"/>
      <c r="AN49" s="1" t="s">
        <v>6</v>
      </c>
    </row>
    <row r="50" spans="1:109" x14ac:dyDescent="0.15">
      <c r="B50" s="3"/>
      <c r="G50" s="38"/>
      <c r="H50" s="38"/>
      <c r="I50" s="38"/>
      <c r="J50" s="38"/>
      <c r="K50" s="25"/>
      <c r="L50" s="25"/>
      <c r="M50" s="29"/>
      <c r="N50" s="29"/>
      <c r="AN50" s="39"/>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1"/>
      <c r="BP50" s="42" t="s">
        <v>4</v>
      </c>
      <c r="BQ50" s="42"/>
      <c r="BR50" s="42"/>
      <c r="BS50" s="42"/>
      <c r="BT50" s="42"/>
      <c r="BU50" s="42"/>
      <c r="BV50" s="42"/>
      <c r="BW50" s="42"/>
      <c r="BX50" s="42" t="s">
        <v>7</v>
      </c>
      <c r="BY50" s="42"/>
      <c r="BZ50" s="42"/>
      <c r="CA50" s="42"/>
      <c r="CB50" s="42"/>
      <c r="CC50" s="42"/>
      <c r="CD50" s="42"/>
      <c r="CE50" s="42"/>
      <c r="CF50" s="42" t="s">
        <v>1</v>
      </c>
      <c r="CG50" s="42"/>
      <c r="CH50" s="42"/>
      <c r="CI50" s="42"/>
      <c r="CJ50" s="42"/>
      <c r="CK50" s="42"/>
      <c r="CL50" s="42"/>
      <c r="CM50" s="42"/>
      <c r="CN50" s="42" t="s">
        <v>8</v>
      </c>
      <c r="CO50" s="42"/>
      <c r="CP50" s="42"/>
      <c r="CQ50" s="42"/>
      <c r="CR50" s="42"/>
      <c r="CS50" s="42"/>
      <c r="CT50" s="42"/>
      <c r="CU50" s="42"/>
      <c r="CV50" s="42" t="s">
        <v>9</v>
      </c>
      <c r="CW50" s="42"/>
      <c r="CX50" s="42"/>
      <c r="CY50" s="42"/>
      <c r="CZ50" s="42"/>
      <c r="DA50" s="42"/>
      <c r="DB50" s="42"/>
      <c r="DC50" s="42"/>
    </row>
    <row r="51" spans="1:109" ht="13.5" customHeight="1" x14ac:dyDescent="0.15">
      <c r="B51" s="3"/>
      <c r="G51" s="52"/>
      <c r="H51" s="52"/>
      <c r="I51" s="53"/>
      <c r="J51" s="53"/>
      <c r="K51" s="54"/>
      <c r="L51" s="54"/>
      <c r="M51" s="54"/>
      <c r="N51" s="54"/>
      <c r="AM51" s="21"/>
      <c r="AN51" s="55" t="s">
        <v>11</v>
      </c>
      <c r="AO51" s="55"/>
      <c r="AP51" s="55"/>
      <c r="AQ51" s="55"/>
      <c r="AR51" s="55"/>
      <c r="AS51" s="55"/>
      <c r="AT51" s="55"/>
      <c r="AU51" s="55"/>
      <c r="AV51" s="55"/>
      <c r="AW51" s="55"/>
      <c r="AX51" s="55"/>
      <c r="AY51" s="55"/>
      <c r="AZ51" s="55"/>
      <c r="BA51" s="55"/>
      <c r="BB51" s="55" t="s">
        <v>10</v>
      </c>
      <c r="BC51" s="55"/>
      <c r="BD51" s="55"/>
      <c r="BE51" s="55"/>
      <c r="BF51" s="55"/>
      <c r="BG51" s="55"/>
      <c r="BH51" s="55"/>
      <c r="BI51" s="55"/>
      <c r="BJ51" s="55"/>
      <c r="BK51" s="55"/>
      <c r="BL51" s="55"/>
      <c r="BM51" s="55"/>
      <c r="BN51" s="55"/>
      <c r="BO51" s="55"/>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row>
    <row r="52" spans="1:109" x14ac:dyDescent="0.15">
      <c r="B52" s="3"/>
      <c r="G52" s="52"/>
      <c r="H52" s="52"/>
      <c r="I52" s="53"/>
      <c r="J52" s="53"/>
      <c r="K52" s="54"/>
      <c r="L52" s="54"/>
      <c r="M52" s="54"/>
      <c r="N52" s="54"/>
      <c r="AM52" s="21"/>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row>
    <row r="53" spans="1:109" x14ac:dyDescent="0.15">
      <c r="A53" s="5"/>
      <c r="B53" s="3"/>
      <c r="G53" s="52"/>
      <c r="H53" s="52"/>
      <c r="I53" s="38"/>
      <c r="J53" s="38"/>
      <c r="K53" s="54"/>
      <c r="L53" s="54"/>
      <c r="M53" s="54"/>
      <c r="N53" s="54"/>
      <c r="AM53" s="21"/>
      <c r="AN53" s="55"/>
      <c r="AO53" s="55"/>
      <c r="AP53" s="55"/>
      <c r="AQ53" s="55"/>
      <c r="AR53" s="55"/>
      <c r="AS53" s="55"/>
      <c r="AT53" s="55"/>
      <c r="AU53" s="55"/>
      <c r="AV53" s="55"/>
      <c r="AW53" s="55"/>
      <c r="AX53" s="55"/>
      <c r="AY53" s="55"/>
      <c r="AZ53" s="55"/>
      <c r="BA53" s="55"/>
      <c r="BB53" s="55" t="s">
        <v>12</v>
      </c>
      <c r="BC53" s="55"/>
      <c r="BD53" s="55"/>
      <c r="BE53" s="55"/>
      <c r="BF53" s="55"/>
      <c r="BG53" s="55"/>
      <c r="BH53" s="55"/>
      <c r="BI53" s="55"/>
      <c r="BJ53" s="55"/>
      <c r="BK53" s="55"/>
      <c r="BL53" s="55"/>
      <c r="BM53" s="55"/>
      <c r="BN53" s="55"/>
      <c r="BO53" s="55"/>
      <c r="BP53" s="56">
        <v>66.7</v>
      </c>
      <c r="BQ53" s="56"/>
      <c r="BR53" s="56"/>
      <c r="BS53" s="56"/>
      <c r="BT53" s="56"/>
      <c r="BU53" s="56"/>
      <c r="BV53" s="56"/>
      <c r="BW53" s="56"/>
      <c r="BX53" s="56">
        <v>67.599999999999994</v>
      </c>
      <c r="BY53" s="56"/>
      <c r="BZ53" s="56"/>
      <c r="CA53" s="56"/>
      <c r="CB53" s="56"/>
      <c r="CC53" s="56"/>
      <c r="CD53" s="56"/>
      <c r="CE53" s="56"/>
      <c r="CF53" s="56">
        <v>70.400000000000006</v>
      </c>
      <c r="CG53" s="56"/>
      <c r="CH53" s="56"/>
      <c r="CI53" s="56"/>
      <c r="CJ53" s="56"/>
      <c r="CK53" s="56"/>
      <c r="CL53" s="56"/>
      <c r="CM53" s="56"/>
      <c r="CN53" s="56">
        <v>70.099999999999994</v>
      </c>
      <c r="CO53" s="56"/>
      <c r="CP53" s="56"/>
      <c r="CQ53" s="56"/>
      <c r="CR53" s="56"/>
      <c r="CS53" s="56"/>
      <c r="CT53" s="56"/>
      <c r="CU53" s="56"/>
      <c r="CV53" s="56">
        <v>71.7</v>
      </c>
      <c r="CW53" s="56"/>
      <c r="CX53" s="56"/>
      <c r="CY53" s="56"/>
      <c r="CZ53" s="56"/>
      <c r="DA53" s="56"/>
      <c r="DB53" s="56"/>
      <c r="DC53" s="56"/>
    </row>
    <row r="54" spans="1:109" x14ac:dyDescent="0.15">
      <c r="A54" s="5"/>
      <c r="B54" s="3"/>
      <c r="G54" s="52"/>
      <c r="H54" s="52"/>
      <c r="I54" s="38"/>
      <c r="J54" s="38"/>
      <c r="K54" s="54"/>
      <c r="L54" s="54"/>
      <c r="M54" s="54"/>
      <c r="N54" s="54"/>
      <c r="AM54" s="21"/>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row>
    <row r="55" spans="1:109" x14ac:dyDescent="0.15">
      <c r="A55" s="5"/>
      <c r="B55" s="3"/>
      <c r="G55" s="38"/>
      <c r="H55" s="38"/>
      <c r="I55" s="38"/>
      <c r="J55" s="38"/>
      <c r="K55" s="54"/>
      <c r="L55" s="54"/>
      <c r="M55" s="54"/>
      <c r="N55" s="54"/>
      <c r="AN55" s="42" t="s">
        <v>5</v>
      </c>
      <c r="AO55" s="42"/>
      <c r="AP55" s="42"/>
      <c r="AQ55" s="42"/>
      <c r="AR55" s="42"/>
      <c r="AS55" s="42"/>
      <c r="AT55" s="42"/>
      <c r="AU55" s="42"/>
      <c r="AV55" s="42"/>
      <c r="AW55" s="42"/>
      <c r="AX55" s="42"/>
      <c r="AY55" s="42"/>
      <c r="AZ55" s="42"/>
      <c r="BA55" s="42"/>
      <c r="BB55" s="55" t="s">
        <v>10</v>
      </c>
      <c r="BC55" s="55"/>
      <c r="BD55" s="55"/>
      <c r="BE55" s="55"/>
      <c r="BF55" s="55"/>
      <c r="BG55" s="55"/>
      <c r="BH55" s="55"/>
      <c r="BI55" s="55"/>
      <c r="BJ55" s="55"/>
      <c r="BK55" s="55"/>
      <c r="BL55" s="55"/>
      <c r="BM55" s="55"/>
      <c r="BN55" s="55"/>
      <c r="BO55" s="55"/>
      <c r="BP55" s="56">
        <v>13.5</v>
      </c>
      <c r="BQ55" s="56"/>
      <c r="BR55" s="56"/>
      <c r="BS55" s="56"/>
      <c r="BT55" s="56"/>
      <c r="BU55" s="56"/>
      <c r="BV55" s="56"/>
      <c r="BW55" s="56"/>
      <c r="BX55" s="56">
        <v>0</v>
      </c>
      <c r="BY55" s="56"/>
      <c r="BZ55" s="56"/>
      <c r="CA55" s="56"/>
      <c r="CB55" s="56"/>
      <c r="CC55" s="56"/>
      <c r="CD55" s="56"/>
      <c r="CE55" s="56"/>
      <c r="CF55" s="56">
        <v>0</v>
      </c>
      <c r="CG55" s="56"/>
      <c r="CH55" s="56"/>
      <c r="CI55" s="56"/>
      <c r="CJ55" s="56"/>
      <c r="CK55" s="56"/>
      <c r="CL55" s="56"/>
      <c r="CM55" s="56"/>
      <c r="CN55" s="56">
        <v>0</v>
      </c>
      <c r="CO55" s="56"/>
      <c r="CP55" s="56"/>
      <c r="CQ55" s="56"/>
      <c r="CR55" s="56"/>
      <c r="CS55" s="56"/>
      <c r="CT55" s="56"/>
      <c r="CU55" s="56"/>
      <c r="CV55" s="56">
        <v>0</v>
      </c>
      <c r="CW55" s="56"/>
      <c r="CX55" s="56"/>
      <c r="CY55" s="56"/>
      <c r="CZ55" s="56"/>
      <c r="DA55" s="56"/>
      <c r="DB55" s="56"/>
      <c r="DC55" s="56"/>
    </row>
    <row r="56" spans="1:109" x14ac:dyDescent="0.15">
      <c r="A56" s="5"/>
      <c r="B56" s="3"/>
      <c r="G56" s="38"/>
      <c r="H56" s="38"/>
      <c r="I56" s="38"/>
      <c r="J56" s="38"/>
      <c r="K56" s="54"/>
      <c r="L56" s="54"/>
      <c r="M56" s="54"/>
      <c r="N56" s="54"/>
      <c r="AN56" s="42"/>
      <c r="AO56" s="42"/>
      <c r="AP56" s="42"/>
      <c r="AQ56" s="42"/>
      <c r="AR56" s="42"/>
      <c r="AS56" s="42"/>
      <c r="AT56" s="42"/>
      <c r="AU56" s="42"/>
      <c r="AV56" s="42"/>
      <c r="AW56" s="42"/>
      <c r="AX56" s="42"/>
      <c r="AY56" s="42"/>
      <c r="AZ56" s="42"/>
      <c r="BA56" s="42"/>
      <c r="BB56" s="55"/>
      <c r="BC56" s="55"/>
      <c r="BD56" s="55"/>
      <c r="BE56" s="55"/>
      <c r="BF56" s="55"/>
      <c r="BG56" s="55"/>
      <c r="BH56" s="55"/>
      <c r="BI56" s="55"/>
      <c r="BJ56" s="55"/>
      <c r="BK56" s="55"/>
      <c r="BL56" s="55"/>
      <c r="BM56" s="55"/>
      <c r="BN56" s="55"/>
      <c r="BO56" s="55"/>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row>
    <row r="57" spans="1:109" s="5" customFormat="1" x14ac:dyDescent="0.15">
      <c r="B57" s="13"/>
      <c r="G57" s="38"/>
      <c r="H57" s="38"/>
      <c r="I57" s="57"/>
      <c r="J57" s="57"/>
      <c r="K57" s="54"/>
      <c r="L57" s="54"/>
      <c r="M57" s="54"/>
      <c r="N57" s="54"/>
      <c r="AM57" s="1"/>
      <c r="AN57" s="42"/>
      <c r="AO57" s="42"/>
      <c r="AP57" s="42"/>
      <c r="AQ57" s="42"/>
      <c r="AR57" s="42"/>
      <c r="AS57" s="42"/>
      <c r="AT57" s="42"/>
      <c r="AU57" s="42"/>
      <c r="AV57" s="42"/>
      <c r="AW57" s="42"/>
      <c r="AX57" s="42"/>
      <c r="AY57" s="42"/>
      <c r="AZ57" s="42"/>
      <c r="BA57" s="42"/>
      <c r="BB57" s="55" t="s">
        <v>12</v>
      </c>
      <c r="BC57" s="55"/>
      <c r="BD57" s="55"/>
      <c r="BE57" s="55"/>
      <c r="BF57" s="55"/>
      <c r="BG57" s="55"/>
      <c r="BH57" s="55"/>
      <c r="BI57" s="55"/>
      <c r="BJ57" s="55"/>
      <c r="BK57" s="55"/>
      <c r="BL57" s="55"/>
      <c r="BM57" s="55"/>
      <c r="BN57" s="55"/>
      <c r="BO57" s="55"/>
      <c r="BP57" s="56">
        <v>65.099999999999994</v>
      </c>
      <c r="BQ57" s="56"/>
      <c r="BR57" s="56"/>
      <c r="BS57" s="56"/>
      <c r="BT57" s="56"/>
      <c r="BU57" s="56"/>
      <c r="BV57" s="56"/>
      <c r="BW57" s="56"/>
      <c r="BX57" s="56">
        <v>64.3</v>
      </c>
      <c r="BY57" s="56"/>
      <c r="BZ57" s="56"/>
      <c r="CA57" s="56"/>
      <c r="CB57" s="56"/>
      <c r="CC57" s="56"/>
      <c r="CD57" s="56"/>
      <c r="CE57" s="56"/>
      <c r="CF57" s="56">
        <v>65.7</v>
      </c>
      <c r="CG57" s="56"/>
      <c r="CH57" s="56"/>
      <c r="CI57" s="56"/>
      <c r="CJ57" s="56"/>
      <c r="CK57" s="56"/>
      <c r="CL57" s="56"/>
      <c r="CM57" s="56"/>
      <c r="CN57" s="56">
        <v>67</v>
      </c>
      <c r="CO57" s="56"/>
      <c r="CP57" s="56"/>
      <c r="CQ57" s="56"/>
      <c r="CR57" s="56"/>
      <c r="CS57" s="56"/>
      <c r="CT57" s="56"/>
      <c r="CU57" s="56"/>
      <c r="CV57" s="56">
        <v>67.599999999999994</v>
      </c>
      <c r="CW57" s="56"/>
      <c r="CX57" s="56"/>
      <c r="CY57" s="56"/>
      <c r="CZ57" s="56"/>
      <c r="DA57" s="56"/>
      <c r="DB57" s="56"/>
      <c r="DC57" s="56"/>
      <c r="DD57" s="35"/>
      <c r="DE57" s="13"/>
    </row>
    <row r="58" spans="1:109" s="5" customFormat="1" x14ac:dyDescent="0.15">
      <c r="A58" s="1"/>
      <c r="B58" s="13"/>
      <c r="G58" s="38"/>
      <c r="H58" s="38"/>
      <c r="I58" s="57"/>
      <c r="J58" s="57"/>
      <c r="K58" s="54"/>
      <c r="L58" s="54"/>
      <c r="M58" s="54"/>
      <c r="N58" s="54"/>
      <c r="AM58" s="1"/>
      <c r="AN58" s="42"/>
      <c r="AO58" s="42"/>
      <c r="AP58" s="42"/>
      <c r="AQ58" s="42"/>
      <c r="AR58" s="42"/>
      <c r="AS58" s="42"/>
      <c r="AT58" s="42"/>
      <c r="AU58" s="42"/>
      <c r="AV58" s="42"/>
      <c r="AW58" s="42"/>
      <c r="AX58" s="42"/>
      <c r="AY58" s="42"/>
      <c r="AZ58" s="42"/>
      <c r="BA58" s="42"/>
      <c r="BB58" s="55"/>
      <c r="BC58" s="55"/>
      <c r="BD58" s="55"/>
      <c r="BE58" s="55"/>
      <c r="BF58" s="55"/>
      <c r="BG58" s="55"/>
      <c r="BH58" s="55"/>
      <c r="BI58" s="55"/>
      <c r="BJ58" s="55"/>
      <c r="BK58" s="55"/>
      <c r="BL58" s="55"/>
      <c r="BM58" s="55"/>
      <c r="BN58" s="55"/>
      <c r="BO58" s="55"/>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35"/>
      <c r="DE58" s="13"/>
    </row>
    <row r="59" spans="1:109" s="5" customFormat="1" x14ac:dyDescent="0.15">
      <c r="A59" s="1"/>
      <c r="B59" s="13"/>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35"/>
      <c r="DE59" s="13"/>
    </row>
    <row r="60" spans="1:109" s="5" customFormat="1" x14ac:dyDescent="0.15">
      <c r="A60" s="1"/>
      <c r="B60" s="13"/>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35"/>
      <c r="DE60" s="13"/>
    </row>
    <row r="61" spans="1:109" s="5" customFormat="1" x14ac:dyDescent="0.15">
      <c r="A61" s="1"/>
      <c r="B61" s="14"/>
      <c r="C61" s="18"/>
      <c r="D61" s="18"/>
      <c r="E61" s="18"/>
      <c r="F61" s="18"/>
      <c r="G61" s="18"/>
      <c r="H61" s="18"/>
      <c r="I61" s="18"/>
      <c r="J61" s="18"/>
      <c r="K61" s="18"/>
      <c r="L61" s="18"/>
      <c r="M61" s="30"/>
      <c r="N61" s="30"/>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30"/>
      <c r="AT61" s="30"/>
      <c r="AU61" s="18"/>
      <c r="AV61" s="18"/>
      <c r="AW61" s="18"/>
      <c r="AX61" s="18"/>
      <c r="AY61" s="18"/>
      <c r="AZ61" s="18"/>
      <c r="BA61" s="18"/>
      <c r="BB61" s="18"/>
      <c r="BC61" s="18"/>
      <c r="BD61" s="18"/>
      <c r="BE61" s="30"/>
      <c r="BF61" s="30"/>
      <c r="BG61" s="18"/>
      <c r="BH61" s="18"/>
      <c r="BI61" s="18"/>
      <c r="BJ61" s="18"/>
      <c r="BK61" s="18"/>
      <c r="BL61" s="18"/>
      <c r="BM61" s="18"/>
      <c r="BN61" s="18"/>
      <c r="BO61" s="18"/>
      <c r="BP61" s="18"/>
      <c r="BQ61" s="30"/>
      <c r="BR61" s="30"/>
      <c r="BS61" s="18"/>
      <c r="BT61" s="18"/>
      <c r="BU61" s="18"/>
      <c r="BV61" s="18"/>
      <c r="BW61" s="18"/>
      <c r="BX61" s="18"/>
      <c r="BY61" s="18"/>
      <c r="BZ61" s="18"/>
      <c r="CA61" s="18"/>
      <c r="CB61" s="18"/>
      <c r="CC61" s="30"/>
      <c r="CD61" s="30"/>
      <c r="CE61" s="18"/>
      <c r="CF61" s="18"/>
      <c r="CG61" s="18"/>
      <c r="CH61" s="18"/>
      <c r="CI61" s="18"/>
      <c r="CJ61" s="18"/>
      <c r="CK61" s="18"/>
      <c r="CL61" s="18"/>
      <c r="CM61" s="18"/>
      <c r="CN61" s="18"/>
      <c r="CO61" s="30"/>
      <c r="CP61" s="30"/>
      <c r="CQ61" s="18"/>
      <c r="CR61" s="18"/>
      <c r="CS61" s="18"/>
      <c r="CT61" s="18"/>
      <c r="CU61" s="18"/>
      <c r="CV61" s="18"/>
      <c r="CW61" s="18"/>
      <c r="CX61" s="18"/>
      <c r="CY61" s="18"/>
      <c r="CZ61" s="18"/>
      <c r="DA61" s="30"/>
      <c r="DB61" s="30"/>
      <c r="DC61" s="30"/>
      <c r="DD61" s="36"/>
      <c r="DE61" s="13"/>
    </row>
    <row r="62" spans="1:109" x14ac:dyDescent="0.15">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
    </row>
    <row r="63" spans="1:109" ht="17.25" x14ac:dyDescent="0.15">
      <c r="B63" s="15" t="s">
        <v>2</v>
      </c>
    </row>
    <row r="64" spans="1:109" x14ac:dyDescent="0.15">
      <c r="B64" s="3"/>
      <c r="G64" s="19"/>
      <c r="N64" s="32"/>
      <c r="AM64" s="19"/>
      <c r="AN64" s="19" t="s">
        <v>3</v>
      </c>
      <c r="AP64" s="5"/>
      <c r="AQ64" s="5"/>
      <c r="AR64" s="5"/>
      <c r="AY64" s="19"/>
      <c r="BA64" s="5"/>
      <c r="BB64" s="5"/>
      <c r="BC64" s="5"/>
      <c r="BK64" s="19"/>
      <c r="BM64" s="5"/>
      <c r="BN64" s="5"/>
      <c r="BO64" s="5"/>
      <c r="BW64" s="19"/>
      <c r="BY64" s="5"/>
      <c r="BZ64" s="5"/>
      <c r="CA64" s="5"/>
      <c r="CI64" s="19"/>
      <c r="CK64" s="5"/>
      <c r="CL64" s="5"/>
      <c r="CM64" s="5"/>
      <c r="CU64" s="19"/>
      <c r="CW64" s="5"/>
      <c r="CX64" s="5"/>
      <c r="CY64" s="5"/>
    </row>
    <row r="65" spans="2:107" x14ac:dyDescent="0.15">
      <c r="B65" s="3"/>
      <c r="AN65" s="43" t="s">
        <v>15</v>
      </c>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5"/>
    </row>
    <row r="66" spans="2:107" x14ac:dyDescent="0.15">
      <c r="B66" s="3"/>
      <c r="AN66" s="46"/>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8"/>
    </row>
    <row r="67" spans="2:107" x14ac:dyDescent="0.15">
      <c r="B67" s="3"/>
      <c r="AN67" s="46"/>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c r="DA67" s="47"/>
      <c r="DB67" s="47"/>
      <c r="DC67" s="48"/>
    </row>
    <row r="68" spans="2:107" x14ac:dyDescent="0.15">
      <c r="B68" s="3"/>
      <c r="AN68" s="46"/>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c r="DA68" s="47"/>
      <c r="DB68" s="47"/>
      <c r="DC68" s="48"/>
    </row>
    <row r="69" spans="2:107" x14ac:dyDescent="0.15">
      <c r="B69" s="3"/>
      <c r="AN69" s="49"/>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c r="DA69" s="50"/>
      <c r="DB69" s="50"/>
      <c r="DC69" s="51"/>
    </row>
    <row r="70" spans="2:107" x14ac:dyDescent="0.15">
      <c r="B70" s="3"/>
      <c r="H70" s="22"/>
      <c r="I70" s="22"/>
      <c r="J70" s="24"/>
      <c r="K70" s="24"/>
      <c r="L70" s="28"/>
      <c r="M70" s="24"/>
      <c r="N70" s="28"/>
      <c r="AN70" s="21"/>
      <c r="AO70" s="21"/>
      <c r="AP70" s="21"/>
      <c r="AZ70" s="21"/>
      <c r="BA70" s="21"/>
      <c r="BB70" s="21"/>
      <c r="BL70" s="21"/>
      <c r="BM70" s="21"/>
      <c r="BN70" s="21"/>
      <c r="BX70" s="21"/>
      <c r="BY70" s="21"/>
      <c r="BZ70" s="21"/>
      <c r="CJ70" s="21"/>
      <c r="CK70" s="21"/>
      <c r="CL70" s="21"/>
      <c r="CV70" s="21"/>
      <c r="CW70" s="21"/>
      <c r="CX70" s="21"/>
    </row>
    <row r="71" spans="2:107" x14ac:dyDescent="0.15">
      <c r="B71" s="3"/>
      <c r="G71" s="20"/>
      <c r="I71" s="23"/>
      <c r="J71" s="24"/>
      <c r="K71" s="24"/>
      <c r="L71" s="28"/>
      <c r="M71" s="24"/>
      <c r="N71" s="28"/>
      <c r="AM71" s="20"/>
      <c r="AN71" s="1" t="s">
        <v>6</v>
      </c>
    </row>
    <row r="72" spans="2:107" x14ac:dyDescent="0.15">
      <c r="B72" s="3"/>
      <c r="G72" s="38"/>
      <c r="H72" s="38"/>
      <c r="I72" s="38"/>
      <c r="J72" s="38"/>
      <c r="K72" s="25"/>
      <c r="L72" s="25"/>
      <c r="M72" s="29"/>
      <c r="N72" s="29"/>
      <c r="AN72" s="39"/>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1"/>
      <c r="BP72" s="42" t="s">
        <v>4</v>
      </c>
      <c r="BQ72" s="42"/>
      <c r="BR72" s="42"/>
      <c r="BS72" s="42"/>
      <c r="BT72" s="42"/>
      <c r="BU72" s="42"/>
      <c r="BV72" s="42"/>
      <c r="BW72" s="42"/>
      <c r="BX72" s="42" t="s">
        <v>7</v>
      </c>
      <c r="BY72" s="42"/>
      <c r="BZ72" s="42"/>
      <c r="CA72" s="42"/>
      <c r="CB72" s="42"/>
      <c r="CC72" s="42"/>
      <c r="CD72" s="42"/>
      <c r="CE72" s="42"/>
      <c r="CF72" s="42" t="s">
        <v>1</v>
      </c>
      <c r="CG72" s="42"/>
      <c r="CH72" s="42"/>
      <c r="CI72" s="42"/>
      <c r="CJ72" s="42"/>
      <c r="CK72" s="42"/>
      <c r="CL72" s="42"/>
      <c r="CM72" s="42"/>
      <c r="CN72" s="42" t="s">
        <v>8</v>
      </c>
      <c r="CO72" s="42"/>
      <c r="CP72" s="42"/>
      <c r="CQ72" s="42"/>
      <c r="CR72" s="42"/>
      <c r="CS72" s="42"/>
      <c r="CT72" s="42"/>
      <c r="CU72" s="42"/>
      <c r="CV72" s="42" t="s">
        <v>9</v>
      </c>
      <c r="CW72" s="42"/>
      <c r="CX72" s="42"/>
      <c r="CY72" s="42"/>
      <c r="CZ72" s="42"/>
      <c r="DA72" s="42"/>
      <c r="DB72" s="42"/>
      <c r="DC72" s="42"/>
    </row>
    <row r="73" spans="2:107" x14ac:dyDescent="0.15">
      <c r="B73" s="3"/>
      <c r="G73" s="52"/>
      <c r="H73" s="52"/>
      <c r="I73" s="52"/>
      <c r="J73" s="52"/>
      <c r="K73" s="58"/>
      <c r="L73" s="58"/>
      <c r="M73" s="58"/>
      <c r="N73" s="58"/>
      <c r="AM73" s="21"/>
      <c r="AN73" s="55" t="s">
        <v>11</v>
      </c>
      <c r="AO73" s="55"/>
      <c r="AP73" s="55"/>
      <c r="AQ73" s="55"/>
      <c r="AR73" s="55"/>
      <c r="AS73" s="55"/>
      <c r="AT73" s="55"/>
      <c r="AU73" s="55"/>
      <c r="AV73" s="55"/>
      <c r="AW73" s="55"/>
      <c r="AX73" s="55"/>
      <c r="AY73" s="55"/>
      <c r="AZ73" s="55"/>
      <c r="BA73" s="55"/>
      <c r="BB73" s="55" t="s">
        <v>10</v>
      </c>
      <c r="BC73" s="55"/>
      <c r="BD73" s="55"/>
      <c r="BE73" s="55"/>
      <c r="BF73" s="55"/>
      <c r="BG73" s="55"/>
      <c r="BH73" s="55"/>
      <c r="BI73" s="55"/>
      <c r="BJ73" s="55"/>
      <c r="BK73" s="55"/>
      <c r="BL73" s="55"/>
      <c r="BM73" s="55"/>
      <c r="BN73" s="55"/>
      <c r="BO73" s="55"/>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c r="DA73" s="56"/>
      <c r="DB73" s="56"/>
      <c r="DC73" s="56"/>
    </row>
    <row r="74" spans="2:107" x14ac:dyDescent="0.15">
      <c r="B74" s="3"/>
      <c r="G74" s="52"/>
      <c r="H74" s="52"/>
      <c r="I74" s="52"/>
      <c r="J74" s="52"/>
      <c r="K74" s="58"/>
      <c r="L74" s="58"/>
      <c r="M74" s="58"/>
      <c r="N74" s="58"/>
      <c r="AM74" s="21"/>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row>
    <row r="75" spans="2:107" x14ac:dyDescent="0.15">
      <c r="B75" s="3"/>
      <c r="G75" s="52"/>
      <c r="H75" s="52"/>
      <c r="I75" s="38"/>
      <c r="J75" s="38"/>
      <c r="K75" s="54"/>
      <c r="L75" s="54"/>
      <c r="M75" s="54"/>
      <c r="N75" s="54"/>
      <c r="AM75" s="21"/>
      <c r="AN75" s="55"/>
      <c r="AO75" s="55"/>
      <c r="AP75" s="55"/>
      <c r="AQ75" s="55"/>
      <c r="AR75" s="55"/>
      <c r="AS75" s="55"/>
      <c r="AT75" s="55"/>
      <c r="AU75" s="55"/>
      <c r="AV75" s="55"/>
      <c r="AW75" s="55"/>
      <c r="AX75" s="55"/>
      <c r="AY75" s="55"/>
      <c r="AZ75" s="55"/>
      <c r="BA75" s="55"/>
      <c r="BB75" s="55" t="s">
        <v>14</v>
      </c>
      <c r="BC75" s="55"/>
      <c r="BD75" s="55"/>
      <c r="BE75" s="55"/>
      <c r="BF75" s="55"/>
      <c r="BG75" s="55"/>
      <c r="BH75" s="55"/>
      <c r="BI75" s="55"/>
      <c r="BJ75" s="55"/>
      <c r="BK75" s="55"/>
      <c r="BL75" s="55"/>
      <c r="BM75" s="55"/>
      <c r="BN75" s="55"/>
      <c r="BO75" s="55"/>
      <c r="BP75" s="56">
        <v>-1.3</v>
      </c>
      <c r="BQ75" s="56"/>
      <c r="BR75" s="56"/>
      <c r="BS75" s="56"/>
      <c r="BT75" s="56"/>
      <c r="BU75" s="56"/>
      <c r="BV75" s="56"/>
      <c r="BW75" s="56"/>
      <c r="BX75" s="56">
        <v>-0.5</v>
      </c>
      <c r="BY75" s="56"/>
      <c r="BZ75" s="56"/>
      <c r="CA75" s="56"/>
      <c r="CB75" s="56"/>
      <c r="CC75" s="56"/>
      <c r="CD75" s="56"/>
      <c r="CE75" s="56"/>
      <c r="CF75" s="56">
        <v>0.3</v>
      </c>
      <c r="CG75" s="56"/>
      <c r="CH75" s="56"/>
      <c r="CI75" s="56"/>
      <c r="CJ75" s="56"/>
      <c r="CK75" s="56"/>
      <c r="CL75" s="56"/>
      <c r="CM75" s="56"/>
      <c r="CN75" s="56">
        <v>1.1000000000000001</v>
      </c>
      <c r="CO75" s="56"/>
      <c r="CP75" s="56"/>
      <c r="CQ75" s="56"/>
      <c r="CR75" s="56"/>
      <c r="CS75" s="56"/>
      <c r="CT75" s="56"/>
      <c r="CU75" s="56"/>
      <c r="CV75" s="56">
        <v>1.5</v>
      </c>
      <c r="CW75" s="56"/>
      <c r="CX75" s="56"/>
      <c r="CY75" s="56"/>
      <c r="CZ75" s="56"/>
      <c r="DA75" s="56"/>
      <c r="DB75" s="56"/>
      <c r="DC75" s="56"/>
    </row>
    <row r="76" spans="2:107" x14ac:dyDescent="0.15">
      <c r="B76" s="3"/>
      <c r="G76" s="52"/>
      <c r="H76" s="52"/>
      <c r="I76" s="38"/>
      <c r="J76" s="38"/>
      <c r="K76" s="54"/>
      <c r="L76" s="54"/>
      <c r="M76" s="54"/>
      <c r="N76" s="54"/>
      <c r="AM76" s="21"/>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row>
    <row r="77" spans="2:107" x14ac:dyDescent="0.15">
      <c r="B77" s="3"/>
      <c r="G77" s="38"/>
      <c r="H77" s="38"/>
      <c r="I77" s="38"/>
      <c r="J77" s="38"/>
      <c r="K77" s="58"/>
      <c r="L77" s="58"/>
      <c r="M77" s="58"/>
      <c r="N77" s="58"/>
      <c r="AN77" s="42" t="s">
        <v>5</v>
      </c>
      <c r="AO77" s="42"/>
      <c r="AP77" s="42"/>
      <c r="AQ77" s="42"/>
      <c r="AR77" s="42"/>
      <c r="AS77" s="42"/>
      <c r="AT77" s="42"/>
      <c r="AU77" s="42"/>
      <c r="AV77" s="42"/>
      <c r="AW77" s="42"/>
      <c r="AX77" s="42"/>
      <c r="AY77" s="42"/>
      <c r="AZ77" s="42"/>
      <c r="BA77" s="42"/>
      <c r="BB77" s="55" t="s">
        <v>10</v>
      </c>
      <c r="BC77" s="55"/>
      <c r="BD77" s="55"/>
      <c r="BE77" s="55"/>
      <c r="BF77" s="55"/>
      <c r="BG77" s="55"/>
      <c r="BH77" s="55"/>
      <c r="BI77" s="55"/>
      <c r="BJ77" s="55"/>
      <c r="BK77" s="55"/>
      <c r="BL77" s="55"/>
      <c r="BM77" s="55"/>
      <c r="BN77" s="55"/>
      <c r="BO77" s="55"/>
      <c r="BP77" s="56">
        <v>13.5</v>
      </c>
      <c r="BQ77" s="56"/>
      <c r="BR77" s="56"/>
      <c r="BS77" s="56"/>
      <c r="BT77" s="56"/>
      <c r="BU77" s="56"/>
      <c r="BV77" s="56"/>
      <c r="BW77" s="56"/>
      <c r="BX77" s="56">
        <v>0</v>
      </c>
      <c r="BY77" s="56"/>
      <c r="BZ77" s="56"/>
      <c r="CA77" s="56"/>
      <c r="CB77" s="56"/>
      <c r="CC77" s="56"/>
      <c r="CD77" s="56"/>
      <c r="CE77" s="56"/>
      <c r="CF77" s="56">
        <v>0</v>
      </c>
      <c r="CG77" s="56"/>
      <c r="CH77" s="56"/>
      <c r="CI77" s="56"/>
      <c r="CJ77" s="56"/>
      <c r="CK77" s="56"/>
      <c r="CL77" s="56"/>
      <c r="CM77" s="56"/>
      <c r="CN77" s="56">
        <v>0</v>
      </c>
      <c r="CO77" s="56"/>
      <c r="CP77" s="56"/>
      <c r="CQ77" s="56"/>
      <c r="CR77" s="56"/>
      <c r="CS77" s="56"/>
      <c r="CT77" s="56"/>
      <c r="CU77" s="56"/>
      <c r="CV77" s="56">
        <v>0</v>
      </c>
      <c r="CW77" s="56"/>
      <c r="CX77" s="56"/>
      <c r="CY77" s="56"/>
      <c r="CZ77" s="56"/>
      <c r="DA77" s="56"/>
      <c r="DB77" s="56"/>
      <c r="DC77" s="56"/>
    </row>
    <row r="78" spans="2:107" x14ac:dyDescent="0.15">
      <c r="B78" s="3"/>
      <c r="G78" s="38"/>
      <c r="H78" s="38"/>
      <c r="I78" s="38"/>
      <c r="J78" s="38"/>
      <c r="K78" s="58"/>
      <c r="L78" s="58"/>
      <c r="M78" s="58"/>
      <c r="N78" s="58"/>
      <c r="AN78" s="42"/>
      <c r="AO78" s="42"/>
      <c r="AP78" s="42"/>
      <c r="AQ78" s="42"/>
      <c r="AR78" s="42"/>
      <c r="AS78" s="42"/>
      <c r="AT78" s="42"/>
      <c r="AU78" s="42"/>
      <c r="AV78" s="42"/>
      <c r="AW78" s="42"/>
      <c r="AX78" s="42"/>
      <c r="AY78" s="42"/>
      <c r="AZ78" s="42"/>
      <c r="BA78" s="42"/>
      <c r="BB78" s="55"/>
      <c r="BC78" s="55"/>
      <c r="BD78" s="55"/>
      <c r="BE78" s="55"/>
      <c r="BF78" s="55"/>
      <c r="BG78" s="55"/>
      <c r="BH78" s="55"/>
      <c r="BI78" s="55"/>
      <c r="BJ78" s="55"/>
      <c r="BK78" s="55"/>
      <c r="BL78" s="55"/>
      <c r="BM78" s="55"/>
      <c r="BN78" s="55"/>
      <c r="BO78" s="55"/>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row>
    <row r="79" spans="2:107" x14ac:dyDescent="0.15">
      <c r="B79" s="3"/>
      <c r="G79" s="38"/>
      <c r="H79" s="38"/>
      <c r="I79" s="57"/>
      <c r="J79" s="57"/>
      <c r="K79" s="59"/>
      <c r="L79" s="59"/>
      <c r="M79" s="59"/>
      <c r="N79" s="59"/>
      <c r="AN79" s="42"/>
      <c r="AO79" s="42"/>
      <c r="AP79" s="42"/>
      <c r="AQ79" s="42"/>
      <c r="AR79" s="42"/>
      <c r="AS79" s="42"/>
      <c r="AT79" s="42"/>
      <c r="AU79" s="42"/>
      <c r="AV79" s="42"/>
      <c r="AW79" s="42"/>
      <c r="AX79" s="42"/>
      <c r="AY79" s="42"/>
      <c r="AZ79" s="42"/>
      <c r="BA79" s="42"/>
      <c r="BB79" s="55" t="s">
        <v>14</v>
      </c>
      <c r="BC79" s="55"/>
      <c r="BD79" s="55"/>
      <c r="BE79" s="55"/>
      <c r="BF79" s="55"/>
      <c r="BG79" s="55"/>
      <c r="BH79" s="55"/>
      <c r="BI79" s="55"/>
      <c r="BJ79" s="55"/>
      <c r="BK79" s="55"/>
      <c r="BL79" s="55"/>
      <c r="BM79" s="55"/>
      <c r="BN79" s="55"/>
      <c r="BO79" s="55"/>
      <c r="BP79" s="56">
        <v>8.3000000000000007</v>
      </c>
      <c r="BQ79" s="56"/>
      <c r="BR79" s="56"/>
      <c r="BS79" s="56"/>
      <c r="BT79" s="56"/>
      <c r="BU79" s="56"/>
      <c r="BV79" s="56"/>
      <c r="BW79" s="56"/>
      <c r="BX79" s="56">
        <v>8</v>
      </c>
      <c r="BY79" s="56"/>
      <c r="BZ79" s="56"/>
      <c r="CA79" s="56"/>
      <c r="CB79" s="56"/>
      <c r="CC79" s="56"/>
      <c r="CD79" s="56"/>
      <c r="CE79" s="56"/>
      <c r="CF79" s="56">
        <v>8.1</v>
      </c>
      <c r="CG79" s="56"/>
      <c r="CH79" s="56"/>
      <c r="CI79" s="56"/>
      <c r="CJ79" s="56"/>
      <c r="CK79" s="56"/>
      <c r="CL79" s="56"/>
      <c r="CM79" s="56"/>
      <c r="CN79" s="56">
        <v>8.1</v>
      </c>
      <c r="CO79" s="56"/>
      <c r="CP79" s="56"/>
      <c r="CQ79" s="56"/>
      <c r="CR79" s="56"/>
      <c r="CS79" s="56"/>
      <c r="CT79" s="56"/>
      <c r="CU79" s="56"/>
      <c r="CV79" s="56">
        <v>8</v>
      </c>
      <c r="CW79" s="56"/>
      <c r="CX79" s="56"/>
      <c r="CY79" s="56"/>
      <c r="CZ79" s="56"/>
      <c r="DA79" s="56"/>
      <c r="DB79" s="56"/>
      <c r="DC79" s="56"/>
    </row>
    <row r="80" spans="2:107" x14ac:dyDescent="0.15">
      <c r="B80" s="3"/>
      <c r="G80" s="38"/>
      <c r="H80" s="38"/>
      <c r="I80" s="57"/>
      <c r="J80" s="57"/>
      <c r="K80" s="59"/>
      <c r="L80" s="59"/>
      <c r="M80" s="59"/>
      <c r="N80" s="59"/>
      <c r="AN80" s="42"/>
      <c r="AO80" s="42"/>
      <c r="AP80" s="42"/>
      <c r="AQ80" s="42"/>
      <c r="AR80" s="42"/>
      <c r="AS80" s="42"/>
      <c r="AT80" s="42"/>
      <c r="AU80" s="42"/>
      <c r="AV80" s="42"/>
      <c r="AW80" s="42"/>
      <c r="AX80" s="42"/>
      <c r="AY80" s="42"/>
      <c r="AZ80" s="42"/>
      <c r="BA80" s="42"/>
      <c r="BB80" s="55"/>
      <c r="BC80" s="55"/>
      <c r="BD80" s="55"/>
      <c r="BE80" s="55"/>
      <c r="BF80" s="55"/>
      <c r="BG80" s="55"/>
      <c r="BH80" s="55"/>
      <c r="BI80" s="55"/>
      <c r="BJ80" s="55"/>
      <c r="BK80" s="55"/>
      <c r="BL80" s="55"/>
      <c r="BM80" s="55"/>
      <c r="BN80" s="55"/>
      <c r="BO80" s="55"/>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row>
    <row r="81" spans="2:109" x14ac:dyDescent="0.15">
      <c r="B81" s="3"/>
    </row>
    <row r="82" spans="2:109" ht="17.25" x14ac:dyDescent="0.15">
      <c r="B82" s="3"/>
      <c r="K82" s="27"/>
      <c r="L82" s="27"/>
      <c r="M82" s="27"/>
      <c r="N82" s="27"/>
      <c r="AQ82" s="27"/>
      <c r="AR82" s="27"/>
      <c r="AS82" s="27"/>
      <c r="AT82" s="27"/>
      <c r="BC82" s="27"/>
      <c r="BD82" s="27"/>
      <c r="BE82" s="27"/>
      <c r="BF82" s="27"/>
      <c r="BO82" s="27"/>
      <c r="BP82" s="27"/>
      <c r="BQ82" s="27"/>
      <c r="BR82" s="27"/>
      <c r="CA82" s="27"/>
      <c r="CB82" s="27"/>
      <c r="CC82" s="27"/>
      <c r="CD82" s="27"/>
      <c r="CM82" s="27"/>
      <c r="CN82" s="27"/>
      <c r="CO82" s="27"/>
      <c r="CP82" s="27"/>
      <c r="CY82" s="27"/>
      <c r="CZ82" s="27"/>
      <c r="DA82" s="27"/>
      <c r="DB82" s="27"/>
      <c r="DC82" s="27"/>
    </row>
    <row r="83" spans="2:109" x14ac:dyDescent="0.15">
      <c r="B83" s="10"/>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34"/>
    </row>
    <row r="84" spans="2:109" x14ac:dyDescent="0.15">
      <c r="DD84" s="1"/>
      <c r="DE84" s="1"/>
    </row>
    <row r="85" spans="2:109" x14ac:dyDescent="0.15">
      <c r="DD85" s="1"/>
      <c r="DE85" s="1"/>
    </row>
  </sheetData>
  <sheetProtection algorithmName="SHA-512" hashValue="ZR4QRcdGranhkm27BvDxmg9VdQEkF23IFinOYDMg157y2dv9B1uzCRfq40YFBnrbJ0+x5po4KdPtVCOYkLMWRw==" saltValue="SL6HJ8Y0dRjBW6+CPEi4eg=="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O97" zoomScale="80" zoomScaleNormal="80" zoomScaleSheetLayoutView="70" workbookViewId="0">
      <selection activeCell="AF49" sqref="AF49"/>
    </sheetView>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1:34" ht="13.5" customHeight="1" x14ac:dyDescent="0.1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1:34" x14ac:dyDescent="0.15">
      <c r="S2" s="4"/>
      <c r="AH2" s="4"/>
    </row>
    <row r="3" spans="1: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1:34" x14ac:dyDescent="0.15"/>
    <row r="5" spans="1:34" x14ac:dyDescent="0.15"/>
    <row r="6" spans="1:34" x14ac:dyDescent="0.15"/>
    <row r="7" spans="1:34" x14ac:dyDescent="0.15"/>
    <row r="8" spans="1:34" x14ac:dyDescent="0.15"/>
    <row r="9" spans="1:34" x14ac:dyDescent="0.15">
      <c r="AH9" s="4"/>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13</v>
      </c>
    </row>
  </sheetData>
  <sheetProtection algorithmName="SHA-512" hashValue="3xqCLO46jBd75CCboYwOEvyLuxoM7tUEWDTtsthrhdSezV6MfIPfklkjdo3kvCWZZloKlLubMANskssWJe0Veg==" saltValue="/TljFkITLvf28LDbXcEBsA==" spinCount="100000" sheet="1" objects="1" scenarios="1"/>
  <phoneticPr fontId="3"/>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BF97" zoomScaleSheetLayoutView="55" workbookViewId="0">
      <selection activeCell="BK111" sqref="BK111"/>
    </sheetView>
  </sheetViews>
  <sheetFormatPr defaultColWidth="0" defaultRowHeight="13.5" customHeight="1" zeroHeight="1" x14ac:dyDescent="0.15"/>
  <cols>
    <col min="1" max="34" width="2.5" style="37" customWidth="1"/>
    <col min="35" max="122" width="2.5" style="4" customWidth="1"/>
    <col min="123" max="123" width="2.5" style="4" hidden="1" customWidth="1"/>
    <col min="124" max="16384" width="2.5" style="4" hidden="1"/>
  </cols>
  <sheetData>
    <row r="1" spans="2:34" ht="13.5" customHeight="1" x14ac:dyDescent="0.15">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spans="2:34" x14ac:dyDescent="0.15">
      <c r="S2" s="4"/>
      <c r="AH2" s="4"/>
    </row>
    <row r="3" spans="2:34" x14ac:dyDescent="0.15">
      <c r="C3" s="4"/>
      <c r="D3" s="4"/>
      <c r="E3" s="4"/>
      <c r="F3" s="4"/>
      <c r="G3" s="4"/>
      <c r="H3" s="4"/>
      <c r="I3" s="4"/>
      <c r="J3" s="4"/>
      <c r="K3" s="4"/>
      <c r="L3" s="4"/>
      <c r="M3" s="4"/>
      <c r="N3" s="4"/>
      <c r="O3" s="4"/>
      <c r="P3" s="4"/>
      <c r="Q3" s="4"/>
      <c r="R3" s="4"/>
      <c r="S3" s="4"/>
      <c r="U3" s="4"/>
      <c r="V3" s="4"/>
      <c r="W3" s="4"/>
      <c r="X3" s="4"/>
      <c r="Y3" s="4"/>
      <c r="Z3" s="4"/>
      <c r="AA3" s="4"/>
      <c r="AB3" s="4"/>
      <c r="AC3" s="4"/>
      <c r="AD3" s="4"/>
      <c r="AE3" s="4"/>
      <c r="AF3" s="4"/>
      <c r="AG3" s="4"/>
      <c r="AH3" s="4"/>
    </row>
    <row r="4" spans="2:34" x14ac:dyDescent="0.15"/>
    <row r="5" spans="2:34" x14ac:dyDescent="0.15"/>
    <row r="6" spans="2:34" x14ac:dyDescent="0.15"/>
    <row r="7" spans="2:34" x14ac:dyDescent="0.15"/>
    <row r="8" spans="2:34" x14ac:dyDescent="0.15"/>
    <row r="9" spans="2:34" x14ac:dyDescent="0.15">
      <c r="AH9" s="4"/>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4"/>
    </row>
    <row r="18" spans="12:34" x14ac:dyDescent="0.15"/>
    <row r="19" spans="12:34" x14ac:dyDescent="0.15"/>
    <row r="20" spans="12:34" x14ac:dyDescent="0.15">
      <c r="AH20" s="4"/>
    </row>
    <row r="21" spans="12:34" x14ac:dyDescent="0.15">
      <c r="AH21" s="4"/>
    </row>
    <row r="22" spans="12:34" x14ac:dyDescent="0.15"/>
    <row r="23" spans="12:34" x14ac:dyDescent="0.15"/>
    <row r="24" spans="12:34" x14ac:dyDescent="0.15">
      <c r="Q24" s="4"/>
    </row>
    <row r="25" spans="12:34" x14ac:dyDescent="0.15"/>
    <row r="26" spans="12:34" x14ac:dyDescent="0.15"/>
    <row r="27" spans="12:34" x14ac:dyDescent="0.15"/>
    <row r="28" spans="12:34" x14ac:dyDescent="0.15">
      <c r="O28" s="4"/>
      <c r="T28" s="4"/>
      <c r="AH28" s="4"/>
    </row>
    <row r="29" spans="12:34" x14ac:dyDescent="0.15"/>
    <row r="30" spans="12:34" x14ac:dyDescent="0.15"/>
    <row r="31" spans="12:34" x14ac:dyDescent="0.15">
      <c r="Q31" s="4"/>
    </row>
    <row r="32" spans="12:34" x14ac:dyDescent="0.15">
      <c r="L32" s="4"/>
    </row>
    <row r="33" spans="2:34" x14ac:dyDescent="0.15">
      <c r="C33" s="4"/>
      <c r="E33" s="4"/>
      <c r="G33" s="4"/>
      <c r="I33" s="4"/>
      <c r="X33" s="4"/>
    </row>
    <row r="34" spans="2:34" x14ac:dyDescent="0.15">
      <c r="B34" s="4"/>
      <c r="P34" s="4"/>
      <c r="R34" s="4"/>
      <c r="T34" s="4"/>
    </row>
    <row r="35" spans="2:34" x14ac:dyDescent="0.15">
      <c r="D35" s="4"/>
      <c r="W35" s="4"/>
      <c r="AC35" s="4"/>
      <c r="AD35" s="4"/>
      <c r="AE35" s="4"/>
      <c r="AF35" s="4"/>
      <c r="AG35" s="4"/>
      <c r="AH35" s="4"/>
    </row>
    <row r="36" spans="2:34" x14ac:dyDescent="0.15">
      <c r="H36" s="4"/>
      <c r="J36" s="4"/>
      <c r="K36" s="4"/>
      <c r="M36" s="4"/>
      <c r="Y36" s="4"/>
      <c r="Z36" s="4"/>
      <c r="AA36" s="4"/>
      <c r="AB36" s="4"/>
      <c r="AC36" s="4"/>
      <c r="AD36" s="4"/>
      <c r="AE36" s="4"/>
      <c r="AF36" s="4"/>
      <c r="AG36" s="4"/>
      <c r="AH36" s="4"/>
    </row>
    <row r="37" spans="2:34" x14ac:dyDescent="0.15">
      <c r="AH37" s="4"/>
    </row>
    <row r="38" spans="2:34" x14ac:dyDescent="0.15">
      <c r="AG38" s="4"/>
      <c r="AH38" s="4"/>
    </row>
    <row r="39" spans="2:34" x14ac:dyDescent="0.15"/>
    <row r="40" spans="2:34" x14ac:dyDescent="0.15">
      <c r="X40" s="4"/>
    </row>
    <row r="41" spans="2:34" x14ac:dyDescent="0.15">
      <c r="R41" s="4"/>
    </row>
    <row r="42" spans="2:34" x14ac:dyDescent="0.15">
      <c r="W42" s="4"/>
    </row>
    <row r="43" spans="2:34" x14ac:dyDescent="0.15">
      <c r="Y43" s="4"/>
      <c r="Z43" s="4"/>
      <c r="AA43" s="4"/>
      <c r="AB43" s="4"/>
      <c r="AC43" s="4"/>
      <c r="AD43" s="4"/>
      <c r="AE43" s="4"/>
      <c r="AF43" s="4"/>
      <c r="AG43" s="4"/>
      <c r="AH43" s="4"/>
    </row>
    <row r="44" spans="2:34" x14ac:dyDescent="0.15">
      <c r="AH44" s="4"/>
    </row>
    <row r="45" spans="2:34" x14ac:dyDescent="0.15">
      <c r="X45" s="4"/>
    </row>
    <row r="46" spans="2:34" x14ac:dyDescent="0.15"/>
    <row r="47" spans="2:34" x14ac:dyDescent="0.15"/>
    <row r="48" spans="2:34" x14ac:dyDescent="0.15">
      <c r="W48" s="4"/>
      <c r="Y48" s="4"/>
      <c r="Z48" s="4"/>
      <c r="AA48" s="4"/>
      <c r="AB48" s="4"/>
      <c r="AC48" s="4"/>
      <c r="AD48" s="4"/>
      <c r="AE48" s="4"/>
      <c r="AF48" s="4"/>
      <c r="AG48" s="4"/>
      <c r="AH48" s="4"/>
    </row>
    <row r="49" spans="28:34" x14ac:dyDescent="0.15"/>
    <row r="50" spans="28:34" x14ac:dyDescent="0.15">
      <c r="AE50" s="4"/>
      <c r="AF50" s="4"/>
      <c r="AG50" s="4"/>
      <c r="AH50" s="4"/>
    </row>
    <row r="51" spans="28:34" x14ac:dyDescent="0.15">
      <c r="AC51" s="4"/>
      <c r="AD51" s="4"/>
      <c r="AE51" s="4"/>
      <c r="AF51" s="4"/>
      <c r="AG51" s="4"/>
      <c r="AH51" s="4"/>
    </row>
    <row r="52" spans="28:34" x14ac:dyDescent="0.15"/>
    <row r="53" spans="28:34" x14ac:dyDescent="0.15">
      <c r="AF53" s="4"/>
      <c r="AG53" s="4"/>
      <c r="AH53" s="4"/>
    </row>
    <row r="54" spans="28:34" x14ac:dyDescent="0.15">
      <c r="AH54" s="4"/>
    </row>
    <row r="55" spans="28:34" x14ac:dyDescent="0.15"/>
    <row r="56" spans="28:34" x14ac:dyDescent="0.15">
      <c r="AB56" s="4"/>
      <c r="AC56" s="4"/>
      <c r="AD56" s="4"/>
      <c r="AE56" s="4"/>
      <c r="AF56" s="4"/>
      <c r="AG56" s="4"/>
      <c r="AH56" s="4"/>
    </row>
    <row r="57" spans="28:34" x14ac:dyDescent="0.15">
      <c r="AH57" s="4"/>
    </row>
    <row r="58" spans="28:34" x14ac:dyDescent="0.15">
      <c r="AH58" s="4"/>
    </row>
    <row r="59" spans="28:34" x14ac:dyDescent="0.15">
      <c r="AG59" s="4"/>
      <c r="AH59" s="4"/>
    </row>
    <row r="60" spans="28:34" x14ac:dyDescent="0.15"/>
    <row r="61" spans="28:34" x14ac:dyDescent="0.15"/>
    <row r="62" spans="28:34" x14ac:dyDescent="0.15"/>
    <row r="63" spans="28:34" x14ac:dyDescent="0.15">
      <c r="AH63" s="4"/>
    </row>
    <row r="64" spans="28:34" x14ac:dyDescent="0.15">
      <c r="AG64" s="4"/>
      <c r="AH64" s="4"/>
    </row>
    <row r="65" spans="28:34" x14ac:dyDescent="0.15"/>
    <row r="66" spans="28:34" x14ac:dyDescent="0.15"/>
    <row r="67" spans="28:34" x14ac:dyDescent="0.15"/>
    <row r="68" spans="28:34" x14ac:dyDescent="0.15">
      <c r="AB68" s="4"/>
      <c r="AC68" s="4"/>
      <c r="AD68" s="4"/>
      <c r="AE68" s="4"/>
      <c r="AF68" s="4"/>
      <c r="AG68" s="4"/>
      <c r="AH68" s="4"/>
    </row>
    <row r="69" spans="28:34" x14ac:dyDescent="0.15">
      <c r="AF69" s="4"/>
      <c r="AG69" s="4"/>
      <c r="AH69" s="4"/>
    </row>
    <row r="70" spans="28:34" x14ac:dyDescent="0.15"/>
    <row r="71" spans="28:34" x14ac:dyDescent="0.15"/>
    <row r="72" spans="28:34" x14ac:dyDescent="0.15"/>
    <row r="73" spans="28:34" x14ac:dyDescent="0.15"/>
    <row r="74" spans="28:34" x14ac:dyDescent="0.15"/>
    <row r="75" spans="28:34" x14ac:dyDescent="0.15">
      <c r="AH75" s="4"/>
    </row>
    <row r="76" spans="28:34" x14ac:dyDescent="0.15">
      <c r="AF76" s="4"/>
      <c r="AG76" s="4"/>
      <c r="AH76" s="4"/>
    </row>
    <row r="77" spans="28:34" x14ac:dyDescent="0.15">
      <c r="AG77" s="4"/>
      <c r="AH77" s="4"/>
    </row>
    <row r="78" spans="28:34" x14ac:dyDescent="0.15"/>
    <row r="79" spans="28:34" x14ac:dyDescent="0.15"/>
    <row r="80" spans="28:34" x14ac:dyDescent="0.15"/>
    <row r="81" spans="25:34" x14ac:dyDescent="0.15"/>
    <row r="82" spans="25:34" x14ac:dyDescent="0.15">
      <c r="Y82" s="4"/>
    </row>
    <row r="83" spans="25:34" x14ac:dyDescent="0.15">
      <c r="Y83" s="4"/>
      <c r="Z83" s="4"/>
      <c r="AA83" s="4"/>
      <c r="AB83" s="4"/>
      <c r="AC83" s="4"/>
      <c r="AD83" s="4"/>
      <c r="AE83" s="4"/>
      <c r="AF83" s="4"/>
      <c r="AG83" s="4"/>
      <c r="AH83" s="4"/>
    </row>
    <row r="84" spans="25:34" x14ac:dyDescent="0.15"/>
    <row r="85" spans="25:34" x14ac:dyDescent="0.15"/>
    <row r="86" spans="25:34" x14ac:dyDescent="0.15"/>
    <row r="87" spans="25:34" x14ac:dyDescent="0.15"/>
    <row r="88" spans="25:34" x14ac:dyDescent="0.15">
      <c r="AH88" s="4"/>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4"/>
      <c r="AG94" s="4"/>
      <c r="AH94" s="4"/>
    </row>
    <row r="95" spans="25:34" ht="13.5" customHeight="1" x14ac:dyDescent="0.15">
      <c r="AH95" s="4"/>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4"/>
    </row>
    <row r="102" spans="33:34" ht="13.5" customHeight="1" x14ac:dyDescent="0.15"/>
    <row r="103" spans="33:34" ht="13.5" customHeight="1" x14ac:dyDescent="0.15"/>
    <row r="104" spans="33:34" ht="13.5" customHeight="1" x14ac:dyDescent="0.15">
      <c r="AG104" s="4"/>
      <c r="AH104" s="4"/>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4"/>
    </row>
    <row r="117" spans="34:122" ht="13.5" customHeight="1" x14ac:dyDescent="0.15"/>
    <row r="118" spans="34:122" ht="13.5" customHeight="1" x14ac:dyDescent="0.15"/>
    <row r="119" spans="34:122" ht="13.5" customHeight="1" x14ac:dyDescent="0.15"/>
    <row r="120" spans="34:122" ht="13.5" customHeight="1" x14ac:dyDescent="0.15">
      <c r="AH120" s="4"/>
    </row>
    <row r="121" spans="34:122" ht="13.5" customHeight="1" x14ac:dyDescent="0.15">
      <c r="AH121" s="4"/>
    </row>
    <row r="122" spans="34:122" ht="13.5" customHeight="1" x14ac:dyDescent="0.15"/>
    <row r="123" spans="34:122" ht="13.5" customHeight="1" x14ac:dyDescent="0.15"/>
    <row r="124" spans="34:122" ht="13.5" customHeight="1" x14ac:dyDescent="0.15"/>
    <row r="125" spans="34:122" ht="13.5" customHeight="1" x14ac:dyDescent="0.15">
      <c r="DR125" s="4" t="s">
        <v>13</v>
      </c>
    </row>
  </sheetData>
  <sheetProtection algorithmName="SHA-512" hashValue="U7C6k9A+rJ9pscEEhLTH+C+NlEajVNE9p6YRk6MNTEqn/ZbwBn8vhjdtne3f1RwohtgU/06W5W7IERc2rPkKTQ==" saltValue="FczsJmC8KKrv/ppmwbcpvA==" spinCount="100000" sheet="1" objects="1" scenarios="1"/>
  <phoneticPr fontId="3"/>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村田　綾香</cp:lastModifiedBy>
  <dcterms:created xsi:type="dcterms:W3CDTF">2026-07-24T00:43:39Z</dcterms:created>
  <dcterms:modified xsi:type="dcterms:W3CDTF">2026-10-02T05:36:31Z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2026-09-24T08:55:18Z</vt:filetime>
  </property>
</Properties>
</file>