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各課専用\自治振興課\06税財政担当（財政）\06 決算統計\15 財政比較分析表／歳出比較分析表→資料集へ\令和６年度決算\03 ②R8.10公表分\07 国へ報告\"/>
    </mc:Choice>
  </mc:AlternateContent>
  <xr:revisionPtr revIDLastSave="0" documentId="13_ncr:1_{65699DB9-16F0-43FC-AF7B-1A442CE81BD8}" xr6:coauthVersionLast="47" xr6:coauthVersionMax="47" xr10:uidLastSave="{00000000-0000-0000-0000-000000000000}"/>
  <bookViews>
    <workbookView xWindow="9825" yWindow="390" windowWidth="18225" windowHeight="1548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G43" i="7" l="1"/>
  <c r="CQ43" i="7"/>
  <c r="CO43" i="7"/>
  <c r="BY43" i="7"/>
  <c r="BE43" i="7"/>
  <c r="AM43" i="7"/>
  <c r="U43" i="7"/>
  <c r="E43" i="7"/>
  <c r="C43" i="7"/>
  <c r="DG42" i="7"/>
  <c r="CQ42" i="7"/>
  <c r="CO42" i="7" s="1"/>
  <c r="BY42" i="7"/>
  <c r="BE42" i="7"/>
  <c r="AM42" i="7"/>
  <c r="U42" i="7"/>
  <c r="E42" i="7"/>
  <c r="C42" i="7"/>
  <c r="DG41" i="7"/>
  <c r="CQ41" i="7"/>
  <c r="CO41" i="7"/>
  <c r="BY41" i="7"/>
  <c r="BE41" i="7"/>
  <c r="AM41" i="7"/>
  <c r="U41" i="7"/>
  <c r="E41" i="7"/>
  <c r="C41" i="7"/>
  <c r="DG40" i="7"/>
  <c r="CQ40" i="7"/>
  <c r="CO40" i="7"/>
  <c r="BY40" i="7"/>
  <c r="BE40" i="7"/>
  <c r="AM40" i="7"/>
  <c r="U40" i="7"/>
  <c r="E40" i="7"/>
  <c r="C40" i="7"/>
  <c r="DG39" i="7"/>
  <c r="CQ39" i="7"/>
  <c r="CO39" i="7"/>
  <c r="BY39" i="7"/>
  <c r="BE39" i="7"/>
  <c r="AM39" i="7"/>
  <c r="U39" i="7"/>
  <c r="E39" i="7"/>
  <c r="C39" i="7" s="1"/>
  <c r="DG38" i="7"/>
  <c r="CQ38" i="7"/>
  <c r="CO38" i="7"/>
  <c r="BY38" i="7"/>
  <c r="BE38" i="7"/>
  <c r="AM38" i="7"/>
  <c r="U38" i="7"/>
  <c r="E38" i="7"/>
  <c r="C38" i="7"/>
  <c r="DG37" i="7"/>
  <c r="CQ37" i="7"/>
  <c r="CO37" i="7"/>
  <c r="BY37" i="7"/>
  <c r="BE37" i="7"/>
  <c r="AM37" i="7"/>
  <c r="U37" i="7"/>
  <c r="E37" i="7"/>
  <c r="C37" i="7"/>
  <c r="DG36" i="7"/>
  <c r="CQ36" i="7"/>
  <c r="CO36" i="7" s="1"/>
  <c r="BY36" i="7"/>
  <c r="BE36" i="7"/>
  <c r="AM36" i="7"/>
  <c r="W36" i="7"/>
  <c r="E36" i="7"/>
  <c r="C36" i="7"/>
  <c r="DG35" i="7"/>
  <c r="CQ35" i="7"/>
  <c r="BY35" i="7"/>
  <c r="BE35" i="7"/>
  <c r="AO35" i="7"/>
  <c r="W35" i="7"/>
  <c r="E35" i="7"/>
  <c r="DG34" i="7"/>
  <c r="CQ34" i="7"/>
  <c r="BY34" i="7"/>
  <c r="BE34" i="7"/>
  <c r="AO34" i="7"/>
  <c r="W34" i="7"/>
  <c r="E34" i="7"/>
  <c r="C34" i="7"/>
  <c r="C35" i="7" s="1"/>
  <c r="U34" i="7" l="1"/>
  <c r="U35" i="7" s="1"/>
  <c r="U36" i="7" s="1"/>
  <c r="AM34" i="7"/>
  <c r="AM35" i="7" s="1"/>
  <c r="BW34" i="7" l="1"/>
  <c r="BW35" i="7" s="1"/>
  <c r="BW36" i="7" s="1"/>
  <c r="BW37" i="7" s="1"/>
  <c r="BW38" i="7" s="1"/>
  <c r="BW39" i="7" s="1"/>
  <c r="BW40" i="7" s="1"/>
  <c r="BW41" i="7" s="1"/>
  <c r="BW42" i="7" s="1"/>
  <c r="BW43" i="7" s="1"/>
  <c r="CO34" i="7" l="1"/>
  <c r="CO35" i="7" s="1"/>
</calcChain>
</file>

<file path=xl/sharedStrings.xml><?xml version="1.0" encoding="utf-8"?>
<sst xmlns="http://schemas.openxmlformats.org/spreadsheetml/2006/main" count="1156" uniqueCount="630">
  <si>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</si>
  <si>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</si>
  <si>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</si>
  <si>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</si>
  <si>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</si>
  <si>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</si>
  <si>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</si>
  <si>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</si>
  <si>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</si>
  <si>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</si>
  <si>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</si>
  <si>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</si>
  <si>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</si>
  <si>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</si>
  <si>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</si>
  <si>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類似団体内平均値と比較すると、将来負担比率は低く、有形固定資産減価償却率は高いという現状にある。
　令和６年度は定期償還の進行等により地方債残高や債務負担行為に基づく支出予定額等が減少し、将来負担比率は改善した。
　また、中央交流会館の長寿命化改修工事や相楽小学校の改築などにより資産の取得があった一方、既存の資産の減価償却が進み、有形固定資産減価償却率は増加した。
　今後も既存公共施設等の更新整備による将来負担を勘案しつつ、木津川市公共施設等総合管理計画で掲げる策定後３０年間で公共施設等延床面積を２８％削減するという目標に向け取り組んでいく。</t>
    <rPh sb="51" eb="53">
      <t>レイワ</t>
    </rPh>
    <rPh sb="54" eb="56">
      <t>ネンド</t>
    </rPh>
    <rPh sb="57" eb="59">
      <t>テイキ</t>
    </rPh>
    <rPh sb="59" eb="61">
      <t>ショウカン</t>
    </rPh>
    <rPh sb="62" eb="64">
      <t>シンコウ</t>
    </rPh>
    <rPh sb="64" eb="65">
      <t>トウ</t>
    </rPh>
    <rPh sb="68" eb="71">
      <t>チホウサイ</t>
    </rPh>
    <rPh sb="71" eb="73">
      <t>ザンダカ</t>
    </rPh>
    <rPh sb="74" eb="76">
      <t>サイム</t>
    </rPh>
    <rPh sb="76" eb="78">
      <t>フタン</t>
    </rPh>
    <rPh sb="78" eb="80">
      <t>コウイ</t>
    </rPh>
    <rPh sb="81" eb="82">
      <t>モト</t>
    </rPh>
    <rPh sb="84" eb="86">
      <t>シシュツ</t>
    </rPh>
    <rPh sb="86" eb="89">
      <t>ヨテイガク</t>
    </rPh>
    <rPh sb="89" eb="90">
      <t>トウ</t>
    </rPh>
    <rPh sb="91" eb="93">
      <t>ゲンショウ</t>
    </rPh>
    <rPh sb="95" eb="97">
      <t>ショウライ</t>
    </rPh>
    <phoneticPr fontId="5"/>
  </si>
  <si>
    <r>
      <t>　人口の増加していた本市では、都市基盤の整備や教育施設の建築・改修等の大規模事業の実施が多いため、類似団体内平均値と比較して実質公債費比率が高い。
　令和６年度は、普通交付税基準財政需要額算入公債費の減少や、公営企業債の償還の財源に充てられたと認められる繰出金が増加したことから単年度の実質公債費比率が悪化した。
　</t>
    </r>
    <r>
      <rPr>
        <sz val="11"/>
        <rFont val="ＭＳ Ｐゴシック"/>
        <family val="3"/>
        <charset val="128"/>
      </rPr>
      <t>公共施設の複合化や学校施設等長寿命化計画に基づく教育環境整備事業等の大規模事業の実施など、引き続き大きな公債費負担、将来負担の発生が見込まれるため、更なる財源の確保に取り組み、将来負担の抑制・平準化を図るとともに、事業内容や起債計画の精査により、公債費負担の抑制に努める</t>
    </r>
    <r>
      <rPr>
        <sz val="11"/>
        <color indexed="8"/>
        <rFont val="ＭＳ Ｐゴシック"/>
        <family val="3"/>
        <charset val="128"/>
      </rPr>
      <t>必要がある。</t>
    </r>
    <rPh sb="69" eb="71">
      <t>コウキョウ</t>
    </rPh>
    <rPh sb="71" eb="73">
      <t>シセツ</t>
    </rPh>
    <rPh sb="75" eb="77">
      <t>レイワ</t>
    </rPh>
    <rPh sb="78" eb="80">
      <t>ネンド</t>
    </rPh>
    <rPh sb="82" eb="84">
      <t>フツウ</t>
    </rPh>
    <rPh sb="84" eb="87">
      <t>コウフゼイ</t>
    </rPh>
    <rPh sb="87" eb="91">
      <t>キジュンザイセイ</t>
    </rPh>
    <rPh sb="91" eb="94">
      <t>ジュヨウガク</t>
    </rPh>
    <rPh sb="94" eb="96">
      <t>サンニュウ</t>
    </rPh>
    <rPh sb="96" eb="99">
      <t>コウサイヒ</t>
    </rPh>
    <rPh sb="100" eb="102">
      <t>ゲンショウ</t>
    </rPh>
    <rPh sb="104" eb="106">
      <t>コウエイ</t>
    </rPh>
    <rPh sb="106" eb="109">
      <t>キギョウサイ</t>
    </rPh>
    <rPh sb="110" eb="112">
      <t>ショウカン</t>
    </rPh>
    <rPh sb="113" eb="115">
      <t>ザイゲン</t>
    </rPh>
    <rPh sb="116" eb="117">
      <t>ア</t>
    </rPh>
    <rPh sb="122" eb="123">
      <t>ミト</t>
    </rPh>
    <rPh sb="127" eb="128">
      <t>ク</t>
    </rPh>
    <rPh sb="128" eb="129">
      <t>ダ</t>
    </rPh>
    <rPh sb="129" eb="130">
      <t>キン</t>
    </rPh>
    <rPh sb="131" eb="133">
      <t>ゾウカ</t>
    </rPh>
    <rPh sb="139" eb="142">
      <t>タンネンド</t>
    </rPh>
    <rPh sb="143" eb="145">
      <t>ジッシツ</t>
    </rPh>
    <rPh sb="145" eb="148">
      <t>コウサイヒ</t>
    </rPh>
    <rPh sb="148" eb="150">
      <t>ヒリツ</t>
    </rPh>
    <rPh sb="151" eb="153">
      <t>アッカ</t>
    </rPh>
    <phoneticPr fontId="5"/>
  </si>
  <si>
    <t>令和6年度　財政状況資料集</t>
    <phoneticPr fontId="5"/>
  </si>
  <si>
    <t>総括表（市町村）</t>
    <rPh sb="0" eb="2">
      <t>ソウカツ</t>
    </rPh>
    <rPh sb="2" eb="3">
      <t>ヒョウ</t>
    </rPh>
    <rPh sb="4" eb="7">
      <t>シチョウソン</t>
    </rPh>
    <phoneticPr fontId="5"/>
  </si>
  <si>
    <t>都道府県名</t>
    <phoneticPr fontId="5"/>
  </si>
  <si>
    <t>京都府</t>
    <phoneticPr fontId="5"/>
  </si>
  <si>
    <t>市町村類型</t>
    <phoneticPr fontId="5"/>
  </si>
  <si>
    <t>Ⅱ－３</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</si>
  <si>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</si>
  <si>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</si>
  <si>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</si>
  <si>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</si>
  <si>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</si>
  <si>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</si>
  <si>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</si>
  <si>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</si>
  <si>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</si>
  <si>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</si>
  <si>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</si>
  <si>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</si>
  <si>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</si>
  <si>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木津川市</t>
    <phoneticPr fontId="5"/>
  </si>
  <si>
    <t>地方交付税種地</t>
    <rPh sb="0" eb="2">
      <t>チホウ</t>
    </rPh>
    <rPh sb="2" eb="5">
      <t>コウフゼイ</t>
    </rPh>
    <rPh sb="5" eb="6">
      <t>シュ</t>
    </rPh>
    <rPh sb="6" eb="7">
      <t>チ</t>
    </rPh>
    <phoneticPr fontId="5"/>
  </si>
  <si>
    <t>2-6</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</si>
  <si>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</si>
  <si>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</si>
  <si>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</si>
  <si>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</si>
  <si>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</si>
  <si>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</si>
  <si>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</si>
  <si>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</si>
  <si>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</si>
  <si>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</si>
  <si>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</si>
  <si>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</si>
  <si>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</si>
  <si>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</si>
  <si>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</si>
  <si>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</si>
  <si>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</si>
  <si>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</si>
  <si>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</si>
  <si>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</si>
  <si>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</si>
  <si>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7.0</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</si>
  <si>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</si>
  <si>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</si>
  <si>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</si>
  <si>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</si>
  <si>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</si>
  <si>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</si>
  <si>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</si>
  <si>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</si>
  <si>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</si>
  <si>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</si>
  <si>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</si>
  <si>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</si>
  <si>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</si>
  <si>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</si>
  <si>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</si>
  <si>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</si>
  <si>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</si>
  <si>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</si>
  <si>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</si>
  <si>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</si>
  <si>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</si>
  <si>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</si>
  <si>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</si>
  <si>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14"/>
  </si>
  <si>
    <t>うち日本人(％)</t>
    <phoneticPr fontId="5"/>
  </si>
  <si>
    <t>-0.8</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</si>
  <si>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</si>
  <si>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</si>
  <si>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</si>
  <si>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</si>
  <si>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</si>
  <si>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</si>
  <si>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</si>
  <si>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</si>
  <si>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</si>
  <si>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</si>
  <si>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</si>
  <si>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</si>
  <si>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</si>
  <si>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</si>
  <si>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</si>
  <si>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</si>
  <si>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</si>
  <si>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</si>
  <si>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</si>
  <si>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</si>
  <si>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</si>
  <si>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</si>
  <si>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</si>
  <si>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</si>
  <si>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</si>
  <si>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</si>
  <si>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</si>
  <si>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</si>
  <si>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</si>
  <si>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</si>
  <si>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</si>
  <si>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</si>
  <si>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</si>
  <si>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</si>
  <si>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</si>
  <si>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</si>
  <si>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</si>
  <si>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</si>
  <si>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</si>
  <si>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</si>
  <si>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</si>
  <si>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</si>
  <si>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</si>
  <si>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</si>
  <si>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</si>
  <si>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</si>
  <si>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</si>
  <si>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</si>
  <si>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</si>
  <si>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</si>
  <si>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</si>
  <si>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</si>
  <si>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</si>
  <si>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</si>
  <si>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</si>
  <si>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</si>
  <si>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</si>
  <si>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</si>
  <si>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</si>
  <si>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</si>
  <si>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京都府木津川市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</si>
  <si>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</si>
  <si>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</si>
  <si>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</si>
  <si>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</si>
  <si>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</si>
  <si>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</si>
  <si>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</si>
  <si>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</si>
  <si>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</si>
  <si>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</si>
  <si>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</si>
  <si>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</si>
  <si>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</si>
  <si>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</si>
  <si>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</si>
  <si>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</si>
  <si>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</si>
  <si>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</si>
  <si>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</si>
  <si>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</si>
  <si>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</si>
  <si>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</si>
  <si>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</si>
  <si>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</si>
  <si>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</si>
  <si>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</si>
  <si>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</si>
  <si>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</si>
  <si>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</si>
  <si>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</si>
  <si>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</si>
  <si>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</si>
  <si>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</si>
  <si>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</si>
  <si>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</si>
  <si>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</si>
  <si>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</si>
  <si>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</si>
  <si>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</si>
  <si>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</si>
  <si>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</si>
  <si>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</si>
  <si>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</si>
  <si>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</si>
  <si>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</si>
  <si>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</si>
  <si>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</si>
  <si>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</si>
  <si>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</si>
  <si>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</si>
  <si>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</si>
  <si>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</si>
  <si>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</si>
  <si>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</si>
  <si>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</si>
  <si>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</si>
  <si>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</si>
  <si>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</si>
  <si>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</si>
  <si>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</si>
  <si>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</si>
  <si>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</si>
  <si>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</si>
  <si>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</si>
  <si>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</si>
  <si>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</si>
  <si>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</si>
  <si>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</si>
  <si>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</si>
  <si>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</si>
  <si>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</si>
  <si>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</si>
  <si>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</si>
  <si>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</si>
  <si>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</si>
  <si>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</si>
  <si>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</si>
  <si>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</si>
  <si>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</si>
  <si>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</si>
  <si>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</si>
  <si>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</si>
  <si>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</si>
  <si>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</si>
  <si>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</si>
  <si>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</si>
  <si>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</si>
  <si>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</si>
  <si>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</si>
  <si>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</si>
  <si>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</si>
  <si>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</si>
  <si>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</si>
  <si>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</si>
  <si>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</si>
  <si>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</si>
  <si>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</si>
  <si>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</si>
  <si>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</si>
  <si>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</si>
  <si>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</si>
  <si>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</si>
  <si>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</si>
  <si>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</si>
  <si>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</si>
  <si>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</si>
  <si>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</si>
  <si>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</si>
  <si>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</si>
  <si>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</si>
  <si>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</si>
  <si>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</si>
  <si>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</si>
  <si>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</si>
  <si>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</si>
  <si>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</si>
  <si>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</si>
  <si>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</si>
  <si>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</si>
  <si>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</si>
  <si>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</si>
  <si>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</si>
  <si>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</si>
  <si>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
  </si>
  <si>
    <t>介護サービス</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</si>
  <si>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</si>
  <si>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</si>
  <si>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</si>
  <si>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</si>
  <si>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</si>
  <si>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</si>
  <si>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</si>
  <si>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</si>
  <si>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</si>
  <si>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</si>
  <si>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</si>
  <si>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</si>
  <si>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</si>
  <si>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</si>
  <si>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</si>
  <si>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</si>
  <si>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</si>
  <si>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</si>
  <si>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</si>
  <si>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</si>
  <si>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</si>
  <si>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</si>
  <si>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</si>
  <si>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</si>
  <si>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</si>
  <si>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</si>
  <si>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京都府木津川市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</si>
  <si>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</si>
  <si>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</si>
  <si>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</si>
  <si>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</si>
  <si>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</si>
  <si>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</si>
  <si>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</si>
  <si>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</si>
  <si>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</si>
  <si>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</si>
  <si>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</si>
  <si>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</si>
  <si>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</si>
  <si>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</si>
  <si>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</si>
  <si>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</si>
  <si>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</si>
  <si>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</si>
  <si>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</si>
  <si>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</si>
  <si>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34,926</t>
  </si>
  <si>
    <t>34,210</t>
  </si>
  <si>
    <t>716</t>
  </si>
  <si>
    <t>27,356</t>
  </si>
  <si>
    <t>木津川市公園都市緑化協会</t>
  </si>
  <si>
    <t>3</t>
  </si>
  <si>
    <t>346</t>
  </si>
  <si>
    <t>300</t>
  </si>
  <si>
    <t>-</t>
  </si>
  <si>
    <t>旧木津町準財産区特別会計</t>
    <phoneticPr fontId="5"/>
  </si>
  <si>
    <t>30</t>
  </si>
  <si>
    <t>27</t>
  </si>
  <si>
    <t>-</t>
    <phoneticPr fontId="2"/>
  </si>
  <si>
    <t>木津川市緑と文化・スポーツ振興事業団</t>
  </si>
  <si>
    <t>1</t>
  </si>
  <si>
    <t>16</t>
  </si>
  <si>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</si>
  <si>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</si>
  <si>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</si>
  <si>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34,956</t>
  </si>
  <si>
    <t>34,237</t>
  </si>
  <si>
    <t>719</t>
  </si>
  <si>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</si>
  <si>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</si>
  <si>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</si>
  <si>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</si>
  <si>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</si>
  <si>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</si>
  <si>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</si>
  <si>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</si>
  <si>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</si>
  <si>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</si>
  <si>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</si>
  <si>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7,068</t>
  </si>
  <si>
    <t>6,916</t>
  </si>
  <si>
    <t>152</t>
  </si>
  <si>
    <t>介護保険特別会計</t>
    <phoneticPr fontId="5"/>
  </si>
  <si>
    <t>6,180</t>
  </si>
  <si>
    <t>6,175</t>
  </si>
  <si>
    <t>5</t>
  </si>
  <si>
    <t>後期高齢者医療特別会計</t>
    <phoneticPr fontId="5"/>
  </si>
  <si>
    <t>1,475</t>
  </si>
  <si>
    <t>1,457</t>
  </si>
  <si>
    <t>18</t>
  </si>
  <si>
    <t>水道事業会計</t>
    <phoneticPr fontId="5"/>
  </si>
  <si>
    <t>1,483</t>
  </si>
  <si>
    <t>372</t>
  </si>
  <si>
    <t>法適用企業</t>
    <phoneticPr fontId="5"/>
  </si>
  <si>
    <t>公共下水道事業会計</t>
    <phoneticPr fontId="5"/>
  </si>
  <si>
    <t>6,875</t>
  </si>
  <si>
    <t>3,596</t>
  </si>
  <si>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</si>
  <si>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</si>
  <si>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8,358</t>
  </si>
  <si>
    <t>3,968</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</si>
  <si>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</si>
  <si>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</si>
  <si>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</si>
  <si>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国民健康保険山城病院組合（病院事業会計）</t>
  </si>
  <si>
    <t>8,459</t>
  </si>
  <si>
    <t>9,092</t>
  </si>
  <si>
    <t>1,277</t>
  </si>
  <si>
    <t>2,802</t>
  </si>
  <si>
    <t>1,117</t>
  </si>
  <si>
    <t>国民健康保険山城病院組合（介護老人保健施設事業会計）</t>
  </si>
  <si>
    <t>478</t>
  </si>
  <si>
    <t>491</t>
  </si>
  <si>
    <t>531</t>
  </si>
  <si>
    <t>457</t>
  </si>
  <si>
    <t>木津川市精華町環境施設組合</t>
  </si>
  <si>
    <t>827</t>
  </si>
  <si>
    <t>819</t>
  </si>
  <si>
    <t>8</t>
  </si>
  <si>
    <t>256</t>
  </si>
  <si>
    <t>141</t>
  </si>
  <si>
    <t>京都府市町村職員退職手当組合</t>
  </si>
  <si>
    <t>4,064</t>
  </si>
  <si>
    <t>3,765</t>
  </si>
  <si>
    <t>299</t>
  </si>
  <si>
    <t>京都府市町村議会議員公務災害補償等組合</t>
  </si>
  <si>
    <t>2</t>
  </si>
  <si>
    <t>相楽中部消防組合</t>
  </si>
  <si>
    <t>1,549</t>
  </si>
  <si>
    <t>1,504</t>
  </si>
  <si>
    <t>45</t>
  </si>
  <si>
    <t>2,222</t>
  </si>
  <si>
    <t>2,296</t>
  </si>
  <si>
    <t>相楽広域行政組合</t>
  </si>
  <si>
    <t>323</t>
  </si>
  <si>
    <t>291</t>
  </si>
  <si>
    <t>32</t>
  </si>
  <si>
    <t>京都府自治会館管理組合</t>
  </si>
  <si>
    <t>98</t>
  </si>
  <si>
    <t>96</t>
  </si>
  <si>
    <t>京都府住宅新築資金等貸付事業管理組合（一般会計）</t>
  </si>
  <si>
    <t>58</t>
  </si>
  <si>
    <t>55</t>
  </si>
  <si>
    <t>51</t>
  </si>
  <si>
    <t>京都府住宅新築資金等貸付事業管理組合（特別会計）</t>
  </si>
  <si>
    <t>775</t>
  </si>
  <si>
    <t>103</t>
  </si>
  <si>
    <t>672</t>
  </si>
  <si>
    <t>50</t>
  </si>
  <si>
    <t>京都府後期高齢者医療広域連合（一般会計）</t>
  </si>
  <si>
    <t>1,731</t>
  </si>
  <si>
    <t>1,681</t>
  </si>
  <si>
    <t>516</t>
  </si>
  <si>
    <t>京都府後期高齢者医療広域連合
（後期高齢者医療特別会計）</t>
  </si>
  <si>
    <t>431,888</t>
  </si>
  <si>
    <t>423,822</t>
  </si>
  <si>
    <t>8,066</t>
  </si>
  <si>
    <t>87</t>
  </si>
  <si>
    <t>京都地方税機構</t>
  </si>
  <si>
    <t>2,645</t>
  </si>
  <si>
    <t>2,643</t>
  </si>
  <si>
    <t>一部事務組合等</t>
    <rPh sb="0" eb="2">
      <t>イチブ</t>
    </rPh>
    <rPh sb="2" eb="4">
      <t>ジム</t>
    </rPh>
    <rPh sb="4" eb="6">
      <t>クミアイ</t>
    </rPh>
    <rPh sb="6" eb="7">
      <t>トウ</t>
    </rPh>
    <phoneticPr fontId="5"/>
  </si>
  <si>
    <t/>
  </si>
  <si>
    <t>5,811</t>
  </si>
  <si>
    <t>4,010</t>
  </si>
  <si>
    <t>地方公社・第三セクター等</t>
    <rPh sb="0" eb="4">
      <t>チホウコウシャ</t>
    </rPh>
    <rPh sb="5" eb="6">
      <t>ダイ</t>
    </rPh>
    <rPh sb="6" eb="7">
      <t>サン</t>
    </rPh>
    <rPh sb="11" eb="12">
      <t>ナド</t>
    </rPh>
    <phoneticPr fontId="5"/>
  </si>
  <si>
    <t>330</t>
  </si>
  <si>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</si>
  <si>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</si>
  <si>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</si>
  <si>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</si>
  <si>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</si>
  <si>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</si>
  <si>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</si>
  <si>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</si>
  <si>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</si>
  <si>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</si>
  <si>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</si>
  <si>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</si>
  <si>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</si>
  <si>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</si>
  <si>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</si>
  <si>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</si>
  <si>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</si>
  <si>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</si>
  <si>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</si>
  <si>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</si>
  <si>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</si>
  <si>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</si>
  <si>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</si>
  <si>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</si>
  <si>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</si>
  <si>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</si>
  <si>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</si>
  <si>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</si>
  <si>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</si>
  <si>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</si>
  <si>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</si>
  <si>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</si>
  <si>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</si>
  <si>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</si>
  <si>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</si>
  <si>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</si>
  <si>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</si>
  <si>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</si>
  <si>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</si>
  <si>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</si>
  <si>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</si>
  <si>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</si>
  <si>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</si>
  <si>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</si>
  <si>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</si>
  <si>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</si>
  <si>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</si>
  <si>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</si>
  <si>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</si>
  <si>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</si>
  <si>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</si>
  <si>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</si>
  <si>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</si>
  <si>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</si>
  <si>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</si>
  <si>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</si>
  <si>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</si>
  <si>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</si>
  <si>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</si>
  <si>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</si>
  <si>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</si>
  <si>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</si>
  <si>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</si>
  <si>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</si>
  <si>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</si>
  <si>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</si>
  <si>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</si>
  <si>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</si>
  <si>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</si>
  <si>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</si>
  <si>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</si>
  <si>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</si>
  <si>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</si>
  <si>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</si>
  <si>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</si>
  <si>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</si>
  <si>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</si>
  <si>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</si>
  <si>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</si>
  <si>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</si>
  <si>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</si>
  <si>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</si>
  <si>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</si>
  <si>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</si>
  <si>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</si>
  <si>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</si>
  <si>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</si>
  <si>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</si>
  <si>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</si>
  <si>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</si>
  <si>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</si>
  <si>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</si>
  <si>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</si>
  <si>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</si>
  <si>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</si>
  <si>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</si>
  <si>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</si>
  <si>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</si>
  <si>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</si>
  <si>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</si>
  <si>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</si>
  <si>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</si>
  <si>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</si>
  <si>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</si>
  <si>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</si>
  <si>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</si>
  <si>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</si>
  <si>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</si>
  <si>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</si>
  <si>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</si>
  <si>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</si>
  <si>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</si>
  <si>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</si>
  <si>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</si>
  <si>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</si>
  <si>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</si>
  <si>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</si>
  <si>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</si>
  <si>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</si>
  <si>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</si>
  <si>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</si>
  <si>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</si>
  <si>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</si>
  <si>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</si>
  <si>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</si>
  <si>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</si>
  <si>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0.13</t>
  </si>
  <si>
    <t>▲ 0.86</t>
  </si>
  <si>
    <t>会計</t>
    <rPh sb="0" eb="2">
      <t>カイケイ</t>
    </rPh>
    <phoneticPr fontId="5"/>
  </si>
  <si>
    <t>水道事業会計</t>
  </si>
  <si>
    <t>一般会計</t>
  </si>
  <si>
    <t>公共下水道事業会計</t>
  </si>
  <si>
    <t>国民健康保険特別会計</t>
  </si>
  <si>
    <t>後期高齢者医療特別会計</t>
  </si>
  <si>
    <t>介護保険特別会計</t>
  </si>
  <si>
    <t>旧木津町準財産区特別会計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</si>
  <si>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</si>
  <si>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</si>
  <si>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</si>
  <si>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</si>
  <si>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</si>
  <si>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</si>
  <si>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</si>
  <si>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</si>
  <si>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</si>
  <si>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</si>
  <si>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</si>
  <si>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</si>
  <si>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</si>
  <si>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</si>
  <si>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</si>
  <si>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</si>
  <si>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</si>
  <si>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</si>
  <si>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</si>
  <si>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</si>
  <si>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</si>
  <si>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</si>
  <si>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</si>
  <si>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</si>
  <si>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</si>
  <si>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</si>
  <si>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</si>
  <si>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</si>
  <si>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</si>
  <si>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</si>
  <si>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</si>
  <si>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</si>
  <si>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</si>
  <si>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</si>
  <si>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</si>
  <si>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</si>
  <si>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</si>
  <si>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</si>
  <si>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</si>
  <si>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</si>
  <si>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</si>
  <si>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</si>
  <si>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</si>
  <si>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</si>
  <si>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</si>
  <si>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</si>
  <si>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</si>
  <si>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公共施設等整備基金</t>
    <rPh sb="0" eb="5">
      <t>コウキョウシセツトウ</t>
    </rPh>
    <rPh sb="5" eb="9">
      <t>セイビキキン</t>
    </rPh>
    <phoneticPr fontId="2"/>
  </si>
  <si>
    <t>準財産区等事業基金</t>
    <rPh sb="0" eb="5">
      <t>ジュンザイサンクトウ</t>
    </rPh>
    <rPh sb="5" eb="9">
      <t>ジギョウキキン</t>
    </rPh>
    <phoneticPr fontId="2"/>
  </si>
  <si>
    <t>地域福祉基金</t>
    <rPh sb="0" eb="6">
      <t>チイキフクシキキン</t>
    </rPh>
    <phoneticPr fontId="5"/>
  </si>
  <si>
    <t>循環型社会推進基金</t>
    <rPh sb="0" eb="3">
      <t>ジュンカンガタ</t>
    </rPh>
    <rPh sb="3" eb="5">
      <t>シャカイ</t>
    </rPh>
    <rPh sb="5" eb="7">
      <t>スイシン</t>
    </rPh>
    <rPh sb="7" eb="9">
      <t>キキン</t>
    </rPh>
    <phoneticPr fontId="5"/>
  </si>
  <si>
    <t>合併算定替逓減対策基金</t>
    <rPh sb="0" eb="5">
      <t>ガッペイサンテイガ</t>
    </rPh>
    <rPh sb="5" eb="7">
      <t>テイゲン</t>
    </rPh>
    <rPh sb="7" eb="11">
      <t>タイサクキキン</t>
    </rPh>
    <phoneticPr fontId="5"/>
  </si>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</sst>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179" fontId="3" fillId="2" borderId="12" xfId="3" applyNumberFormat="1" applyFont="1" applyFill="1" applyBorder="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8" fontId="3" fillId="2" borderId="0" xfId="3" applyNumberFormat="1" applyFont="1" applyFill="1" applyAlignment="1">
      <alignment horizontal="center" vertical="center" wrapText="1"/>
    </xf>
    <xf numFmtId="179" fontId="3" fillId="2" borderId="0" xfId="3" applyNumberFormat="1" applyFont="1" applyFill="1" applyAlignment="1">
      <alignment horizontal="center" vertical="center"/>
    </xf>
    <xf numFmtId="178" fontId="3" fillId="2" borderId="12" xfId="3" applyNumberFormat="1" applyFont="1" applyFill="1" applyBorder="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xf numFmtId="0" fontId="9" fillId="0" borderId="0" xfId="7" applyFont="1">
      <alignment vertical="center"/>
    </xf>
    <xf numFmtId="49" fontId="10" fillId="0" borderId="0" xfId="7" applyNumberFormat="1" applyFont="1" applyAlignment="1">
      <alignment horizontal="center"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3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13" fillId="0" borderId="32" xfId="9" applyFont="1" applyBorder="1">
      <alignment vertical="center"/>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27" xfId="7" applyFont="1" applyBorder="1" applyAlignment="1">
      <alignment horizontal="left" vertical="center"/>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42" xfId="9" applyFont="1" applyBorder="1" applyAlignment="1">
      <alignment horizontal="center"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15" fillId="0" borderId="39" xfId="7" applyFont="1" applyBorder="1" applyAlignment="1">
      <alignment horizontal="center" vertical="center" wrapText="1"/>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4" xfId="7" applyFont="1" applyBorder="1" applyAlignment="1">
      <alignment horizontal="center" vertical="center" textRotation="255"/>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0" fontId="9" fillId="0" borderId="27" xfId="7" applyFont="1" applyBorder="1" applyAlignment="1">
      <alignment horizontal="center"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49" fontId="9" fillId="0" borderId="0" xfId="7" applyNumberFormat="1" applyFont="1" applyAlignment="1">
      <alignment horizontal="lef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0" xfId="7" applyFont="1" applyAlignment="1">
      <alignment horizontal="center" vertical="center" shrinkToFit="1"/>
    </xf>
    <xf numFmtId="0" fontId="9" fillId="0" borderId="28" xfId="7" applyFont="1" applyBorder="1" applyAlignment="1">
      <alignment horizontal="center"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0" fontId="9" fillId="0" borderId="0" xfId="7" applyFont="1">
      <alignment vertical="center"/>
    </xf>
    <xf numFmtId="0" fontId="9" fillId="0" borderId="0" xfId="10">
      <alignment vertical="center"/>
    </xf>
    <xf numFmtId="49" fontId="19" fillId="0" borderId="0" xfId="11" applyNumberFormat="1" applyFont="1">
      <alignment vertical="center"/>
    </xf>
    <xf numFmtId="49" fontId="9" fillId="0" borderId="0" xfId="11" applyNumberFormat="1" applyFont="1">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177" fontId="9" fillId="0" borderId="5"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182" fontId="3" fillId="0" borderId="5" xfId="11" applyNumberFormat="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2" xfId="11" applyFont="1" applyBorder="1">
      <alignment vertical="center"/>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0" xfId="11" applyFont="1" applyAlignment="1">
      <alignment vertical="center" textRotation="255"/>
    </xf>
    <xf numFmtId="182" fontId="9"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7" xfId="11" applyFont="1" applyBorder="1" applyAlignment="1">
      <alignment vertical="center" textRotation="255"/>
    </xf>
    <xf numFmtId="0" fontId="9" fillId="0" borderId="7" xfId="11" applyFont="1" applyBorder="1">
      <alignment vertical="center"/>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9" fillId="0" borderId="0" xfId="11" applyFont="1" applyAlignment="1">
      <alignment horizontal="center" vertical="center" wrapTex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0" fontId="9" fillId="0" borderId="7" xfId="11" applyFont="1" applyBorder="1" applyAlignment="1">
      <alignment horizontal="center" vertical="center" wrapText="1"/>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13" fillId="0" borderId="0" xfId="11" applyFont="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81" xfId="12" applyFont="1" applyBorder="1" applyAlignment="1" applyProtection="1">
      <alignment horizontal="center"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93" xfId="15" applyFont="1" applyBorder="1" applyAlignment="1" applyProtection="1">
      <alignment horizontal="center"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94" xfId="15" applyFont="1" applyBorder="1" applyAlignment="1" applyProtection="1">
      <alignment horizontal="left" vertical="center" shrinkToFit="1"/>
      <protection locked="0"/>
    </xf>
    <xf numFmtId="0" fontId="4" fillId="0" borderId="95" xfId="12" applyFont="1" applyBorder="1" applyAlignment="1" applyProtection="1">
      <alignment horizontal="center"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106" xfId="15" applyFont="1" applyBorder="1" applyAlignment="1" applyProtection="1">
      <alignment horizontal="center"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5" borderId="112" xfId="12" applyFont="1" applyFill="1" applyBorder="1" applyAlignment="1" applyProtection="1">
      <alignment horizontal="center"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2" borderId="19" xfId="12" applyFont="1" applyFill="1" applyBorder="1" applyAlignment="1">
      <alignment horizontal="left" vertical="center"/>
    </xf>
    <xf numFmtId="0" fontId="16" fillId="2" borderId="0" xfId="12" applyFont="1" applyFill="1">
      <alignment vertical="center"/>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0" xfId="12" applyFont="1" applyBorder="1" applyAlignment="1" applyProtection="1">
      <alignment horizontal="center"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103" xfId="12" applyFont="1" applyFill="1" applyBorder="1" applyAlignment="1" applyProtection="1">
      <alignment horizontal="left"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0" borderId="129" xfId="12" applyFont="1" applyBorder="1" applyAlignment="1" applyProtection="1">
      <alignment horizontal="center"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12"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wrapText="1"/>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9" xfId="12" applyFont="1" applyFill="1" applyBorder="1">
      <alignment vertical="center"/>
    </xf>
    <xf numFmtId="0" fontId="25" fillId="2" borderId="11" xfId="12" applyFont="1" applyFill="1" applyBorder="1" applyAlignment="1">
      <alignment horizontal="center" vertical="center"/>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wrapTex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38" xfId="12" applyFont="1" applyFill="1" applyBorder="1" applyAlignment="1">
      <alignment horizontal="center" vertical="center" wrapText="1"/>
    </xf>
    <xf numFmtId="0" fontId="4" fillId="2" borderId="0" xfId="12" applyFont="1" applyFill="1" applyAlignment="1">
      <alignment horizontal="center" vertical="center"/>
    </xf>
    <xf numFmtId="0" fontId="4" fillId="2" borderId="27" xfId="12" applyFont="1" applyFill="1" applyBorder="1" applyAlignment="1">
      <alignment horizontal="center" vertical="center" wrapText="1"/>
    </xf>
    <xf numFmtId="0" fontId="4" fillId="2" borderId="29" xfId="12" applyFont="1" applyFill="1" applyBorder="1" applyAlignment="1">
      <alignment horizontal="center" vertical="center" textRotation="255" wrapTex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24" fillId="2" borderId="0" xfId="12" applyFont="1" applyFill="1" applyAlignment="1">
      <alignment horizontal="center"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24" fillId="2" borderId="27" xfId="12" applyFont="1" applyFill="1" applyBorder="1">
      <alignment vertical="center"/>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2" xfId="2" applyFont="1" applyFill="1" applyBorder="1" applyAlignment="1">
      <alignment horizontal="center" vertical="center" wrapText="1"/>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0" fontId="3" fillId="2" borderId="12" xfId="2" applyFont="1" applyFill="1" applyBorder="1" applyAlignment="1">
      <alignment horizontal="center"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90" fontId="27" fillId="0" borderId="12" xfId="2" applyNumberFormat="1" applyFont="1" applyBorder="1" applyAlignment="1">
      <alignment horizontal="right" vertical="center" shrinkToFit="1"/>
    </xf>
    <xf numFmtId="190" fontId="27"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177" fontId="21" fillId="0" borderId="2"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36"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32" xfId="4" applyNumberFormat="1" applyFont="1" applyBorder="1" applyAlignment="1">
      <alignment horizontal="center" vertical="center" wrapText="1"/>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Border="1" applyAlignment="1">
      <alignment horizontal="right" vertical="center" shrinkToFit="1"/>
    </xf>
    <xf numFmtId="181" fontId="27" fillId="0" borderId="179"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81"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Border="1" applyAlignment="1">
      <alignment horizontal="center" vertical="center" wrapText="1"/>
    </xf>
    <xf numFmtId="0" fontId="29" fillId="0" borderId="19" xfId="16" applyFont="1" applyBorder="1" applyAlignment="1">
      <alignment horizontal="left" vertical="center" wrapText="1"/>
    </xf>
    <xf numFmtId="0" fontId="29" fillId="0" borderId="20" xfId="16" applyFont="1" applyBorder="1" applyAlignment="1">
      <alignment horizontal="left" vertical="center" wrapText="1"/>
    </xf>
    <xf numFmtId="188" fontId="29" fillId="0" borderId="13" xfId="16" applyNumberFormat="1" applyFont="1" applyBorder="1" applyAlignment="1">
      <alignment horizontal="right" vertical="center" shrinkToFit="1"/>
    </xf>
    <xf numFmtId="188" fontId="29" fillId="0" borderId="15" xfId="16" applyNumberFormat="1" applyFont="1" applyBorder="1" applyAlignment="1">
      <alignment horizontal="right" vertical="center" shrinkToFit="1"/>
    </xf>
    <xf numFmtId="188" fontId="29" fillId="0" borderId="17" xfId="16" applyNumberFormat="1" applyFont="1" applyBorder="1" applyAlignment="1">
      <alignment horizontal="right" vertical="center" shrinkToFit="1"/>
    </xf>
    <xf numFmtId="0" fontId="29" fillId="0" borderId="38" xfId="16" applyFont="1" applyBorder="1" applyAlignment="1">
      <alignment horizontal="center" vertical="center" wrapText="1"/>
    </xf>
    <xf numFmtId="0" fontId="29" fillId="0" borderId="2" xfId="16" applyFont="1" applyBorder="1" applyAlignment="1">
      <alignment horizontal="left" vertical="center"/>
    </xf>
    <xf numFmtId="0" fontId="29" fillId="0" borderId="39" xfId="16" applyFont="1" applyBorder="1" applyAlignment="1">
      <alignment horizontal="left" vertical="center"/>
    </xf>
    <xf numFmtId="188" fontId="29" fillId="0" borderId="35" xfId="16" applyNumberFormat="1" applyFont="1" applyBorder="1" applyAlignment="1">
      <alignment horizontal="right" vertical="center" shrinkToFit="1"/>
    </xf>
    <xf numFmtId="188" fontId="29" fillId="0" borderId="36" xfId="16" applyNumberFormat="1" applyFont="1" applyBorder="1" applyAlignment="1">
      <alignment horizontal="right" vertical="center" shrinkToFit="1"/>
    </xf>
    <xf numFmtId="188" fontId="29" fillId="0" borderId="37" xfId="16" applyNumberFormat="1" applyFont="1" applyBorder="1" applyAlignment="1">
      <alignment horizontal="right" vertical="center" shrinkToFit="1"/>
    </xf>
    <xf numFmtId="0" fontId="29" fillId="0" borderId="62" xfId="16" applyFont="1" applyBorder="1" applyAlignment="1">
      <alignment horizontal="center" vertical="center"/>
    </xf>
    <xf numFmtId="0" fontId="29" fillId="0" borderId="55" xfId="16" applyFont="1" applyBorder="1" applyAlignment="1">
      <alignment horizontal="left" vertical="center"/>
    </xf>
    <xf numFmtId="0" fontId="29" fillId="0" borderId="57" xfId="16" applyFont="1" applyBorder="1" applyAlignment="1">
      <alignment horizontal="left" vertical="center"/>
    </xf>
    <xf numFmtId="188" fontId="29" fillId="0" borderId="112" xfId="16" applyNumberFormat="1" applyFont="1" applyBorder="1" applyAlignment="1">
      <alignment horizontal="right" vertical="center" shrinkToFit="1"/>
    </xf>
    <xf numFmtId="188" fontId="29" fillId="0" borderId="182" xfId="16" applyNumberFormat="1" applyFont="1" applyBorder="1" applyAlignment="1">
      <alignment horizontal="right" vertical="center" shrinkToFit="1"/>
    </xf>
    <xf numFmtId="188" fontId="29" fillId="0" borderId="63"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Border="1" applyAlignment="1">
      <alignmen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188" fontId="29" fillId="0" borderId="183" xfId="17" applyNumberFormat="1" applyFont="1" applyBorder="1" applyAlignment="1">
      <alignment horizontal="right" vertical="center" shrinkToFit="1"/>
    </xf>
    <xf numFmtId="188" fontId="29" fillId="0" borderId="184" xfId="17" applyNumberFormat="1" applyFont="1" applyBorder="1" applyAlignment="1">
      <alignment horizontal="right" vertical="center" shrinkToFit="1"/>
    </xf>
    <xf numFmtId="188" fontId="29" fillId="0" borderId="185" xfId="17" applyNumberFormat="1" applyFont="1" applyBorder="1" applyAlignment="1">
      <alignment horizontal="right" vertical="center" shrinkToFit="1"/>
    </xf>
    <xf numFmtId="0" fontId="29" fillId="0" borderId="34" xfId="17" applyFont="1" applyBorder="1">
      <alignmen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188" fontId="29" fillId="0" borderId="186" xfId="17" applyNumberFormat="1" applyFont="1" applyBorder="1" applyAlignment="1">
      <alignment horizontal="right" vertical="center" shrinkToFit="1"/>
    </xf>
    <xf numFmtId="188" fontId="29" fillId="0" borderId="12" xfId="17" applyNumberFormat="1" applyFont="1" applyBorder="1" applyAlignment="1">
      <alignment horizontal="right" vertical="center" shrinkToFit="1"/>
    </xf>
    <xf numFmtId="188" fontId="29" fillId="0" borderId="187" xfId="17" applyNumberFormat="1" applyFont="1" applyBorder="1" applyAlignment="1">
      <alignment horizontal="right" vertical="center" shrinkToFit="1"/>
    </xf>
    <xf numFmtId="0" fontId="29" fillId="0" borderId="38" xfId="17" applyFont="1" applyBorder="1">
      <alignment vertical="center"/>
    </xf>
    <xf numFmtId="0" fontId="29" fillId="0" borderId="62" xfId="17" applyFont="1" applyBorder="1">
      <alignment vertical="center"/>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188" fontId="29" fillId="0" borderId="112" xfId="17" applyNumberFormat="1" applyFont="1" applyBorder="1" applyAlignment="1">
      <alignment horizontal="right" vertical="center" shrinkToFit="1"/>
    </xf>
    <xf numFmtId="188" fontId="29" fillId="0" borderId="182" xfId="17" applyNumberFormat="1" applyFont="1" applyBorder="1" applyAlignment="1">
      <alignment horizontal="right" vertical="center" shrinkToFit="1"/>
    </xf>
    <xf numFmtId="188" fontId="29" fillId="0" borderId="63"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6"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181" fontId="30" fillId="0" borderId="183"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10" xfId="18" applyFont="1" applyBorder="1">
      <alignment vertical="center"/>
    </xf>
    <xf numFmtId="0" fontId="30" fillId="0" borderId="9" xfId="18" applyFont="1" applyBorder="1">
      <alignment vertical="center"/>
    </xf>
    <xf numFmtId="0" fontId="30" fillId="0" borderId="53" xfId="18" applyFont="1" applyBorder="1">
      <alignment vertical="center"/>
    </xf>
    <xf numFmtId="181" fontId="30" fillId="0" borderId="186"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1" xfId="18" applyFont="1" applyBorder="1">
      <alignment vertical="center"/>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62" xfId="18" applyFont="1" applyBorder="1">
      <alignment vertical="center"/>
    </xf>
    <xf numFmtId="0" fontId="30" fillId="0" borderId="56" xfId="18" applyFont="1" applyBorder="1">
      <alignment vertical="center"/>
    </xf>
    <xf numFmtId="0" fontId="30" fillId="0" borderId="54" xfId="18" applyFont="1" applyBorder="1">
      <alignment vertical="center"/>
    </xf>
    <xf numFmtId="0" fontId="30" fillId="0" borderId="55" xfId="18" applyFont="1" applyBorder="1">
      <alignment vertical="center"/>
    </xf>
    <xf numFmtId="0" fontId="30" fillId="0" borderId="57" xfId="18" applyFont="1" applyBorder="1">
      <alignment vertical="center"/>
    </xf>
    <xf numFmtId="181" fontId="30" fillId="0" borderId="112"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63"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6"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10" xfId="19" applyFont="1" applyBorder="1">
      <alignment vertical="center"/>
    </xf>
    <xf numFmtId="0" fontId="30" fillId="0" borderId="9" xfId="19" applyFont="1" applyBorder="1" applyAlignment="1">
      <alignment horizontal="left" vertical="center"/>
    </xf>
    <xf numFmtId="0" fontId="30" fillId="0" borderId="53" xfId="19" applyFont="1" applyBorder="1" applyAlignment="1">
      <alignment horizontal="lef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Border="1">
      <alignment vertical="center"/>
    </xf>
    <xf numFmtId="0" fontId="30" fillId="0" borderId="32" xfId="19" applyFont="1" applyBorder="1">
      <alignmen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10" xfId="19" applyFont="1" applyBorder="1" applyAlignment="1">
      <alignment vertical="center" wrapText="1"/>
    </xf>
    <xf numFmtId="0" fontId="30" fillId="0" borderId="62" xfId="19" applyFont="1" applyBorder="1">
      <alignment vertical="center"/>
    </xf>
    <xf numFmtId="0" fontId="30" fillId="0" borderId="56" xfId="19" applyFont="1" applyBorder="1">
      <alignment vertical="center"/>
    </xf>
    <xf numFmtId="0" fontId="30" fillId="0" borderId="54"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0" fontId="36" fillId="0" borderId="9" xfId="16" applyFont="1" applyBorder="1" applyAlignment="1">
      <alignment horizontal="left" vertical="center"/>
    </xf>
    <xf numFmtId="0" fontId="36" fillId="0" borderId="53" xfId="16" applyFont="1" applyBorder="1" applyAlignment="1">
      <alignment horizontal="left" vertical="center"/>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0" fontId="36" fillId="0" borderId="22" xfId="16" applyFont="1" applyBorder="1" applyAlignment="1">
      <alignment horizontal="left" vertical="center"/>
    </xf>
    <xf numFmtId="0" fontId="36" fillId="0" borderId="23" xfId="16" applyFont="1" applyBorder="1" applyAlignment="1">
      <alignment horizontal="left"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cellXfs>
  <cellStyles count="21">
    <cellStyle name="標準" xfId="0" builtinId="0"/>
    <cellStyle name="標準 2" xfId="1" xr:uid="{00000000-0005-0000-0000-000001000000}"/>
    <cellStyle name="標準 2 2" xfId="8" xr:uid="{6B4946BC-6027-481F-A0C3-B6139DCAC534}"/>
    <cellStyle name="標準 2 3" xfId="10" xr:uid="{C3BA9E37-959A-4E3E-8DDD-933F98E703E5}"/>
    <cellStyle name="標準 3" xfId="11" xr:uid="{940FC4A3-8949-4E85-8409-27292DE98541}"/>
    <cellStyle name="標準 4" xfId="20" xr:uid="{820AC650-E9E7-4066-AD28-1C0B7404FE66}"/>
    <cellStyle name="標準 4_APAHO401600" xfId="16" xr:uid="{6E1CC425-F8CB-409F-A6C7-E80DBEA28B40}"/>
    <cellStyle name="標準 4_APAHO4019001" xfId="19" xr:uid="{C41AF811-F1D0-4824-957C-E23FAF349395}"/>
    <cellStyle name="標準 4_ZJ08_022012_青森市_2010" xfId="18" xr:uid="{C74231A2-8856-4C80-B3A1-1123CB7FEE45}"/>
    <cellStyle name="標準 6" xfId="7" xr:uid="{CFEC087F-9AE8-4AD2-BA09-75849AFF48EC}"/>
    <cellStyle name="標準 6_APAHO401000" xfId="9" xr:uid="{734518B6-27F5-4E04-9AEF-DE51BA6756F8}"/>
    <cellStyle name="標準 6_APAHO401200_O-JJ1016-001-3_財政状況資料集(決算状況カード(各会計・関係団体))(Rev2)2" xfId="15" xr:uid="{2B247002-4FCC-45F1-A4C6-1A3306157B1C}"/>
    <cellStyle name="標準 6_APAHO402200_O-JJ1016-001-3_財政状況資料集(決算状況カード(各会計・関係団体))(Rev2)2" xfId="12" xr:uid="{7F861461-9ADA-411B-B8FF-1B7A7C33A7F2}"/>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00619B75-DE17-42B1-8DDB-3EBEE53DF46F}"/>
    <cellStyle name="標準_O-JJ0722-001-3_決算状況カード(各会計・関係団体)_O-JJ1016-001-3_財政状況資料集(決算状況カード(各会計・関係団体))(Rev2)2" xfId="14" xr:uid="{8C6D82E8-4EDF-4E6C-B176-918B4EC74E4F}"/>
    <cellStyle name="標準_O-JJ0722-001-8_連結実質赤字比率に係る赤字・黒字の構成分析" xfId="17" xr:uid="{297CE0E4-5D3C-4C93-AC0D-2D4BE310E4B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743B-4877-BF2A-59F6AAF998DF}"/>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35856</c:v>
                </c:pt>
                <c:pt idx="1">
                  <c:v>44796</c:v>
                </c:pt>
                <c:pt idx="2">
                  <c:v>43135</c:v>
                </c:pt>
                <c:pt idx="3">
                  <c:v>32563</c:v>
                </c:pt>
                <c:pt idx="4">
                  <c:v>31526</c:v>
                </c:pt>
              </c:numCache>
            </c:numRef>
          </c:val>
          <c:smooth val="0"/>
          <c:extLst>
            <c:ext xmlns:c16="http://schemas.microsoft.com/office/drawing/2014/chart" uri="{C3380CC4-5D6E-409C-BE32-E72D297353CC}">
              <c16:uniqueId val="{00000001-743B-4877-BF2A-59F6AAF998D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3.01</c:v>
                </c:pt>
                <c:pt idx="1">
                  <c:v>5.0999999999999996</c:v>
                </c:pt>
                <c:pt idx="2">
                  <c:v>9.58</c:v>
                </c:pt>
                <c:pt idx="3">
                  <c:v>4.55</c:v>
                </c:pt>
                <c:pt idx="4">
                  <c:v>2.86</c:v>
                </c:pt>
              </c:numCache>
            </c:numRef>
          </c:val>
          <c:extLst>
            <c:ext xmlns:c16="http://schemas.microsoft.com/office/drawing/2014/chart" uri="{C3380CC4-5D6E-409C-BE32-E72D297353CC}">
              <c16:uniqueId val="{00000000-9E3D-48CC-A0D7-F59B18B5E74B}"/>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23.41</c:v>
                </c:pt>
                <c:pt idx="1">
                  <c:v>23.74</c:v>
                </c:pt>
                <c:pt idx="2">
                  <c:v>23.96</c:v>
                </c:pt>
                <c:pt idx="3">
                  <c:v>28.65</c:v>
                </c:pt>
                <c:pt idx="4">
                  <c:v>28.91</c:v>
                </c:pt>
              </c:numCache>
            </c:numRef>
          </c:val>
          <c:extLst>
            <c:ext xmlns:c16="http://schemas.microsoft.com/office/drawing/2014/chart" uri="{C3380CC4-5D6E-409C-BE32-E72D297353CC}">
              <c16:uniqueId val="{00000001-9E3D-48CC-A0D7-F59B18B5E74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1.93</c:v>
                </c:pt>
                <c:pt idx="1">
                  <c:v>3.69</c:v>
                </c:pt>
                <c:pt idx="2">
                  <c:v>4.87</c:v>
                </c:pt>
                <c:pt idx="3">
                  <c:v>-0.13</c:v>
                </c:pt>
                <c:pt idx="4">
                  <c:v>-0.86</c:v>
                </c:pt>
              </c:numCache>
            </c:numRef>
          </c:val>
          <c:smooth val="0"/>
          <c:extLst>
            <c:ext xmlns:c16="http://schemas.microsoft.com/office/drawing/2014/chart" uri="{C3380CC4-5D6E-409C-BE32-E72D297353CC}">
              <c16:uniqueId val="{00000002-9E3D-48CC-A0D7-F59B18B5E74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EEDD-4AA7-A6B1-A75B98BFB3DD}"/>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EDD-4AA7-A6B1-A75B98BFB3DD}"/>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EEDD-4AA7-A6B1-A75B98BFB3DD}"/>
            </c:ext>
          </c:extLst>
        </c:ser>
        <c:ser>
          <c:idx val="3"/>
          <c:order val="3"/>
          <c:tx>
            <c:strRef>
              <c:f>[1]データシート!$A$30</c:f>
              <c:strCache>
                <c:ptCount val="1"/>
                <c:pt idx="0">
                  <c:v>旧木津町準財産区特別会計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0.35</c:v>
                </c:pt>
                <c:pt idx="2">
                  <c:v>#N/A</c:v>
                </c:pt>
                <c:pt idx="3">
                  <c:v>0.01</c:v>
                </c:pt>
                <c:pt idx="4">
                  <c:v>#N/A</c:v>
                </c:pt>
                <c:pt idx="5">
                  <c:v>0.01</c:v>
                </c:pt>
                <c:pt idx="6">
                  <c:v>#N/A</c:v>
                </c:pt>
                <c:pt idx="7">
                  <c:v>0.01</c:v>
                </c:pt>
                <c:pt idx="8">
                  <c:v>#N/A</c:v>
                </c:pt>
                <c:pt idx="9">
                  <c:v>0.01</c:v>
                </c:pt>
              </c:numCache>
            </c:numRef>
          </c:val>
          <c:extLst>
            <c:ext xmlns:c16="http://schemas.microsoft.com/office/drawing/2014/chart" uri="{C3380CC4-5D6E-409C-BE32-E72D297353CC}">
              <c16:uniqueId val="{00000003-EEDD-4AA7-A6B1-A75B98BFB3DD}"/>
            </c:ext>
          </c:extLst>
        </c:ser>
        <c:ser>
          <c:idx val="4"/>
          <c:order val="4"/>
          <c:tx>
            <c:strRef>
              <c:f>[1]データシート!$A$31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0.52</c:v>
                </c:pt>
                <c:pt idx="2">
                  <c:v>#N/A</c:v>
                </c:pt>
                <c:pt idx="3">
                  <c:v>0.85</c:v>
                </c:pt>
                <c:pt idx="4">
                  <c:v>#N/A</c:v>
                </c:pt>
                <c:pt idx="5">
                  <c:v>1.23</c:v>
                </c:pt>
                <c:pt idx="6">
                  <c:v>#N/A</c:v>
                </c:pt>
                <c:pt idx="7">
                  <c:v>0.37</c:v>
                </c:pt>
                <c:pt idx="8">
                  <c:v>#N/A</c:v>
                </c:pt>
                <c:pt idx="9">
                  <c:v>0.02</c:v>
                </c:pt>
              </c:numCache>
            </c:numRef>
          </c:val>
          <c:extLst>
            <c:ext xmlns:c16="http://schemas.microsoft.com/office/drawing/2014/chart" uri="{C3380CC4-5D6E-409C-BE32-E72D297353CC}">
              <c16:uniqueId val="{00000004-EEDD-4AA7-A6B1-A75B98BFB3DD}"/>
            </c:ext>
          </c:extLst>
        </c:ser>
        <c:ser>
          <c:idx val="5"/>
          <c:order val="5"/>
          <c:tx>
            <c:strRef>
              <c:f>[1]データシート!$A$32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0.04</c:v>
                </c:pt>
                <c:pt idx="2">
                  <c:v>#N/A</c:v>
                </c:pt>
                <c:pt idx="3">
                  <c:v>0.04</c:v>
                </c:pt>
                <c:pt idx="4">
                  <c:v>#N/A</c:v>
                </c:pt>
                <c:pt idx="5">
                  <c:v>0.04</c:v>
                </c:pt>
                <c:pt idx="6">
                  <c:v>#N/A</c:v>
                </c:pt>
                <c:pt idx="7">
                  <c:v>0.06</c:v>
                </c:pt>
                <c:pt idx="8">
                  <c:v>#N/A</c:v>
                </c:pt>
                <c:pt idx="9">
                  <c:v>0.09</c:v>
                </c:pt>
              </c:numCache>
            </c:numRef>
          </c:val>
          <c:extLst>
            <c:ext xmlns:c16="http://schemas.microsoft.com/office/drawing/2014/chart" uri="{C3380CC4-5D6E-409C-BE32-E72D297353CC}">
              <c16:uniqueId val="{00000005-EEDD-4AA7-A6B1-A75B98BFB3DD}"/>
            </c:ext>
          </c:extLst>
        </c:ser>
        <c:ser>
          <c:idx val="6"/>
          <c:order val="6"/>
          <c:tx>
            <c:strRef>
              <c:f>[1]データシート!$A$33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0.8</c:v>
                </c:pt>
                <c:pt idx="2">
                  <c:v>#N/A</c:v>
                </c:pt>
                <c:pt idx="3">
                  <c:v>0.52</c:v>
                </c:pt>
                <c:pt idx="4">
                  <c:v>#N/A</c:v>
                </c:pt>
                <c:pt idx="5">
                  <c:v>0.41</c:v>
                </c:pt>
                <c:pt idx="6">
                  <c:v>#N/A</c:v>
                </c:pt>
                <c:pt idx="7">
                  <c:v>0.62</c:v>
                </c:pt>
                <c:pt idx="8">
                  <c:v>#N/A</c:v>
                </c:pt>
                <c:pt idx="9">
                  <c:v>0.77</c:v>
                </c:pt>
              </c:numCache>
            </c:numRef>
          </c:val>
          <c:extLst>
            <c:ext xmlns:c16="http://schemas.microsoft.com/office/drawing/2014/chart" uri="{C3380CC4-5D6E-409C-BE32-E72D297353CC}">
              <c16:uniqueId val="{00000006-EEDD-4AA7-A6B1-A75B98BFB3DD}"/>
            </c:ext>
          </c:extLst>
        </c:ser>
        <c:ser>
          <c:idx val="7"/>
          <c:order val="7"/>
          <c:tx>
            <c:strRef>
              <c:f>[1]データシート!$A$34</c:f>
              <c:strCache>
                <c:ptCount val="1"/>
                <c:pt idx="0">
                  <c:v>公共下水道事業会計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0.42</c:v>
                </c:pt>
                <c:pt idx="2">
                  <c:v>#N/A</c:v>
                </c:pt>
                <c:pt idx="3">
                  <c:v>0.63</c:v>
                </c:pt>
                <c:pt idx="4">
                  <c:v>#N/A</c:v>
                </c:pt>
                <c:pt idx="5">
                  <c:v>0.75</c:v>
                </c:pt>
                <c:pt idx="6">
                  <c:v>#N/A</c:v>
                </c:pt>
                <c:pt idx="7">
                  <c:v>1.31</c:v>
                </c:pt>
                <c:pt idx="8">
                  <c:v>#N/A</c:v>
                </c:pt>
                <c:pt idx="9">
                  <c:v>1.35</c:v>
                </c:pt>
              </c:numCache>
            </c:numRef>
          </c:val>
          <c:extLst>
            <c:ext xmlns:c16="http://schemas.microsoft.com/office/drawing/2014/chart" uri="{C3380CC4-5D6E-409C-BE32-E72D297353CC}">
              <c16:uniqueId val="{00000007-EEDD-4AA7-A6B1-A75B98BFB3DD}"/>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2.64</c:v>
                </c:pt>
                <c:pt idx="2">
                  <c:v>#N/A</c:v>
                </c:pt>
                <c:pt idx="3">
                  <c:v>5.08</c:v>
                </c:pt>
                <c:pt idx="4">
                  <c:v>#N/A</c:v>
                </c:pt>
                <c:pt idx="5">
                  <c:v>9.57</c:v>
                </c:pt>
                <c:pt idx="6">
                  <c:v>#N/A</c:v>
                </c:pt>
                <c:pt idx="7">
                  <c:v>4.53</c:v>
                </c:pt>
                <c:pt idx="8">
                  <c:v>#N/A</c:v>
                </c:pt>
                <c:pt idx="9">
                  <c:v>2.84</c:v>
                </c:pt>
              </c:numCache>
            </c:numRef>
          </c:val>
          <c:extLst>
            <c:ext xmlns:c16="http://schemas.microsoft.com/office/drawing/2014/chart" uri="{C3380CC4-5D6E-409C-BE32-E72D297353CC}">
              <c16:uniqueId val="{00000008-EEDD-4AA7-A6B1-A75B98BFB3DD}"/>
            </c:ext>
          </c:extLst>
        </c:ser>
        <c:ser>
          <c:idx val="9"/>
          <c:order val="9"/>
          <c:tx>
            <c:strRef>
              <c:f>[1]データシート!$A$36</c:f>
              <c:strCache>
                <c:ptCount val="1"/>
                <c:pt idx="0">
                  <c:v>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15.59</c:v>
                </c:pt>
                <c:pt idx="2">
                  <c:v>#N/A</c:v>
                </c:pt>
                <c:pt idx="3">
                  <c:v>14.63</c:v>
                </c:pt>
                <c:pt idx="4">
                  <c:v>#N/A</c:v>
                </c:pt>
                <c:pt idx="5">
                  <c:v>14.05</c:v>
                </c:pt>
                <c:pt idx="6">
                  <c:v>#N/A</c:v>
                </c:pt>
                <c:pt idx="7">
                  <c:v>14.16</c:v>
                </c:pt>
                <c:pt idx="8">
                  <c:v>#N/A</c:v>
                </c:pt>
                <c:pt idx="9">
                  <c:v>13.97</c:v>
                </c:pt>
              </c:numCache>
            </c:numRef>
          </c:val>
          <c:extLst>
            <c:ext xmlns:c16="http://schemas.microsoft.com/office/drawing/2014/chart" uri="{C3380CC4-5D6E-409C-BE32-E72D297353CC}">
              <c16:uniqueId val="{00000009-EEDD-4AA7-A6B1-A75B98BFB3D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2771</c:v>
                </c:pt>
                <c:pt idx="5">
                  <c:v>2849</c:v>
                </c:pt>
                <c:pt idx="8">
                  <c:v>2833</c:v>
                </c:pt>
                <c:pt idx="11">
                  <c:v>2780</c:v>
                </c:pt>
                <c:pt idx="14">
                  <c:v>2686</c:v>
                </c:pt>
              </c:numCache>
            </c:numRef>
          </c:val>
          <c:extLst>
            <c:ext xmlns:c16="http://schemas.microsoft.com/office/drawing/2014/chart" uri="{C3380CC4-5D6E-409C-BE32-E72D297353CC}">
              <c16:uniqueId val="{00000000-BA25-4E9D-9845-9D2B9B79D6BB}"/>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A25-4E9D-9845-9D2B9B79D6BB}"/>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272</c:v>
                </c:pt>
                <c:pt idx="3">
                  <c:v>260</c:v>
                </c:pt>
                <c:pt idx="6">
                  <c:v>260</c:v>
                </c:pt>
                <c:pt idx="9">
                  <c:v>260</c:v>
                </c:pt>
                <c:pt idx="12">
                  <c:v>260</c:v>
                </c:pt>
              </c:numCache>
            </c:numRef>
          </c:val>
          <c:extLst>
            <c:ext xmlns:c16="http://schemas.microsoft.com/office/drawing/2014/chart" uri="{C3380CC4-5D6E-409C-BE32-E72D297353CC}">
              <c16:uniqueId val="{00000002-BA25-4E9D-9845-9D2B9B79D6BB}"/>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481</c:v>
                </c:pt>
                <c:pt idx="3">
                  <c:v>521</c:v>
                </c:pt>
                <c:pt idx="6">
                  <c:v>540</c:v>
                </c:pt>
                <c:pt idx="9">
                  <c:v>573</c:v>
                </c:pt>
                <c:pt idx="12">
                  <c:v>543</c:v>
                </c:pt>
              </c:numCache>
            </c:numRef>
          </c:val>
          <c:extLst>
            <c:ext xmlns:c16="http://schemas.microsoft.com/office/drawing/2014/chart" uri="{C3380CC4-5D6E-409C-BE32-E72D297353CC}">
              <c16:uniqueId val="{00000003-BA25-4E9D-9845-9D2B9B79D6BB}"/>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484</c:v>
                </c:pt>
                <c:pt idx="3">
                  <c:v>454</c:v>
                </c:pt>
                <c:pt idx="6">
                  <c:v>394</c:v>
                </c:pt>
                <c:pt idx="9">
                  <c:v>346</c:v>
                </c:pt>
                <c:pt idx="12">
                  <c:v>392</c:v>
                </c:pt>
              </c:numCache>
            </c:numRef>
          </c:val>
          <c:extLst>
            <c:ext xmlns:c16="http://schemas.microsoft.com/office/drawing/2014/chart" uri="{C3380CC4-5D6E-409C-BE32-E72D297353CC}">
              <c16:uniqueId val="{00000004-BA25-4E9D-9845-9D2B9B79D6BB}"/>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A25-4E9D-9845-9D2B9B79D6BB}"/>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A25-4E9D-9845-9D2B9B79D6BB}"/>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2949</c:v>
                </c:pt>
                <c:pt idx="3">
                  <c:v>3258</c:v>
                </c:pt>
                <c:pt idx="6">
                  <c:v>3279</c:v>
                </c:pt>
                <c:pt idx="9">
                  <c:v>3276</c:v>
                </c:pt>
                <c:pt idx="12">
                  <c:v>3238</c:v>
                </c:pt>
              </c:numCache>
            </c:numRef>
          </c:val>
          <c:extLst>
            <c:ext xmlns:c16="http://schemas.microsoft.com/office/drawing/2014/chart" uri="{C3380CC4-5D6E-409C-BE32-E72D297353CC}">
              <c16:uniqueId val="{00000007-BA25-4E9D-9845-9D2B9B79D6B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1415</c:v>
                </c:pt>
                <c:pt idx="2">
                  <c:v>#N/A</c:v>
                </c:pt>
                <c:pt idx="3">
                  <c:v>#N/A</c:v>
                </c:pt>
                <c:pt idx="4">
                  <c:v>1644</c:v>
                </c:pt>
                <c:pt idx="5">
                  <c:v>#N/A</c:v>
                </c:pt>
                <c:pt idx="6">
                  <c:v>#N/A</c:v>
                </c:pt>
                <c:pt idx="7">
                  <c:v>1640</c:v>
                </c:pt>
                <c:pt idx="8">
                  <c:v>#N/A</c:v>
                </c:pt>
                <c:pt idx="9">
                  <c:v>#N/A</c:v>
                </c:pt>
                <c:pt idx="10">
                  <c:v>1675</c:v>
                </c:pt>
                <c:pt idx="11">
                  <c:v>#N/A</c:v>
                </c:pt>
                <c:pt idx="12">
                  <c:v>#N/A</c:v>
                </c:pt>
                <c:pt idx="13">
                  <c:v>1747</c:v>
                </c:pt>
                <c:pt idx="14">
                  <c:v>#N/A</c:v>
                </c:pt>
              </c:numCache>
            </c:numRef>
          </c:val>
          <c:smooth val="0"/>
          <c:extLst>
            <c:ext xmlns:c16="http://schemas.microsoft.com/office/drawing/2014/chart" uri="{C3380CC4-5D6E-409C-BE32-E72D297353CC}">
              <c16:uniqueId val="{00000008-BA25-4E9D-9845-9D2B9B79D6B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27480</c:v>
                </c:pt>
                <c:pt idx="5">
                  <c:v>27294</c:v>
                </c:pt>
                <c:pt idx="8">
                  <c:v>27466</c:v>
                </c:pt>
                <c:pt idx="11">
                  <c:v>27139</c:v>
                </c:pt>
                <c:pt idx="14">
                  <c:v>25769</c:v>
                </c:pt>
              </c:numCache>
            </c:numRef>
          </c:val>
          <c:extLst>
            <c:ext xmlns:c16="http://schemas.microsoft.com/office/drawing/2014/chart" uri="{C3380CC4-5D6E-409C-BE32-E72D297353CC}">
              <c16:uniqueId val="{00000000-BA82-4DA4-8D32-D333ACBF1623}"/>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2777</c:v>
                </c:pt>
                <c:pt idx="5">
                  <c:v>2656</c:v>
                </c:pt>
                <c:pt idx="8">
                  <c:v>2558</c:v>
                </c:pt>
                <c:pt idx="11">
                  <c:v>2555</c:v>
                </c:pt>
                <c:pt idx="14">
                  <c:v>2628</c:v>
                </c:pt>
              </c:numCache>
            </c:numRef>
          </c:val>
          <c:extLst>
            <c:ext xmlns:c16="http://schemas.microsoft.com/office/drawing/2014/chart" uri="{C3380CC4-5D6E-409C-BE32-E72D297353CC}">
              <c16:uniqueId val="{00000001-BA82-4DA4-8D32-D333ACBF1623}"/>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12254</c:v>
                </c:pt>
                <c:pt idx="5">
                  <c:v>12271</c:v>
                </c:pt>
                <c:pt idx="8">
                  <c:v>11855</c:v>
                </c:pt>
                <c:pt idx="11">
                  <c:v>12631</c:v>
                </c:pt>
                <c:pt idx="14">
                  <c:v>12326</c:v>
                </c:pt>
              </c:numCache>
            </c:numRef>
          </c:val>
          <c:extLst>
            <c:ext xmlns:c16="http://schemas.microsoft.com/office/drawing/2014/chart" uri="{C3380CC4-5D6E-409C-BE32-E72D297353CC}">
              <c16:uniqueId val="{00000002-BA82-4DA4-8D32-D333ACBF1623}"/>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A82-4DA4-8D32-D333ACBF1623}"/>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A82-4DA4-8D32-D333ACBF1623}"/>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A82-4DA4-8D32-D333ACBF1623}"/>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3094</c:v>
                </c:pt>
                <c:pt idx="3">
                  <c:v>3097</c:v>
                </c:pt>
                <c:pt idx="6">
                  <c:v>3052</c:v>
                </c:pt>
                <c:pt idx="9">
                  <c:v>2981</c:v>
                </c:pt>
                <c:pt idx="12">
                  <c:v>3202</c:v>
                </c:pt>
              </c:numCache>
            </c:numRef>
          </c:val>
          <c:extLst>
            <c:ext xmlns:c16="http://schemas.microsoft.com/office/drawing/2014/chart" uri="{C3380CC4-5D6E-409C-BE32-E72D297353CC}">
              <c16:uniqueId val="{00000006-BA82-4DA4-8D32-D333ACBF1623}"/>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2834</c:v>
                </c:pt>
                <c:pt idx="3">
                  <c:v>2526</c:v>
                </c:pt>
                <c:pt idx="6">
                  <c:v>2810</c:v>
                </c:pt>
                <c:pt idx="9">
                  <c:v>4170</c:v>
                </c:pt>
                <c:pt idx="12">
                  <c:v>4010</c:v>
                </c:pt>
              </c:numCache>
            </c:numRef>
          </c:val>
          <c:extLst>
            <c:ext xmlns:c16="http://schemas.microsoft.com/office/drawing/2014/chart" uri="{C3380CC4-5D6E-409C-BE32-E72D297353CC}">
              <c16:uniqueId val="{00000007-BA82-4DA4-8D32-D333ACBF1623}"/>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5342</c:v>
                </c:pt>
                <c:pt idx="3">
                  <c:v>4746</c:v>
                </c:pt>
                <c:pt idx="6">
                  <c:v>4225</c:v>
                </c:pt>
                <c:pt idx="9">
                  <c:v>3798</c:v>
                </c:pt>
                <c:pt idx="12">
                  <c:v>3968</c:v>
                </c:pt>
              </c:numCache>
            </c:numRef>
          </c:val>
          <c:extLst>
            <c:ext xmlns:c16="http://schemas.microsoft.com/office/drawing/2014/chart" uri="{C3380CC4-5D6E-409C-BE32-E72D297353CC}">
              <c16:uniqueId val="{00000008-BA82-4DA4-8D32-D333ACBF1623}"/>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2186</c:v>
                </c:pt>
                <c:pt idx="3">
                  <c:v>1929</c:v>
                </c:pt>
                <c:pt idx="6">
                  <c:v>1667</c:v>
                </c:pt>
                <c:pt idx="9">
                  <c:v>1407</c:v>
                </c:pt>
                <c:pt idx="12">
                  <c:v>1152</c:v>
                </c:pt>
              </c:numCache>
            </c:numRef>
          </c:val>
          <c:extLst>
            <c:ext xmlns:c16="http://schemas.microsoft.com/office/drawing/2014/chart" uri="{C3380CC4-5D6E-409C-BE32-E72D297353CC}">
              <c16:uniqueId val="{00000009-BA82-4DA4-8D32-D333ACBF1623}"/>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32249</c:v>
                </c:pt>
                <c:pt idx="3">
                  <c:v>31796</c:v>
                </c:pt>
                <c:pt idx="6">
                  <c:v>30550</c:v>
                </c:pt>
                <c:pt idx="9">
                  <c:v>29332</c:v>
                </c:pt>
                <c:pt idx="12">
                  <c:v>27356</c:v>
                </c:pt>
              </c:numCache>
            </c:numRef>
          </c:val>
          <c:extLst>
            <c:ext xmlns:c16="http://schemas.microsoft.com/office/drawing/2014/chart" uri="{C3380CC4-5D6E-409C-BE32-E72D297353CC}">
              <c16:uniqueId val="{0000000A-BA82-4DA4-8D32-D333ACBF162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3194</c:v>
                </c:pt>
                <c:pt idx="2">
                  <c:v>#N/A</c:v>
                </c:pt>
                <c:pt idx="3">
                  <c:v>#N/A</c:v>
                </c:pt>
                <c:pt idx="4">
                  <c:v>1875</c:v>
                </c:pt>
                <c:pt idx="5">
                  <c:v>#N/A</c:v>
                </c:pt>
                <c:pt idx="6">
                  <c:v>#N/A</c:v>
                </c:pt>
                <c:pt idx="7">
                  <c:v>425</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BA82-4DA4-8D32-D333ACBF162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4578</c:v>
                </c:pt>
                <c:pt idx="1">
                  <c:v>5510</c:v>
                </c:pt>
                <c:pt idx="2">
                  <c:v>5658</c:v>
                </c:pt>
              </c:numCache>
            </c:numRef>
          </c:val>
          <c:extLst>
            <c:ext xmlns:c16="http://schemas.microsoft.com/office/drawing/2014/chart" uri="{C3380CC4-5D6E-409C-BE32-E72D297353CC}">
              <c16:uniqueId val="{00000000-2A61-4ACE-A300-56636EA5DFAE}"/>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45</c:v>
                </c:pt>
                <c:pt idx="1">
                  <c:v>45</c:v>
                </c:pt>
                <c:pt idx="2">
                  <c:v>76</c:v>
                </c:pt>
              </c:numCache>
            </c:numRef>
          </c:val>
          <c:extLst>
            <c:ext xmlns:c16="http://schemas.microsoft.com/office/drawing/2014/chart" uri="{C3380CC4-5D6E-409C-BE32-E72D297353CC}">
              <c16:uniqueId val="{00000001-2A61-4ACE-A300-56636EA5DFAE}"/>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5958</c:v>
                </c:pt>
                <c:pt idx="1">
                  <c:v>5776</c:v>
                </c:pt>
                <c:pt idx="2">
                  <c:v>5565</c:v>
                </c:pt>
              </c:numCache>
            </c:numRef>
          </c:val>
          <c:extLst>
            <c:ext xmlns:c16="http://schemas.microsoft.com/office/drawing/2014/chart" uri="{C3380CC4-5D6E-409C-BE32-E72D297353CC}">
              <c16:uniqueId val="{00000002-2A61-4ACE-A300-56636EA5DFA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{A78DA4A0-7172-449A-9A82-3E49237DFDA3}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D27-4C4F-8073-0685F74D818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{2ECAC0C1-3B6E-4D9C-8802-BA0CFDF20C68}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D27-4C4F-8073-0685F74D818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{3035A72C-6842-45B3-B26F-815BD2EF3A00}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D27-4C4F-8073-0685F74D818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{3D0C058D-98AE-475C-9846-DFB33BE2D681}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D27-4C4F-8073-0685F74D818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{1C2E8A51-B560-4B0C-A20D-270B8ABF63AC}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D27-4C4F-8073-0685F74D818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{259C15D5-8C84-4EF5-847E-81B08EA8DB86}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D27-4C4F-8073-0685F74D818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{AD8DBA17-1C11-4054-A36B-FE7681E8D8C7}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D27-4C4F-8073-0685F74D818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{F292E831-29E5-4544-8F91-1D3032DA8A0F}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D27-4C4F-8073-0685F74D818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{FA4E15E7-5F33-42DD-8F43-D81FF2D1FEE7}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D27-4C4F-8073-0685F74D818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65.400000000000006</c:v>
                </c:pt>
                <c:pt idx="8">
                  <c:v>64.599999999999994</c:v>
                </c:pt>
                <c:pt idx="16">
                  <c:v>65.900000000000006</c:v>
                </c:pt>
                <c:pt idx="24">
                  <c:v>67.400000000000006</c:v>
                </c:pt>
                <c:pt idx="32">
                  <c:v>69</c:v>
                </c:pt>
              </c:numCache>
            </c:numRef>
          </c:xVal>
          <c:yVal>
            <c:numRef>
              <c:f>公会計指標分析・財政指標組合せ分析表!$BP$51:$DC$51</c:f>
              <c:numCache>
                <c:formatCode>#,##0.0;"▲ "#,##0.0</c:formatCode>
                <c:ptCount val="40"/>
                <c:pt idx="0">
                  <c:v>20.3</c:v>
                </c:pt>
                <c:pt idx="8">
                  <c:v>11.2</c:v>
                </c:pt>
                <c:pt idx="16">
                  <c:v>2.5</c:v>
                </c:pt>
              </c:numCache>
            </c:numRef>
          </c:yVal>
          <c:smooth val="0"/>
          <c:extLst>
            <c:ext xmlns:c16="http://schemas.microsoft.com/office/drawing/2014/chart" uri="{C3380CC4-5D6E-409C-BE32-E72D297353CC}">
              <c16:uniqueId val="{00000009-FD27-4C4F-8073-0685F74D818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{1FF7AEA5-74E7-4ED0-B38C-CE30CA6BAE99}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D27-4C4F-8073-0685F74D818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{5BFA9ADD-E8EA-4450-ABFB-05A7779A15D4}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D27-4C4F-8073-0685F74D818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{407EB26F-3AD0-4F24-8435-1B158F64B5C6}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D27-4C4F-8073-0685F74D818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{F42002E4-3B11-44F3-9233-10D20E92EFE3}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D27-4C4F-8073-0685F74D818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{DEBDEC69-F83D-4801-8786-09B7BC7C9B74}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D27-4C4F-8073-0685F74D818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{D8950E71-332F-494B-BCA6-7FD4B2291081}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D27-4C4F-8073-0685F74D818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{A2CC7818-FE1F-4414-84E7-58907D13F189}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D27-4C4F-8073-0685F74D818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{03D21A03-9A9A-4952-8E2A-4CA0A38D8A8B}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D27-4C4F-8073-0685F74D818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{A6381720-1778-42FA-914B-33AD4FF472C6}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D27-4C4F-8073-0685F74D818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FD27-4C4F-8073-0685F74D818E}"/>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{91367B03-8D1A-4C14-BB17-EB5E96027E35}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9BC-4E99-959D-CBFB4E3E7BE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{9B8B755B-1102-4269-BD8B-BFA77570748E}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9BC-4E99-959D-CBFB4E3E7BE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{FC289CC5-4611-421D-A4B4-E16343ABD6D6}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9BC-4E99-959D-CBFB4E3E7BE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{9A444103-A353-434E-9025-72E9D729FF44}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9BC-4E99-959D-CBFB4E3E7BE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{27B19AB0-6E74-466D-BADE-9086442E6F45}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9BC-4E99-959D-CBFB4E3E7BE5}"/>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{B67D2651-1C96-4DF3-B677-791BC4207603}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9BC-4E99-959D-CBFB4E3E7BE5}"/>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{80B28A8E-6358-498C-835A-8ED1F858B95B}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9BC-4E99-959D-CBFB4E3E7BE5}"/>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{D875A5EE-2AD9-4CB5-95B6-AB9A9C5C071F}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9BC-4E99-959D-CBFB4E3E7BE5}"/>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{0FE60112-940C-4279-B12C-B773CD115509}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9BC-4E99-959D-CBFB4E3E7BE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c:v>
                </c:pt>
                <c:pt idx="8">
                  <c:v>9.3000000000000007</c:v>
                </c:pt>
                <c:pt idx="16">
                  <c:v>9.5</c:v>
                </c:pt>
                <c:pt idx="24">
                  <c:v>9.8000000000000007</c:v>
                </c:pt>
                <c:pt idx="32">
                  <c:v>9.9</c:v>
                </c:pt>
              </c:numCache>
            </c:numRef>
          </c:xVal>
          <c:yVal>
            <c:numRef>
              <c:f>公会計指標分析・財政指標組合せ分析表!$BP$73:$DC$73</c:f>
              <c:numCache>
                <c:formatCode>#,##0.0;"▲ "#,##0.0</c:formatCode>
                <c:ptCount val="40"/>
                <c:pt idx="0">
                  <c:v>20.3</c:v>
                </c:pt>
                <c:pt idx="8">
                  <c:v>11.2</c:v>
                </c:pt>
                <c:pt idx="16">
                  <c:v>2.5</c:v>
                </c:pt>
              </c:numCache>
            </c:numRef>
          </c:yVal>
          <c:smooth val="0"/>
          <c:extLst>
            <c:ext xmlns:c16="http://schemas.microsoft.com/office/drawing/2014/chart" uri="{C3380CC4-5D6E-409C-BE32-E72D297353CC}">
              <c16:uniqueId val="{00000009-59BC-4E99-959D-CBFB4E3E7BE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{01BDC8C6-8D88-4A4E-AFFE-5E283531A61C}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9BC-4E99-959D-CBFB4E3E7BE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{8F4D1072-482B-4D10-942F-AD52427B2367}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9BC-4E99-959D-CBFB4E3E7BE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{F320036F-BC0B-4DDB-956F-E3FAA56FEC64}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9BC-4E99-959D-CBFB4E3E7BE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{6E0E5707-4CD6-423D-8AE1-8A8C6832165D}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9BC-4E99-959D-CBFB4E3E7BE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{0FD7EF0B-F6C6-4A89-B52C-459B13A7416C}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9BC-4E99-959D-CBFB4E3E7BE5}"/>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{F5BA43AA-4228-4E06-B89D-FDBBE2E79D11}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9BC-4E99-959D-CBFB4E3E7BE5}"/>
                </c:ext>
              </c:extLst>
            </c:dLbl>
            <c:dLbl>
              <c:idx val="16"/>
              <c:layout>
                <c:manualLayout>
                  <c:x val="0"/>
                  <c:y val="2.856346328909988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{F0FA6319-D446-4758-BA87-92409DFC750D}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9BC-4E99-959D-CBFB4E3E7BE5}"/>
                </c:ext>
              </c:extLst>
            </c:dLbl>
            <c:dLbl>
              <c:idx val="24"/>
              <c:layout>
                <c:manualLayout>
                  <c:x val="0"/>
                  <c:y val="-3.9045466594789982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{1F410871-C5D1-4F15-81F2-CF5C0F641114}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9BC-4E99-959D-CBFB4E3E7BE5}"/>
                </c:ext>
              </c:extLst>
            </c:dLbl>
            <c:dLbl>
              <c:idx val="32"/>
              <c:layout>
                <c:manualLayout>
                  <c:x val="0"/>
                  <c:y val="1.048303076839826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{36877A98-8294-4D32-AAD3-122A4725E2AD}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9BC-4E99-959D-CBFB4E3E7BE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59BC-4E99-959D-CBFB4E3E7BE5}"/>
            </c:ext>
          </c:extLst>
        </c:ser>
        <c:dLbls>
          <c:showLegendKey val="0"/>
          <c:showVal val="1"/>
          <c:showCatName val="0"/>
          <c:showSerName val="0"/>
          <c:showPercent val="0"/>
          <c:showBubbleSize val="0"/>
        </c:dLbls>
        <c:axId val="84219776"/>
        <c:axId val="84234240"/>
      </c:scatterChart>
      <c:valAx>
        <c:axId val="84219776"/>
        <c:scaling>
          <c:orientation val="maxMin"/>
          <c:max val="10"/>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BBCA0869-63E4-4E8C-8A3A-8B630D9DEBE1}"/>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7E9265D7-8599-4416-9F81-208B13B89A19}"/>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22F29E3D-B430-4DB0-928B-A6470BC08612}"/>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BDD8F2EB-68D3-4990-B5E2-6B58BEF2EA22}"/>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220A28E6-B2D4-48B8-BB23-AE3311D3B17D}"/>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42B48D9D-A68C-45B4-BA46-BA5F50EC2CCD}"/>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京都府木津川市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38F65ADF-CB7A-47E7-BDBA-79B94F0113D4}"/>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B59D9AC6-6D5F-4A56-B95F-D1F3F4702A39}"/>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4F261570-9D3D-4D30-9429-F9020E14A1D8}"/>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31CB2EBD-165C-4F86-985F-83213DDE29B5}"/>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54EC2EFF-184D-40C9-A665-A49CF9E2932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18D84D8E-D248-47E4-815C-1D52B3A58F66}"/>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79,339
78,055
85.13
34,955,813
34,237,042
558,959
19,574,243
27,355,765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543E33A6-37B4-49D2-9589-4C194E3A07F2}"/>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5DB74-9C9B-4375-9A81-7E65EEB7C3ED}"/>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18FCE56D-937C-49C2-AA41-7BEF1697CAFC}"/>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31DB5FB3-CFA4-449F-A81D-A0460E42D293}"/>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F59B6E3A-361C-4C99-AA29-A97C0CB0B09C}"/>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1C79CB63-D416-4E8C-8A6F-CFE70975A704}"/>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E6DA891A-FD8E-436D-8E49-021CD2000372}"/>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D240C22F-6B9C-48AC-B781-7BA2924901CD}"/>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688513A4-0D2A-4E51-AFE6-AAE3BA6713DD}"/>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1E3DDBAF-72FE-4A02-A20B-1D0FE1123F27}"/>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E1175ED1-4292-43DF-A450-9D6F060707EB}"/>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E42EB9EB-7FD2-4810-AA6E-4B810FA86762}"/>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649461DF-F8C3-4261-BB66-4FC552363B02}"/>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7C9C3ED5-81DA-4E25-A1FB-7806A218CE15}"/>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C34E5B69-3984-40C3-9697-A5EE2E2D0CAB}"/>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7106B9F1-3908-47EA-A606-E687EEA63707}"/>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2CEE42D6-89A5-4E52-BB3F-17729DA9E3EB}"/>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123E2CFA-D99A-432D-BBFB-10CF0F6D650D}"/>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FF1BF616-2BA1-4BAD-9811-D568898FC45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26FC3A4A-C387-4F9D-9D15-38F528870851}"/>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E7BDD1FD-22F5-44E9-9249-CBDFF105B90F}"/>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48BCE13E-A4F5-41B3-B959-C0424413DB7A}"/>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97EBC261-59C6-40C2-BEA9-C3CAAD0A1B45}"/>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C9F7DA2D-58D4-41D8-BEC4-C2542F3DBC45}"/>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E44DA89D-7B41-4138-8A66-11125BE07B3F}"/>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1C5CBDE4-8CF7-4DC0-B3F5-5ACD2188EAC4}"/>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B5471A75-0A36-4F88-B927-0C19DEA72F6A}"/>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A11386-0BB6-4BB3-A26A-E23B8F381475}"/>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5A460A46-9C78-4581-AE67-B5741758D93D}"/>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5A698A6F-BA20-49FF-8CBD-CD3270EAECE5}"/>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DF46B9BC-5BBE-41C3-B8FC-5C3A1382B022}"/>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124EFDA3-914B-4553-AE85-8D7DBA6F06C9}"/>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79A5A401-47A5-41FF-B287-9C0B09BABF29}"/>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EEA413ED-A049-4436-B1CA-E653A04251A5}"/>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65596399-DFCF-44B8-B482-3C0EA5ED6E18}"/>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57F531DC-B33D-4D37-A895-A158535A519F}"/>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F4C1D4A4-5F30-4439-AF58-3E1F27501E63}"/>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法人税割及び地方特例交付金（定額減税減収補てん特例交付金分）の増加により基準財政収入額が前年度に比べ増加したものの、年々増加している基準財政需要額の伸び率が基準財政収入額の伸び率を上回ったことから、令和６年度の単年度の財政力指数は０．５８９となった。</a:t>
          </a:r>
        </a:p>
        <a:p>
          <a:r>
            <a:rPr kumimoji="1" lang="ja-JP" altLang="en-US" sz="1300">
              <a:latin typeface="ＭＳ Ｐゴシック" panose="020B0600070205080204" pitchFamily="50" charset="-128"/>
              <a:ea typeface="ＭＳ Ｐゴシック" panose="020B0600070205080204" pitchFamily="50" charset="-128"/>
            </a:rPr>
            <a:t>　平成２８年度に市町村類型が</a:t>
          </a:r>
          <a:r>
            <a:rPr kumimoji="1" lang="en-US" altLang="ja-JP" sz="1300">
              <a:latin typeface="ＭＳ Ｐゴシック" panose="020B0600070205080204" pitchFamily="50" charset="-128"/>
              <a:ea typeface="ＭＳ Ｐゴシック" panose="020B0600070205080204" pitchFamily="50" charset="-128"/>
            </a:rPr>
            <a:t>Ⅱ</a:t>
          </a:r>
          <a:r>
            <a:rPr kumimoji="1" lang="ja-JP" altLang="en-US" sz="1300">
              <a:latin typeface="ＭＳ Ｐゴシック" panose="020B0600070205080204" pitchFamily="50" charset="-128"/>
              <a:ea typeface="ＭＳ Ｐゴシック" panose="020B0600070205080204" pitchFamily="50" charset="-128"/>
            </a:rPr>
            <a:t>－３に移行して以来、類似団体内平均値を下回る状況が続いており、高齢者保健福祉費等の基準財政需要額は今後も増加が見込まれることから、引き続き税収をはじめとした財源の確保に努めるなど財政基盤の強化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C88FAD53-3259-49E0-B90B-4D95C3F5D3F8}"/>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6E06AC8C-711F-4FB1-BDCA-71DE0A7B1C6E}"/>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BEA14234-2CE4-4936-ACC9-5F48159DBCD4}"/>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19CF8177-738F-44FA-A584-AE0B195C9BBB}"/>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FE17BAB1-B304-4478-8204-E01EF85D82F4}"/>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335D21BA-3FCD-4FB8-AE77-5DB591968802}"/>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8D2CA962-C431-4134-8CBD-8A34BA5CD405}"/>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B4228CD-A13B-4240-B961-7FD81FCE7525}"/>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BCA6589B-95BF-479E-AB02-7CBB833AA44B}"/>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B91C2CD5-B6CA-4408-9BE0-A58FB73A562A}"/>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A8A6F2BA-D75E-4CD7-835B-6A2626AAB784}"/>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8D11BA9-32A0-4DB6-8CA1-1F1727869AB7}"/>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5A608FA7-FE3E-4333-9D68-D88C21D04EE7}"/>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811AD7E7-7AE5-4F9E-B6F0-DD39D8A9D106}"/>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EB5DF15C-41EC-4288-8D37-B809AD0DD927}"/>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6A1F56AE-9A82-417C-A19E-6A0BB69FE4EA}"/>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AA76C167-8211-49F2-912D-399B2FA833A8}"/>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32594EE-C9D1-472D-9FD0-4E1EEA7CB414}"/>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88D099F8-9687-43A8-A992-22D4A909F15D}"/>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DBCC5814-3B4D-4632-A559-1052614D032D}"/>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14817</xdr:rowOff>
    </xdr:from>
    <xdr:to>
      <xdr:col>23</xdr:col>
      <xdr:colOff>133350</xdr:colOff>
      <xdr:row>43</xdr:row>
      <xdr:rowOff>34925</xdr:rowOff>
    </xdr:to>
    <xdr:cxnSp macro="">
      <xdr:nvCxnSpPr>
        <xdr:cNvPr id="69" name="直線コネクタ 68">
          <a:extLst>
            <a:ext uri="{FF2B5EF4-FFF2-40B4-BE49-F238E27FC236}">
              <a16:creationId xmlns:a16="http://schemas.microsoft.com/office/drawing/2014/main" id="{FDCC83B6-3065-417F-A290-102E564289BD}"/>
            </a:ext>
          </a:extLst>
        </xdr:cNvPr>
        <xdr:cNvCxnSpPr/>
      </xdr:nvCxnSpPr>
      <xdr:spPr>
        <a:xfrm>
          <a:off x="4114800" y="7387167"/>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122360</xdr:rowOff>
    </xdr:from>
    <xdr:ext cx="762000" cy="259045"/>
    <xdr:sp macro="" textlink="">
      <xdr:nvSpPr>
        <xdr:cNvPr id="70" name="財政力平均値テキスト">
          <a:extLst>
            <a:ext uri="{FF2B5EF4-FFF2-40B4-BE49-F238E27FC236}">
              <a16:creationId xmlns:a16="http://schemas.microsoft.com/office/drawing/2014/main" id="{C343EB20-1AEE-4FDF-A3DD-A9164741038D}"/>
            </a:ext>
          </a:extLst>
        </xdr:cNvPr>
        <xdr:cNvSpPr txBox="1"/>
      </xdr:nvSpPr>
      <xdr:spPr>
        <a:xfrm>
          <a:off x="5041900" y="698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998C86B7-97A1-4B14-8322-055E59DD7BD8}"/>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166158</xdr:rowOff>
    </xdr:from>
    <xdr:to>
      <xdr:col>19</xdr:col>
      <xdr:colOff>133350</xdr:colOff>
      <xdr:row>43</xdr:row>
      <xdr:rowOff>14817</xdr:rowOff>
    </xdr:to>
    <xdr:cxnSp macro="">
      <xdr:nvCxnSpPr>
        <xdr:cNvPr id="72" name="直線コネクタ 71">
          <a:extLst>
            <a:ext uri="{FF2B5EF4-FFF2-40B4-BE49-F238E27FC236}">
              <a16:creationId xmlns:a16="http://schemas.microsoft.com/office/drawing/2014/main" id="{077D63A7-DC28-4551-AC53-2C8EEF662582}"/>
            </a:ext>
          </a:extLst>
        </xdr:cNvPr>
        <xdr:cNvCxnSpPr/>
      </xdr:nvCxnSpPr>
      <xdr:spPr>
        <a:xfrm>
          <a:off x="3225800" y="736705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65AF1C1C-4B3A-4CE1-8E5B-97D171D4AABB}"/>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macro="" textlink="">
      <xdr:nvSpPr>
        <xdr:cNvPr id="74" name="テキスト ボックス 73">
          <a:extLst>
            <a:ext uri="{FF2B5EF4-FFF2-40B4-BE49-F238E27FC236}">
              <a16:creationId xmlns:a16="http://schemas.microsoft.com/office/drawing/2014/main" id="{24025279-00B1-4619-9122-A137A127EFDC}"/>
            </a:ext>
          </a:extLst>
        </xdr:cNvPr>
        <xdr:cNvSpPr txBox="1"/>
      </xdr:nvSpPr>
      <xdr:spPr>
        <a:xfrm>
          <a:off x="3733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125942</xdr:rowOff>
    </xdr:from>
    <xdr:to>
      <xdr:col>15</xdr:col>
      <xdr:colOff>82550</xdr:colOff>
      <xdr:row>42</xdr:row>
      <xdr:rowOff>166158</xdr:rowOff>
    </xdr:to>
    <xdr:cxnSp macro="">
      <xdr:nvCxnSpPr>
        <xdr:cNvPr id="75" name="直線コネクタ 74">
          <a:extLst>
            <a:ext uri="{FF2B5EF4-FFF2-40B4-BE49-F238E27FC236}">
              <a16:creationId xmlns:a16="http://schemas.microsoft.com/office/drawing/2014/main" id="{1850C296-A3C1-4B0B-8BE9-CB5FCF7EF663}"/>
            </a:ext>
          </a:extLst>
        </xdr:cNvPr>
        <xdr:cNvCxnSpPr/>
      </xdr:nvCxnSpPr>
      <xdr:spPr>
        <a:xfrm>
          <a:off x="2336800" y="7326842"/>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66FB33E4-2CAC-4FB6-85F0-FBFE418431CE}"/>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26052</xdr:rowOff>
    </xdr:from>
    <xdr:ext cx="762000" cy="259045"/>
    <xdr:sp macro="" textlink="">
      <xdr:nvSpPr>
        <xdr:cNvPr id="77" name="テキスト ボックス 76">
          <a:extLst>
            <a:ext uri="{FF2B5EF4-FFF2-40B4-BE49-F238E27FC236}">
              <a16:creationId xmlns:a16="http://schemas.microsoft.com/office/drawing/2014/main" id="{C4449F40-86C4-44DA-B193-4BE5B0941A95}"/>
            </a:ext>
          </a:extLst>
        </xdr:cNvPr>
        <xdr:cNvSpPr txBox="1"/>
      </xdr:nvSpPr>
      <xdr:spPr>
        <a:xfrm>
          <a:off x="2844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105833</xdr:rowOff>
    </xdr:from>
    <xdr:to>
      <xdr:col>11</xdr:col>
      <xdr:colOff>31750</xdr:colOff>
      <xdr:row>42</xdr:row>
      <xdr:rowOff>125942</xdr:rowOff>
    </xdr:to>
    <xdr:cxnSp macro="">
      <xdr:nvCxnSpPr>
        <xdr:cNvPr id="78" name="直線コネクタ 77">
          <a:extLst>
            <a:ext uri="{FF2B5EF4-FFF2-40B4-BE49-F238E27FC236}">
              <a16:creationId xmlns:a16="http://schemas.microsoft.com/office/drawing/2014/main" id="{FD3D4182-DB26-42F0-B7A8-7C00164413A5}"/>
            </a:ext>
          </a:extLst>
        </xdr:cNvPr>
        <xdr:cNvCxnSpPr/>
      </xdr:nvCxnSpPr>
      <xdr:spPr>
        <a:xfrm>
          <a:off x="1447800" y="730673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84795D8-BA75-49FC-B7CB-D5593995883A}"/>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5944</xdr:rowOff>
    </xdr:from>
    <xdr:ext cx="762000" cy="259045"/>
    <xdr:sp macro="" textlink="">
      <xdr:nvSpPr>
        <xdr:cNvPr id="80" name="テキスト ボックス 79">
          <a:extLst>
            <a:ext uri="{FF2B5EF4-FFF2-40B4-BE49-F238E27FC236}">
              <a16:creationId xmlns:a16="http://schemas.microsoft.com/office/drawing/2014/main" id="{190AE1E1-5EB6-4982-8951-9DDB5265BE46}"/>
            </a:ext>
          </a:extLst>
        </xdr:cNvPr>
        <xdr:cNvSpPr txBox="1"/>
      </xdr:nvSpPr>
      <xdr:spPr>
        <a:xfrm>
          <a:off x="1955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70CCD8B6-AA9C-4166-8D21-C9FE75F066AA}"/>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5944</xdr:rowOff>
    </xdr:from>
    <xdr:ext cx="762000" cy="259045"/>
    <xdr:sp macro="" textlink="">
      <xdr:nvSpPr>
        <xdr:cNvPr id="82" name="テキスト ボックス 81">
          <a:extLst>
            <a:ext uri="{FF2B5EF4-FFF2-40B4-BE49-F238E27FC236}">
              <a16:creationId xmlns:a16="http://schemas.microsoft.com/office/drawing/2014/main" id="{E22578AC-DC65-40E2-8E8F-B3EF2EFDF0CD}"/>
            </a:ext>
          </a:extLst>
        </xdr:cNvPr>
        <xdr:cNvSpPr txBox="1"/>
      </xdr:nvSpPr>
      <xdr:spPr>
        <a:xfrm>
          <a:off x="1066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C1680C91-D7B4-4AF4-9E04-71A8AD4913C9}"/>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A0765045-86A0-4BA7-BF2E-5573F4732707}"/>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700E5A7C-B0A8-4A31-9897-98924DF8F46C}"/>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AAFD4734-ECAE-4DF7-867C-A79E5F2289A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9AD60C3E-FD3A-4623-8059-480BCFA2B85F}"/>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155575</xdr:rowOff>
    </xdr:from>
    <xdr:to>
      <xdr:col>23</xdr:col>
      <xdr:colOff>184150</xdr:colOff>
      <xdr:row>43</xdr:row>
      <xdr:rowOff>85725</xdr:rowOff>
    </xdr:to>
    <xdr:sp macro="" textlink="">
      <xdr:nvSpPr>
        <xdr:cNvPr id="88" name="楕円 87">
          <a:extLst>
            <a:ext uri="{FF2B5EF4-FFF2-40B4-BE49-F238E27FC236}">
              <a16:creationId xmlns:a16="http://schemas.microsoft.com/office/drawing/2014/main" id="{0F2ADF60-56EC-49D0-95B9-61ED64458749}"/>
            </a:ext>
          </a:extLst>
        </xdr:cNvPr>
        <xdr:cNvSpPr/>
      </xdr:nvSpPr>
      <xdr:spPr>
        <a:xfrm>
          <a:off x="4902200" y="735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127652</xdr:rowOff>
    </xdr:from>
    <xdr:ext cx="762000" cy="259045"/>
    <xdr:sp macro="" textlink="">
      <xdr:nvSpPr>
        <xdr:cNvPr id="89" name="財政力該当値テキスト">
          <a:extLst>
            <a:ext uri="{FF2B5EF4-FFF2-40B4-BE49-F238E27FC236}">
              <a16:creationId xmlns:a16="http://schemas.microsoft.com/office/drawing/2014/main" id="{D391728E-AF1E-465D-A894-B4E02E7D016F}"/>
            </a:ext>
          </a:extLst>
        </xdr:cNvPr>
        <xdr:cNvSpPr txBox="1"/>
      </xdr:nvSpPr>
      <xdr:spPr>
        <a:xfrm>
          <a:off x="5041900" y="7328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135467</xdr:rowOff>
    </xdr:from>
    <xdr:to>
      <xdr:col>19</xdr:col>
      <xdr:colOff>184150</xdr:colOff>
      <xdr:row>43</xdr:row>
      <xdr:rowOff>65617</xdr:rowOff>
    </xdr:to>
    <xdr:sp macro="" textlink="">
      <xdr:nvSpPr>
        <xdr:cNvPr id="90" name="楕円 89">
          <a:extLst>
            <a:ext uri="{FF2B5EF4-FFF2-40B4-BE49-F238E27FC236}">
              <a16:creationId xmlns:a16="http://schemas.microsoft.com/office/drawing/2014/main" id="{3C9D506F-C2C1-4488-8CF4-D1B8A630E077}"/>
            </a:ext>
          </a:extLst>
        </xdr:cNvPr>
        <xdr:cNvSpPr/>
      </xdr:nvSpPr>
      <xdr:spPr>
        <a:xfrm>
          <a:off x="4064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50394</xdr:rowOff>
    </xdr:from>
    <xdr:ext cx="736600" cy="259045"/>
    <xdr:sp macro="" textlink="">
      <xdr:nvSpPr>
        <xdr:cNvPr id="91" name="テキスト ボックス 90">
          <a:extLst>
            <a:ext uri="{FF2B5EF4-FFF2-40B4-BE49-F238E27FC236}">
              <a16:creationId xmlns:a16="http://schemas.microsoft.com/office/drawing/2014/main" id="{6881C07C-A025-44AB-BE89-F7D9E86BACCC}"/>
            </a:ext>
          </a:extLst>
        </xdr:cNvPr>
        <xdr:cNvSpPr txBox="1"/>
      </xdr:nvSpPr>
      <xdr:spPr>
        <a:xfrm>
          <a:off x="3733800" y="7422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115358</xdr:rowOff>
    </xdr:from>
    <xdr:to>
      <xdr:col>15</xdr:col>
      <xdr:colOff>133350</xdr:colOff>
      <xdr:row>43</xdr:row>
      <xdr:rowOff>45508</xdr:rowOff>
    </xdr:to>
    <xdr:sp macro="" textlink="">
      <xdr:nvSpPr>
        <xdr:cNvPr id="92" name="楕円 91">
          <a:extLst>
            <a:ext uri="{FF2B5EF4-FFF2-40B4-BE49-F238E27FC236}">
              <a16:creationId xmlns:a16="http://schemas.microsoft.com/office/drawing/2014/main" id="{A4451BEA-403F-4B25-A7E8-D3782DEB7EED}"/>
            </a:ext>
          </a:extLst>
        </xdr:cNvPr>
        <xdr:cNvSpPr/>
      </xdr:nvSpPr>
      <xdr:spPr>
        <a:xfrm>
          <a:off x="31750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30285</xdr:rowOff>
    </xdr:from>
    <xdr:ext cx="762000" cy="259045"/>
    <xdr:sp macro="" textlink="">
      <xdr:nvSpPr>
        <xdr:cNvPr id="93" name="テキスト ボックス 92">
          <a:extLst>
            <a:ext uri="{FF2B5EF4-FFF2-40B4-BE49-F238E27FC236}">
              <a16:creationId xmlns:a16="http://schemas.microsoft.com/office/drawing/2014/main" id="{844870BF-E18E-460C-A679-8ABCD485AB52}"/>
            </a:ext>
          </a:extLst>
        </xdr:cNvPr>
        <xdr:cNvSpPr txBox="1"/>
      </xdr:nvSpPr>
      <xdr:spPr>
        <a:xfrm>
          <a:off x="2844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75142</xdr:rowOff>
    </xdr:from>
    <xdr:to>
      <xdr:col>11</xdr:col>
      <xdr:colOff>82550</xdr:colOff>
      <xdr:row>43</xdr:row>
      <xdr:rowOff>5292</xdr:rowOff>
    </xdr:to>
    <xdr:sp macro="" textlink="">
      <xdr:nvSpPr>
        <xdr:cNvPr id="94" name="楕円 93">
          <a:extLst>
            <a:ext uri="{FF2B5EF4-FFF2-40B4-BE49-F238E27FC236}">
              <a16:creationId xmlns:a16="http://schemas.microsoft.com/office/drawing/2014/main" id="{4F7E1699-CA87-422B-BD17-85E2BEBDBC74}"/>
            </a:ext>
          </a:extLst>
        </xdr:cNvPr>
        <xdr:cNvSpPr/>
      </xdr:nvSpPr>
      <xdr:spPr>
        <a:xfrm>
          <a:off x="22860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161519</xdr:rowOff>
    </xdr:from>
    <xdr:ext cx="762000" cy="259045"/>
    <xdr:sp macro="" textlink="">
      <xdr:nvSpPr>
        <xdr:cNvPr id="95" name="テキスト ボックス 94">
          <a:extLst>
            <a:ext uri="{FF2B5EF4-FFF2-40B4-BE49-F238E27FC236}">
              <a16:creationId xmlns:a16="http://schemas.microsoft.com/office/drawing/2014/main" id="{025489A1-8F42-4D75-A013-CFD34745D950}"/>
            </a:ext>
          </a:extLst>
        </xdr:cNvPr>
        <xdr:cNvSpPr txBox="1"/>
      </xdr:nvSpPr>
      <xdr:spPr>
        <a:xfrm>
          <a:off x="1955800" y="7362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55033</xdr:rowOff>
    </xdr:from>
    <xdr:to>
      <xdr:col>7</xdr:col>
      <xdr:colOff>31750</xdr:colOff>
      <xdr:row>42</xdr:row>
      <xdr:rowOff>156633</xdr:rowOff>
    </xdr:to>
    <xdr:sp macro="" textlink="">
      <xdr:nvSpPr>
        <xdr:cNvPr id="96" name="楕円 95">
          <a:extLst>
            <a:ext uri="{FF2B5EF4-FFF2-40B4-BE49-F238E27FC236}">
              <a16:creationId xmlns:a16="http://schemas.microsoft.com/office/drawing/2014/main" id="{2C821572-E4BC-4659-9774-F5113BFD7F2D}"/>
            </a:ext>
          </a:extLst>
        </xdr:cNvPr>
        <xdr:cNvSpPr/>
      </xdr:nvSpPr>
      <xdr:spPr>
        <a:xfrm>
          <a:off x="1397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141410</xdr:rowOff>
    </xdr:from>
    <xdr:ext cx="762000" cy="259045"/>
    <xdr:sp macro="" textlink="">
      <xdr:nvSpPr>
        <xdr:cNvPr id="97" name="テキスト ボックス 96">
          <a:extLst>
            <a:ext uri="{FF2B5EF4-FFF2-40B4-BE49-F238E27FC236}">
              <a16:creationId xmlns:a16="http://schemas.microsoft.com/office/drawing/2014/main" id="{11917F37-B0E0-4BB6-99D1-1AD349CF934A}"/>
            </a:ext>
          </a:extLst>
        </xdr:cNvPr>
        <xdr:cNvSpPr txBox="1"/>
      </xdr:nvSpPr>
      <xdr:spPr>
        <a:xfrm>
          <a:off x="1066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A20EAD5E-1566-481A-91D4-4D782D942DCA}"/>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9E23F211-3E6C-4CD1-99D6-C5A008554986}"/>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E675FA69-AD48-4780-8C98-4362FCAB9D2B}"/>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582176A6-9213-4A03-9E3F-69B6392C91B4}"/>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B03D4C09-5958-4B44-8676-55E2708EA3DC}"/>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A2A8931C-DD11-4B58-9664-E0FA2131B21F}"/>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ECA92408-4738-4284-9129-0760569F5374}"/>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764D54D7-8E25-45B1-B232-113BA66D4756}"/>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953159F6-40A4-470A-9B03-CE36581C4517}"/>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5BB1EB0C-0C68-4AD8-966F-A044EC8096C1}"/>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721FB3A9-EC4C-45AA-8184-2A116269B732}"/>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23803C85-1EAD-4CD5-B31C-6D22516FD883}"/>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4A618D34-12DE-446D-B114-C1B65F81DA8E}"/>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歳出の経常経費に係る一般財源所要額と歳入の経常一般財源がともに前年度に比べ増加したが、臨時財政対策債が皆減となったため、経常収支比率は、前年度の９４．２％から３．１ポイント悪化し、９７．３％となった。</a:t>
          </a:r>
        </a:p>
        <a:p>
          <a:r>
            <a:rPr kumimoji="1" lang="ja-JP" altLang="en-US" sz="1300">
              <a:latin typeface="ＭＳ Ｐゴシック" panose="020B0600070205080204" pitchFamily="50" charset="-128"/>
              <a:ea typeface="ＭＳ Ｐゴシック" panose="020B0600070205080204" pitchFamily="50" charset="-128"/>
            </a:rPr>
            <a:t>　昇給等に伴う人件費の増加に加え、可燃ごみ焼却施設や消防施設への負担金の増加が今後も見込まれることから、引き続き、公共施設の最適化や安定的な自主財源の確保に取り組み、持続可能な財政基盤の確立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A08F6CB8-8897-4421-A222-3BD858F9D0B1}"/>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4FA2306E-D6C5-4A30-8F62-86CBBF0F07E9}"/>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D408CEC2-FB5D-4A39-BD0E-760BBCFD003A}"/>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C9DDDEBF-8B69-4FFD-A677-E3CE058A1472}"/>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19F062EE-FDB0-4ABE-9562-41350DF43D5C}"/>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10E70730-84BD-4920-BF18-6263A3E95114}"/>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10F457A8-2D11-4D6D-8A45-B6449E922442}"/>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5FD2F772-6BA3-448D-B228-56CDF596D317}"/>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5646DAB4-5377-45E0-9BFB-5EC3F50247D2}"/>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7758417E-7370-4375-8F34-B2DE49230B6C}"/>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8749B8B3-6D0F-45D0-BE0A-1F760C532F49}"/>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E8B011A-9A75-492E-8703-4D80B8E6CA3A}"/>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EDE1ADD0-D65B-42C0-B5AD-2BEA9EDDE72C}"/>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C24E1526-9096-4D4B-B8C4-2E9E825EC2A9}"/>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545BC24D-F9D0-4C7B-B043-8076A2AE70E1}"/>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5EEF4016-FBA2-4173-89C5-C8E1D1C828F2}"/>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9FBCB385-FF8B-4084-BDC8-98D0F66C9567}"/>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75565</xdr:rowOff>
    </xdr:from>
    <xdr:to>
      <xdr:col>23</xdr:col>
      <xdr:colOff>133350</xdr:colOff>
      <xdr:row>65</xdr:row>
      <xdr:rowOff>91122</xdr:rowOff>
    </xdr:to>
    <xdr:cxnSp macro="">
      <xdr:nvCxnSpPr>
        <xdr:cNvPr id="128" name="直線コネクタ 127">
          <a:extLst>
            <a:ext uri="{FF2B5EF4-FFF2-40B4-BE49-F238E27FC236}">
              <a16:creationId xmlns:a16="http://schemas.microsoft.com/office/drawing/2014/main" id="{C056F568-70D1-494F-AB9D-8592B3703806}"/>
            </a:ext>
          </a:extLst>
        </xdr:cNvPr>
        <xdr:cNvCxnSpPr/>
      </xdr:nvCxnSpPr>
      <xdr:spPr>
        <a:xfrm>
          <a:off x="4114800" y="11048365"/>
          <a:ext cx="838200" cy="187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35259</xdr:rowOff>
    </xdr:from>
    <xdr:ext cx="762000" cy="259045"/>
    <xdr:sp macro="" textlink="">
      <xdr:nvSpPr>
        <xdr:cNvPr id="129" name="財政構造の弾力性平均値テキスト">
          <a:extLst>
            <a:ext uri="{FF2B5EF4-FFF2-40B4-BE49-F238E27FC236}">
              <a16:creationId xmlns:a16="http://schemas.microsoft.com/office/drawing/2014/main" id="{2BD9C99E-F3C0-4C7F-B58E-13CBF12049A8}"/>
            </a:ext>
          </a:extLst>
        </xdr:cNvPr>
        <xdr:cNvSpPr txBox="1"/>
      </xdr:nvSpPr>
      <xdr:spPr>
        <a:xfrm>
          <a:off x="5041900" y="10836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C3D54A5E-E13D-4FA4-9060-B971B3672C4E}"/>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72072</xdr:rowOff>
    </xdr:from>
    <xdr:to>
      <xdr:col>19</xdr:col>
      <xdr:colOff>133350</xdr:colOff>
      <xdr:row>64</xdr:row>
      <xdr:rowOff>75565</xdr:rowOff>
    </xdr:to>
    <xdr:cxnSp macro="">
      <xdr:nvCxnSpPr>
        <xdr:cNvPr id="131" name="直線コネクタ 130">
          <a:extLst>
            <a:ext uri="{FF2B5EF4-FFF2-40B4-BE49-F238E27FC236}">
              <a16:creationId xmlns:a16="http://schemas.microsoft.com/office/drawing/2014/main" id="{4604C386-F7C8-4951-AE21-298B54966841}"/>
            </a:ext>
          </a:extLst>
        </xdr:cNvPr>
        <xdr:cNvCxnSpPr/>
      </xdr:nvCxnSpPr>
      <xdr:spPr>
        <a:xfrm>
          <a:off x="3225800" y="10873422"/>
          <a:ext cx="889000" cy="174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286B4FE0-8BA5-4CCE-841E-BC108EFD34C4}"/>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100347</xdr:rowOff>
    </xdr:from>
    <xdr:ext cx="736600" cy="259045"/>
    <xdr:sp macro="" textlink="">
      <xdr:nvSpPr>
        <xdr:cNvPr id="133" name="テキスト ボックス 132">
          <a:extLst>
            <a:ext uri="{FF2B5EF4-FFF2-40B4-BE49-F238E27FC236}">
              <a16:creationId xmlns:a16="http://schemas.microsoft.com/office/drawing/2014/main" id="{D7CCD39B-715E-4A35-8816-F7E3E0ECE754}"/>
            </a:ext>
          </a:extLst>
        </xdr:cNvPr>
        <xdr:cNvSpPr txBox="1"/>
      </xdr:nvSpPr>
      <xdr:spPr>
        <a:xfrm>
          <a:off x="3733800" y="1073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128905</xdr:rowOff>
    </xdr:from>
    <xdr:to>
      <xdr:col>15</xdr:col>
      <xdr:colOff>82550</xdr:colOff>
      <xdr:row>63</xdr:row>
      <xdr:rowOff>72072</xdr:rowOff>
    </xdr:to>
    <xdr:cxnSp macro="">
      <xdr:nvCxnSpPr>
        <xdr:cNvPr id="134" name="直線コネクタ 133">
          <a:extLst>
            <a:ext uri="{FF2B5EF4-FFF2-40B4-BE49-F238E27FC236}">
              <a16:creationId xmlns:a16="http://schemas.microsoft.com/office/drawing/2014/main" id="{BC105893-5224-4185-A5B2-0F07751CA94B}"/>
            </a:ext>
          </a:extLst>
        </xdr:cNvPr>
        <xdr:cNvCxnSpPr/>
      </xdr:nvCxnSpPr>
      <xdr:spPr>
        <a:xfrm>
          <a:off x="2336800" y="10758805"/>
          <a:ext cx="889000" cy="114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106601C8-C046-41D2-AD64-15437A6183D6}"/>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155909</xdr:rowOff>
    </xdr:from>
    <xdr:ext cx="762000" cy="259045"/>
    <xdr:sp macro="" textlink="">
      <xdr:nvSpPr>
        <xdr:cNvPr id="136" name="テキスト ボックス 135">
          <a:extLst>
            <a:ext uri="{FF2B5EF4-FFF2-40B4-BE49-F238E27FC236}">
              <a16:creationId xmlns:a16="http://schemas.microsoft.com/office/drawing/2014/main" id="{9401755F-14D0-4146-8E68-27B400E6973C}"/>
            </a:ext>
          </a:extLst>
        </xdr:cNvPr>
        <xdr:cNvSpPr txBox="1"/>
      </xdr:nvSpPr>
      <xdr:spPr>
        <a:xfrm>
          <a:off x="2844800"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128905</xdr:rowOff>
    </xdr:from>
    <xdr:to>
      <xdr:col>11</xdr:col>
      <xdr:colOff>31750</xdr:colOff>
      <xdr:row>63</xdr:row>
      <xdr:rowOff>90170</xdr:rowOff>
    </xdr:to>
    <xdr:cxnSp macro="">
      <xdr:nvCxnSpPr>
        <xdr:cNvPr id="137" name="直線コネクタ 136">
          <a:extLst>
            <a:ext uri="{FF2B5EF4-FFF2-40B4-BE49-F238E27FC236}">
              <a16:creationId xmlns:a16="http://schemas.microsoft.com/office/drawing/2014/main" id="{40FDBB95-9422-4A41-971F-88223B23DE21}"/>
            </a:ext>
          </a:extLst>
        </xdr:cNvPr>
        <xdr:cNvCxnSpPr/>
      </xdr:nvCxnSpPr>
      <xdr:spPr>
        <a:xfrm flipV="1">
          <a:off x="1447800" y="10758805"/>
          <a:ext cx="889000" cy="132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B739D772-8059-4293-989C-7B70AFB76B9E}"/>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135590</xdr:rowOff>
    </xdr:from>
    <xdr:ext cx="762000" cy="259045"/>
    <xdr:sp macro="" textlink="">
      <xdr:nvSpPr>
        <xdr:cNvPr id="139" name="テキスト ボックス 138">
          <a:extLst>
            <a:ext uri="{FF2B5EF4-FFF2-40B4-BE49-F238E27FC236}">
              <a16:creationId xmlns:a16="http://schemas.microsoft.com/office/drawing/2014/main" id="{DF9BD47E-DC04-40B6-8944-0737532BAFEA}"/>
            </a:ext>
          </a:extLst>
        </xdr:cNvPr>
        <xdr:cNvSpPr txBox="1"/>
      </xdr:nvSpPr>
      <xdr:spPr>
        <a:xfrm>
          <a:off x="1955800" y="1042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DF4161BD-4546-46CE-ABCF-510689086BB6}"/>
            </a:ext>
          </a:extLst>
        </xdr:cNvPr>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68915</xdr:rowOff>
    </xdr:from>
    <xdr:ext cx="762000" cy="259045"/>
    <xdr:sp macro="" textlink="">
      <xdr:nvSpPr>
        <xdr:cNvPr id="141" name="テキスト ボックス 140">
          <a:extLst>
            <a:ext uri="{FF2B5EF4-FFF2-40B4-BE49-F238E27FC236}">
              <a16:creationId xmlns:a16="http://schemas.microsoft.com/office/drawing/2014/main" id="{3D3F10BA-BD44-456A-8C2D-B80CA56211D5}"/>
            </a:ext>
          </a:extLst>
        </xdr:cNvPr>
        <xdr:cNvSpPr txBox="1"/>
      </xdr:nvSpPr>
      <xdr:spPr>
        <a:xfrm>
          <a:off x="1066800" y="1104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89894748-DC77-4751-B12E-214F0ADE2DFD}"/>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A70991E0-FB64-4508-9DA0-4C4FA948F98C}"/>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B0708908-DBEA-41DE-88F0-41334E60105A}"/>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82B6C8C7-4EF6-4AF1-92AD-0D3B90B5CB3C}"/>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6DAFB6FF-4D3E-4078-8B44-50FC6FDEAFFF}"/>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40322</xdr:rowOff>
    </xdr:from>
    <xdr:to>
      <xdr:col>23</xdr:col>
      <xdr:colOff>184150</xdr:colOff>
      <xdr:row>65</xdr:row>
      <xdr:rowOff>141922</xdr:rowOff>
    </xdr:to>
    <xdr:sp macro="" textlink="">
      <xdr:nvSpPr>
        <xdr:cNvPr id="147" name="楕円 146">
          <a:extLst>
            <a:ext uri="{FF2B5EF4-FFF2-40B4-BE49-F238E27FC236}">
              <a16:creationId xmlns:a16="http://schemas.microsoft.com/office/drawing/2014/main" id="{E11260A4-7D9B-4BB8-8044-5BD720D1445C}"/>
            </a:ext>
          </a:extLst>
        </xdr:cNvPr>
        <xdr:cNvSpPr/>
      </xdr:nvSpPr>
      <xdr:spPr>
        <a:xfrm>
          <a:off x="4902200" y="11184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12399</xdr:rowOff>
    </xdr:from>
    <xdr:ext cx="762000" cy="259045"/>
    <xdr:sp macro="" textlink="">
      <xdr:nvSpPr>
        <xdr:cNvPr id="148" name="財政構造の弾力性該当値テキスト">
          <a:extLst>
            <a:ext uri="{FF2B5EF4-FFF2-40B4-BE49-F238E27FC236}">
              <a16:creationId xmlns:a16="http://schemas.microsoft.com/office/drawing/2014/main" id="{49703EDC-EE6B-44D0-8399-F320DF4BC710}"/>
            </a:ext>
          </a:extLst>
        </xdr:cNvPr>
        <xdr:cNvSpPr txBox="1"/>
      </xdr:nvSpPr>
      <xdr:spPr>
        <a:xfrm>
          <a:off x="5041900" y="11156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24765</xdr:rowOff>
    </xdr:from>
    <xdr:to>
      <xdr:col>19</xdr:col>
      <xdr:colOff>184150</xdr:colOff>
      <xdr:row>64</xdr:row>
      <xdr:rowOff>126365</xdr:rowOff>
    </xdr:to>
    <xdr:sp macro="" textlink="">
      <xdr:nvSpPr>
        <xdr:cNvPr id="149" name="楕円 148">
          <a:extLst>
            <a:ext uri="{FF2B5EF4-FFF2-40B4-BE49-F238E27FC236}">
              <a16:creationId xmlns:a16="http://schemas.microsoft.com/office/drawing/2014/main" id="{6D0550F7-E07D-4C1D-99D2-ACC9CAB72FB5}"/>
            </a:ext>
          </a:extLst>
        </xdr:cNvPr>
        <xdr:cNvSpPr/>
      </xdr:nvSpPr>
      <xdr:spPr>
        <a:xfrm>
          <a:off x="4064000" y="1099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111142</xdr:rowOff>
    </xdr:from>
    <xdr:ext cx="736600" cy="259045"/>
    <xdr:sp macro="" textlink="">
      <xdr:nvSpPr>
        <xdr:cNvPr id="150" name="テキスト ボックス 149">
          <a:extLst>
            <a:ext uri="{FF2B5EF4-FFF2-40B4-BE49-F238E27FC236}">
              <a16:creationId xmlns:a16="http://schemas.microsoft.com/office/drawing/2014/main" id="{C5D72C72-E10E-4150-A07C-85085A678478}"/>
            </a:ext>
          </a:extLst>
        </xdr:cNvPr>
        <xdr:cNvSpPr txBox="1"/>
      </xdr:nvSpPr>
      <xdr:spPr>
        <a:xfrm>
          <a:off x="3733800" y="110839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21272</xdr:rowOff>
    </xdr:from>
    <xdr:to>
      <xdr:col>15</xdr:col>
      <xdr:colOff>133350</xdr:colOff>
      <xdr:row>63</xdr:row>
      <xdr:rowOff>122872</xdr:rowOff>
    </xdr:to>
    <xdr:sp macro="" textlink="">
      <xdr:nvSpPr>
        <xdr:cNvPr id="151" name="楕円 150">
          <a:extLst>
            <a:ext uri="{FF2B5EF4-FFF2-40B4-BE49-F238E27FC236}">
              <a16:creationId xmlns:a16="http://schemas.microsoft.com/office/drawing/2014/main" id="{A2AAE6CA-737A-42C4-B9F1-F892C1BD7471}"/>
            </a:ext>
          </a:extLst>
        </xdr:cNvPr>
        <xdr:cNvSpPr/>
      </xdr:nvSpPr>
      <xdr:spPr>
        <a:xfrm>
          <a:off x="3175000" y="10822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133049</xdr:rowOff>
    </xdr:from>
    <xdr:ext cx="762000" cy="259045"/>
    <xdr:sp macro="" textlink="">
      <xdr:nvSpPr>
        <xdr:cNvPr id="152" name="テキスト ボックス 151">
          <a:extLst>
            <a:ext uri="{FF2B5EF4-FFF2-40B4-BE49-F238E27FC236}">
              <a16:creationId xmlns:a16="http://schemas.microsoft.com/office/drawing/2014/main" id="{8A1CF4FB-E896-4D22-A745-9BA883333C3D}"/>
            </a:ext>
          </a:extLst>
        </xdr:cNvPr>
        <xdr:cNvSpPr txBox="1"/>
      </xdr:nvSpPr>
      <xdr:spPr>
        <a:xfrm>
          <a:off x="2844800" y="10591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78105</xdr:rowOff>
    </xdr:from>
    <xdr:to>
      <xdr:col>11</xdr:col>
      <xdr:colOff>82550</xdr:colOff>
      <xdr:row>63</xdr:row>
      <xdr:rowOff>8255</xdr:rowOff>
    </xdr:to>
    <xdr:sp macro="" textlink="">
      <xdr:nvSpPr>
        <xdr:cNvPr id="153" name="楕円 152">
          <a:extLst>
            <a:ext uri="{FF2B5EF4-FFF2-40B4-BE49-F238E27FC236}">
              <a16:creationId xmlns:a16="http://schemas.microsoft.com/office/drawing/2014/main" id="{90B72EE3-128A-45CE-B458-6B069B9EF83A}"/>
            </a:ext>
          </a:extLst>
        </xdr:cNvPr>
        <xdr:cNvSpPr/>
      </xdr:nvSpPr>
      <xdr:spPr>
        <a:xfrm>
          <a:off x="2286000" y="10708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164482</xdr:rowOff>
    </xdr:from>
    <xdr:ext cx="762000" cy="259045"/>
    <xdr:sp macro="" textlink="">
      <xdr:nvSpPr>
        <xdr:cNvPr id="154" name="テキスト ボックス 153">
          <a:extLst>
            <a:ext uri="{FF2B5EF4-FFF2-40B4-BE49-F238E27FC236}">
              <a16:creationId xmlns:a16="http://schemas.microsoft.com/office/drawing/2014/main" id="{87A826DE-D385-4B71-B65B-A3513D3C48FB}"/>
            </a:ext>
          </a:extLst>
        </xdr:cNvPr>
        <xdr:cNvSpPr txBox="1"/>
      </xdr:nvSpPr>
      <xdr:spPr>
        <a:xfrm>
          <a:off x="1955800" y="10794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39370</xdr:rowOff>
    </xdr:from>
    <xdr:to>
      <xdr:col>7</xdr:col>
      <xdr:colOff>31750</xdr:colOff>
      <xdr:row>63</xdr:row>
      <xdr:rowOff>140970</xdr:rowOff>
    </xdr:to>
    <xdr:sp macro="" textlink="">
      <xdr:nvSpPr>
        <xdr:cNvPr id="155" name="楕円 154">
          <a:extLst>
            <a:ext uri="{FF2B5EF4-FFF2-40B4-BE49-F238E27FC236}">
              <a16:creationId xmlns:a16="http://schemas.microsoft.com/office/drawing/2014/main" id="{16DF07B6-8D2D-4990-8CC4-F053E627346E}"/>
            </a:ext>
          </a:extLst>
        </xdr:cNvPr>
        <xdr:cNvSpPr/>
      </xdr:nvSpPr>
      <xdr:spPr>
        <a:xfrm>
          <a:off x="1397000" y="10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151147</xdr:rowOff>
    </xdr:from>
    <xdr:ext cx="762000" cy="259045"/>
    <xdr:sp macro="" textlink="">
      <xdr:nvSpPr>
        <xdr:cNvPr id="156" name="テキスト ボックス 155">
          <a:extLst>
            <a:ext uri="{FF2B5EF4-FFF2-40B4-BE49-F238E27FC236}">
              <a16:creationId xmlns:a16="http://schemas.microsoft.com/office/drawing/2014/main" id="{A2A96831-826A-46EA-9C04-27617EA9E399}"/>
            </a:ext>
          </a:extLst>
        </xdr:cNvPr>
        <xdr:cNvSpPr txBox="1"/>
      </xdr:nvSpPr>
      <xdr:spPr>
        <a:xfrm>
          <a:off x="1066800" y="1060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C0362EA4-FE06-46A6-B9BC-C040EA48C9AE}"/>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54192BDB-9D62-40E7-8835-71EC52EA8BC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E9B44151-08F0-411F-98FF-B089A40205AB}"/>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[134,466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A448C4FC-B418-4D21-B773-89086FF8BE7C}"/>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B19A4524-77F3-415B-8B74-A544F92CBB95}"/>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47BF5095-5735-4D92-A3BD-28B2C973F80A}"/>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4E49A021-9FC9-4DCF-8624-CE3475310CC5}"/>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CA8460B2-30B8-4184-9547-FDD935641F9D}"/>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BAF8AC28-B866-4A32-B553-A559CB30042F}"/>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DEF5655C-CD3B-45B6-9209-6151CDA5797E}"/>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A4BD0A21-F632-402D-A838-5D8ED6603085}"/>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D29AA352-F641-43DE-8B59-5F9739AB5775}"/>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97C165E6-6C2C-4FC5-BFBE-2561235E69B7}"/>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人口一人当たり決算額は、人件費、物件費及び維持補修費が増加したことにより、前年度に比べ１０，１５４円増額となった。保育所や認定こども園における会計年度任用職員の昇給等により人件費が増加したことが主な要因となっている。</a:t>
          </a:r>
        </a:p>
        <a:p>
          <a:r>
            <a:rPr kumimoji="1" lang="ja-JP" altLang="en-US" sz="1300">
              <a:latin typeface="ＭＳ Ｐゴシック" panose="020B0600070205080204" pitchFamily="50" charset="-128"/>
              <a:ea typeface="ＭＳ Ｐゴシック" panose="020B0600070205080204" pitchFamily="50" charset="-128"/>
            </a:rPr>
            <a:t>　これまで、経費の増加はあるものの、人口も増加していたことから、類似団体内平均値よりも少ない決算額で推移していたが、令和５年度から人口減少に転じたことから、公共施設の最適化等の行財政改革を進め、コストの低減を図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900216A3-F14C-460C-9A93-A0A841B47826}"/>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8E1C51AB-4045-46CE-ADC4-2DDBD2CEDD27}"/>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859F19F6-93C7-4FE7-ABED-0E4555FD5A59}"/>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EEDCBDB9-C1A0-48DE-9DAF-FFF842FBFFF9}"/>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10EA6F1E-E36A-44B9-A50A-4234665CB2DC}"/>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DFFABA53-F6F4-4FDA-A665-1A190DA63B36}"/>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D4CD4B41-45C2-4614-94A5-ED673C653DF5}"/>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D2494561-0AF2-47AC-8479-0D0A5577E1F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8509C498-5E0A-47A5-A378-D1B02D308D68}"/>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7E58031D-3779-49E2-9FAA-2FF5EF4BDE95}"/>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DA385AE1-6A0E-46B4-9FB2-68056BBEAB1C}"/>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7EDB88B2-7B31-426B-A804-83DC0AF208B1}"/>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26753D09-AC14-41B1-B1A7-6A2DA12B375B}"/>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A5FFD0C9-F942-4970-816F-30E2B37F259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D741D54B-CC99-4931-8429-FD7A73910E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AE70AFC7-43BC-48D4-929E-A61D21B55302}"/>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7995C375-1BA0-419F-BCED-371A0FAA6283}"/>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B598EF81-B464-4541-8A05-8165F21F3B85}"/>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CA8070BB-7D3C-477D-A278-522C6DD41E4E}"/>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56474CA0-791B-49AD-8F09-F25405117F0F}"/>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9EB6885F-EA75-42B4-9A88-80AE957166A1}"/>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26751555-14F5-408E-8C76-ADE40693880F}"/>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FA316960-7B6F-4868-A59C-873949ABF0B7}"/>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111021</xdr:rowOff>
    </xdr:from>
    <xdr:to>
      <xdr:col>23</xdr:col>
      <xdr:colOff>133350</xdr:colOff>
      <xdr:row>80</xdr:row>
      <xdr:rowOff>146024</xdr:rowOff>
    </xdr:to>
    <xdr:cxnSp macro="">
      <xdr:nvCxnSpPr>
        <xdr:cNvPr id="193" name="直線コネクタ 192">
          <a:extLst>
            <a:ext uri="{FF2B5EF4-FFF2-40B4-BE49-F238E27FC236}">
              <a16:creationId xmlns:a16="http://schemas.microsoft.com/office/drawing/2014/main" id="{BD48DC17-6624-4744-A2D6-C68F642FC715}"/>
            </a:ext>
          </a:extLst>
        </xdr:cNvPr>
        <xdr:cNvCxnSpPr/>
      </xdr:nvCxnSpPr>
      <xdr:spPr>
        <a:xfrm>
          <a:off x="4114800" y="13827021"/>
          <a:ext cx="838200" cy="35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130800</xdr:rowOff>
    </xdr:from>
    <xdr:ext cx="762000" cy="259045"/>
    <xdr:sp macro="" textlink="">
      <xdr:nvSpPr>
        <xdr:cNvPr id="194" name="人件費・物件費等の状況平均値テキスト">
          <a:extLst>
            <a:ext uri="{FF2B5EF4-FFF2-40B4-BE49-F238E27FC236}">
              <a16:creationId xmlns:a16="http://schemas.microsoft.com/office/drawing/2014/main" id="{258EBD16-9ADF-480F-81A0-E816D1F24FB0}"/>
            </a:ext>
          </a:extLst>
        </xdr:cNvPr>
        <xdr:cNvSpPr txBox="1"/>
      </xdr:nvSpPr>
      <xdr:spPr>
        <a:xfrm>
          <a:off x="5041900" y="138468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FA3CAB1D-9B72-42E7-925C-CA3CF7FD0C11}"/>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111021</xdr:rowOff>
    </xdr:from>
    <xdr:to>
      <xdr:col>19</xdr:col>
      <xdr:colOff>133350</xdr:colOff>
      <xdr:row>80</xdr:row>
      <xdr:rowOff>129863</xdr:rowOff>
    </xdr:to>
    <xdr:cxnSp macro="">
      <xdr:nvCxnSpPr>
        <xdr:cNvPr id="196" name="直線コネクタ 195">
          <a:extLst>
            <a:ext uri="{FF2B5EF4-FFF2-40B4-BE49-F238E27FC236}">
              <a16:creationId xmlns:a16="http://schemas.microsoft.com/office/drawing/2014/main" id="{CA0A5B32-2C53-4FA9-BCE6-31AC32A95BA5}"/>
            </a:ext>
          </a:extLst>
        </xdr:cNvPr>
        <xdr:cNvCxnSpPr/>
      </xdr:nvCxnSpPr>
      <xdr:spPr>
        <a:xfrm flipV="1">
          <a:off x="3225800" y="13827021"/>
          <a:ext cx="889000" cy="18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2760E857-2325-482A-ADE7-7DA440AA026E}"/>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198" name="テキスト ボックス 197">
          <a:extLst>
            <a:ext uri="{FF2B5EF4-FFF2-40B4-BE49-F238E27FC236}">
              <a16:creationId xmlns:a16="http://schemas.microsoft.com/office/drawing/2014/main" id="{7DD00ABC-8953-4F7F-B37C-1ED37A17308F}"/>
            </a:ext>
          </a:extLst>
        </xdr:cNvPr>
        <xdr:cNvSpPr txBox="1"/>
      </xdr:nvSpPr>
      <xdr:spPr>
        <a:xfrm>
          <a:off x="3733800"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113376</xdr:rowOff>
    </xdr:from>
    <xdr:to>
      <xdr:col>15</xdr:col>
      <xdr:colOff>82550</xdr:colOff>
      <xdr:row>80</xdr:row>
      <xdr:rowOff>129863</xdr:rowOff>
    </xdr:to>
    <xdr:cxnSp macro="">
      <xdr:nvCxnSpPr>
        <xdr:cNvPr id="199" name="直線コネクタ 198">
          <a:extLst>
            <a:ext uri="{FF2B5EF4-FFF2-40B4-BE49-F238E27FC236}">
              <a16:creationId xmlns:a16="http://schemas.microsoft.com/office/drawing/2014/main" id="{B4DBA08C-E223-44CF-B03B-30F50C8EFE25}"/>
            </a:ext>
          </a:extLst>
        </xdr:cNvPr>
        <xdr:cNvCxnSpPr/>
      </xdr:nvCxnSpPr>
      <xdr:spPr>
        <a:xfrm>
          <a:off x="2336800" y="13829376"/>
          <a:ext cx="889000" cy="16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7A94776B-096F-4850-847E-C2AA9847EF95}"/>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a:extLst>
            <a:ext uri="{FF2B5EF4-FFF2-40B4-BE49-F238E27FC236}">
              <a16:creationId xmlns:a16="http://schemas.microsoft.com/office/drawing/2014/main" id="{9DD01E8D-282A-4A33-ADAF-FCB709593DDE}"/>
            </a:ext>
          </a:extLst>
        </xdr:cNvPr>
        <xdr:cNvSpPr txBox="1"/>
      </xdr:nvSpPr>
      <xdr:spPr>
        <a:xfrm>
          <a:off x="2844800"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61931</xdr:rowOff>
    </xdr:from>
    <xdr:to>
      <xdr:col>11</xdr:col>
      <xdr:colOff>31750</xdr:colOff>
      <xdr:row>80</xdr:row>
      <xdr:rowOff>113376</xdr:rowOff>
    </xdr:to>
    <xdr:cxnSp macro="">
      <xdr:nvCxnSpPr>
        <xdr:cNvPr id="202" name="直線コネクタ 201">
          <a:extLst>
            <a:ext uri="{FF2B5EF4-FFF2-40B4-BE49-F238E27FC236}">
              <a16:creationId xmlns:a16="http://schemas.microsoft.com/office/drawing/2014/main" id="{5DE56A13-9A91-44F9-98EC-8835F59F3870}"/>
            </a:ext>
          </a:extLst>
        </xdr:cNvPr>
        <xdr:cNvCxnSpPr/>
      </xdr:nvCxnSpPr>
      <xdr:spPr>
        <a:xfrm>
          <a:off x="1447800" y="13777931"/>
          <a:ext cx="889000" cy="5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286D6A8D-1480-47C8-8FDD-C7EC1B1B7ED2}"/>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4" name="テキスト ボックス 203">
          <a:extLst>
            <a:ext uri="{FF2B5EF4-FFF2-40B4-BE49-F238E27FC236}">
              <a16:creationId xmlns:a16="http://schemas.microsoft.com/office/drawing/2014/main" id="{C6EC971C-4ABD-498B-9469-6BE404650A1E}"/>
            </a:ext>
          </a:extLst>
        </xdr:cNvPr>
        <xdr:cNvSpPr txBox="1"/>
      </xdr:nvSpPr>
      <xdr:spPr>
        <a:xfrm>
          <a:off x="1955800"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ACA88332-E432-4569-9F8E-575D5094121D}"/>
            </a:ext>
          </a:extLst>
        </xdr:cNvPr>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147440</xdr:rowOff>
    </xdr:from>
    <xdr:ext cx="762000" cy="259045"/>
    <xdr:sp macro="" textlink="">
      <xdr:nvSpPr>
        <xdr:cNvPr id="206" name="テキスト ボックス 205">
          <a:extLst>
            <a:ext uri="{FF2B5EF4-FFF2-40B4-BE49-F238E27FC236}">
              <a16:creationId xmlns:a16="http://schemas.microsoft.com/office/drawing/2014/main" id="{A6023834-4910-4AAC-A472-656A382D56A8}"/>
            </a:ext>
          </a:extLst>
        </xdr:cNvPr>
        <xdr:cNvSpPr txBox="1"/>
      </xdr:nvSpPr>
      <xdr:spPr>
        <a:xfrm>
          <a:off x="1066800" y="13863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5912B11B-473F-4A0C-A995-0F48ACC9B2CD}"/>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DF11B94F-BA24-4DD0-BEEC-9C5827DD1C4C}"/>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E8F8E3C6-96C0-4C66-82BE-DF09445E35B6}"/>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56810FDA-3D2C-412A-8EBA-A75D2BF054CF}"/>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8DEFB6C9-DB53-4899-8634-8FD58647ABF1}"/>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95224</xdr:rowOff>
    </xdr:from>
    <xdr:to>
      <xdr:col>23</xdr:col>
      <xdr:colOff>184150</xdr:colOff>
      <xdr:row>81</xdr:row>
      <xdr:rowOff>25374</xdr:rowOff>
    </xdr:to>
    <xdr:sp macro="" textlink="">
      <xdr:nvSpPr>
        <xdr:cNvPr id="212" name="楕円 211">
          <a:extLst>
            <a:ext uri="{FF2B5EF4-FFF2-40B4-BE49-F238E27FC236}">
              <a16:creationId xmlns:a16="http://schemas.microsoft.com/office/drawing/2014/main" id="{E1F11FCF-F163-4990-9D10-58AACE9F282F}"/>
            </a:ext>
          </a:extLst>
        </xdr:cNvPr>
        <xdr:cNvSpPr/>
      </xdr:nvSpPr>
      <xdr:spPr>
        <a:xfrm>
          <a:off x="4902200" y="13811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16501</xdr:rowOff>
    </xdr:from>
    <xdr:ext cx="762000" cy="259045"/>
    <xdr:sp macro="" textlink="">
      <xdr:nvSpPr>
        <xdr:cNvPr id="213" name="人件費・物件費等の状況該当値テキスト">
          <a:extLst>
            <a:ext uri="{FF2B5EF4-FFF2-40B4-BE49-F238E27FC236}">
              <a16:creationId xmlns:a16="http://schemas.microsoft.com/office/drawing/2014/main" id="{0284EFD4-59DA-45E9-BBF5-34C17A23D077}"/>
            </a:ext>
          </a:extLst>
        </xdr:cNvPr>
        <xdr:cNvSpPr txBox="1"/>
      </xdr:nvSpPr>
      <xdr:spPr>
        <a:xfrm>
          <a:off x="5041900" y="1373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60221</xdr:rowOff>
    </xdr:from>
    <xdr:to>
      <xdr:col>19</xdr:col>
      <xdr:colOff>184150</xdr:colOff>
      <xdr:row>80</xdr:row>
      <xdr:rowOff>161821</xdr:rowOff>
    </xdr:to>
    <xdr:sp macro="" textlink="">
      <xdr:nvSpPr>
        <xdr:cNvPr id="214" name="楕円 213">
          <a:extLst>
            <a:ext uri="{FF2B5EF4-FFF2-40B4-BE49-F238E27FC236}">
              <a16:creationId xmlns:a16="http://schemas.microsoft.com/office/drawing/2014/main" id="{273AA36D-FD8B-40CD-8B53-C81885717D9C}"/>
            </a:ext>
          </a:extLst>
        </xdr:cNvPr>
        <xdr:cNvSpPr/>
      </xdr:nvSpPr>
      <xdr:spPr>
        <a:xfrm>
          <a:off x="4064000" y="13776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548</xdr:rowOff>
    </xdr:from>
    <xdr:ext cx="736600" cy="259045"/>
    <xdr:sp macro="" textlink="">
      <xdr:nvSpPr>
        <xdr:cNvPr id="215" name="テキスト ボックス 214">
          <a:extLst>
            <a:ext uri="{FF2B5EF4-FFF2-40B4-BE49-F238E27FC236}">
              <a16:creationId xmlns:a16="http://schemas.microsoft.com/office/drawing/2014/main" id="{4D98C5FE-D77A-45C1-8FB1-CBCAE9941874}"/>
            </a:ext>
          </a:extLst>
        </xdr:cNvPr>
        <xdr:cNvSpPr txBox="1"/>
      </xdr:nvSpPr>
      <xdr:spPr>
        <a:xfrm>
          <a:off x="3733800" y="135450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79063</xdr:rowOff>
    </xdr:from>
    <xdr:to>
      <xdr:col>15</xdr:col>
      <xdr:colOff>133350</xdr:colOff>
      <xdr:row>81</xdr:row>
      <xdr:rowOff>9213</xdr:rowOff>
    </xdr:to>
    <xdr:sp macro="" textlink="">
      <xdr:nvSpPr>
        <xdr:cNvPr id="216" name="楕円 215">
          <a:extLst>
            <a:ext uri="{FF2B5EF4-FFF2-40B4-BE49-F238E27FC236}">
              <a16:creationId xmlns:a16="http://schemas.microsoft.com/office/drawing/2014/main" id="{BE1341BF-6198-4478-8DF9-80AEF1F38B3D}"/>
            </a:ext>
          </a:extLst>
        </xdr:cNvPr>
        <xdr:cNvSpPr/>
      </xdr:nvSpPr>
      <xdr:spPr>
        <a:xfrm>
          <a:off x="3175000" y="1379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19390</xdr:rowOff>
    </xdr:from>
    <xdr:ext cx="762000" cy="259045"/>
    <xdr:sp macro="" textlink="">
      <xdr:nvSpPr>
        <xdr:cNvPr id="217" name="テキスト ボックス 216">
          <a:extLst>
            <a:ext uri="{FF2B5EF4-FFF2-40B4-BE49-F238E27FC236}">
              <a16:creationId xmlns:a16="http://schemas.microsoft.com/office/drawing/2014/main" id="{351837C0-7EC2-43FA-BBC5-6D30F4229FB1}"/>
            </a:ext>
          </a:extLst>
        </xdr:cNvPr>
        <xdr:cNvSpPr txBox="1"/>
      </xdr:nvSpPr>
      <xdr:spPr>
        <a:xfrm>
          <a:off x="2844800" y="13563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62576</xdr:rowOff>
    </xdr:from>
    <xdr:to>
      <xdr:col>11</xdr:col>
      <xdr:colOff>82550</xdr:colOff>
      <xdr:row>80</xdr:row>
      <xdr:rowOff>164176</xdr:rowOff>
    </xdr:to>
    <xdr:sp macro="" textlink="">
      <xdr:nvSpPr>
        <xdr:cNvPr id="218" name="楕円 217">
          <a:extLst>
            <a:ext uri="{FF2B5EF4-FFF2-40B4-BE49-F238E27FC236}">
              <a16:creationId xmlns:a16="http://schemas.microsoft.com/office/drawing/2014/main" id="{5AC8F39E-B4A8-42B7-AA4D-0A9BD0F185B1}"/>
            </a:ext>
          </a:extLst>
        </xdr:cNvPr>
        <xdr:cNvSpPr/>
      </xdr:nvSpPr>
      <xdr:spPr>
        <a:xfrm>
          <a:off x="2286000" y="13778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2903</xdr:rowOff>
    </xdr:from>
    <xdr:ext cx="762000" cy="259045"/>
    <xdr:sp macro="" textlink="">
      <xdr:nvSpPr>
        <xdr:cNvPr id="219" name="テキスト ボックス 218">
          <a:extLst>
            <a:ext uri="{FF2B5EF4-FFF2-40B4-BE49-F238E27FC236}">
              <a16:creationId xmlns:a16="http://schemas.microsoft.com/office/drawing/2014/main" id="{A7718C23-A0F6-4A10-BD2F-467FD2792316}"/>
            </a:ext>
          </a:extLst>
        </xdr:cNvPr>
        <xdr:cNvSpPr txBox="1"/>
      </xdr:nvSpPr>
      <xdr:spPr>
        <a:xfrm>
          <a:off x="1955800" y="13547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11131</xdr:rowOff>
    </xdr:from>
    <xdr:to>
      <xdr:col>7</xdr:col>
      <xdr:colOff>31750</xdr:colOff>
      <xdr:row>80</xdr:row>
      <xdr:rowOff>112731</xdr:rowOff>
    </xdr:to>
    <xdr:sp macro="" textlink="">
      <xdr:nvSpPr>
        <xdr:cNvPr id="220" name="楕円 219">
          <a:extLst>
            <a:ext uri="{FF2B5EF4-FFF2-40B4-BE49-F238E27FC236}">
              <a16:creationId xmlns:a16="http://schemas.microsoft.com/office/drawing/2014/main" id="{3FDC32B4-6A96-4813-ACD6-23A012AD3ACE}"/>
            </a:ext>
          </a:extLst>
        </xdr:cNvPr>
        <xdr:cNvSpPr/>
      </xdr:nvSpPr>
      <xdr:spPr>
        <a:xfrm>
          <a:off x="1397000" y="13727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122908</xdr:rowOff>
    </xdr:from>
    <xdr:ext cx="762000" cy="259045"/>
    <xdr:sp macro="" textlink="">
      <xdr:nvSpPr>
        <xdr:cNvPr id="221" name="テキスト ボックス 220">
          <a:extLst>
            <a:ext uri="{FF2B5EF4-FFF2-40B4-BE49-F238E27FC236}">
              <a16:creationId xmlns:a16="http://schemas.microsoft.com/office/drawing/2014/main" id="{77F6D0AE-DDFB-4D55-B5BD-679100240C67}"/>
            </a:ext>
          </a:extLst>
        </xdr:cNvPr>
        <xdr:cNvSpPr txBox="1"/>
      </xdr:nvSpPr>
      <xdr:spPr>
        <a:xfrm>
          <a:off x="1066800" y="13496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929AC70A-A8C2-4A0E-9BDA-6CBC00AD03B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3613500D-6627-4DD7-BB51-0F2EE5FCCB6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FECB3F4F-AA37-4493-A905-1CADE5681E0C}"/>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6EB2702A-AF72-400A-A269-C7140F856047}"/>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B53DD5AA-C8CA-46D6-A274-0E171AEFEFD9}"/>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56C35D56-5431-44AF-9B91-12DBBB7FF2D6}"/>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4DC2ECDF-801B-4F5F-9F7C-9DFBA17BF1A7}"/>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FD9E3888-CBC5-40C9-B84F-5BD692F079F3}"/>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8D4DABA7-3EE7-4CB8-BF43-8645C8C16E42}"/>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EA979377-3631-41A3-9410-111E038336E4}"/>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8BA9650A-C086-43F7-A660-9E3C08139DFA}"/>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A9A11A10-3AEB-4ED0-B388-B02216ED507C}"/>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7CE33E1F-9D70-4595-AFEE-586D83ACF76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a:t>
          </a:r>
          <a:r>
            <a:rPr kumimoji="1" lang="ja-JP" altLang="en-US" sz="1300">
              <a:latin typeface="ＭＳ Ｐゴシック" panose="020B0600070205080204" pitchFamily="50" charset="-128"/>
              <a:ea typeface="ＭＳ Ｐゴシック" panose="020B0600070205080204" pitchFamily="50" charset="-128"/>
            </a:rPr>
            <a:t>ラスパイレス指数は、</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を少し下回っており、国や類似団体とほぼ同水準にあると言える。本市においては、人材確保の観点から初任給を国の水準よりも高く設定しているが、ラスパイレス指数の算出方法上、その寄与度は限定的なものとなっている。</a:t>
          </a:r>
        </a:p>
        <a:p>
          <a:r>
            <a:rPr kumimoji="1" lang="ja-JP" altLang="en-US" sz="1300">
              <a:latin typeface="ＭＳ Ｐゴシック" panose="020B0600070205080204" pitchFamily="50" charset="-128"/>
              <a:ea typeface="ＭＳ Ｐゴシック" panose="020B0600070205080204" pitchFamily="50" charset="-128"/>
            </a:rPr>
            <a:t>　近年は国の動向に沿った給与改定を実施しているが、令和６年度は職員構成の変動もあり、前年度を上回ることとなった。</a:t>
          </a:r>
        </a:p>
        <a:p>
          <a:r>
            <a:rPr kumimoji="1" lang="ja-JP" altLang="en-US" sz="1300">
              <a:latin typeface="ＭＳ Ｐゴシック" panose="020B0600070205080204" pitchFamily="50" charset="-128"/>
              <a:ea typeface="ＭＳ Ｐゴシック" panose="020B0600070205080204" pitchFamily="50" charset="-128"/>
            </a:rPr>
            <a:t>　 国や類似団体の動向も注視しつつ、今後も総人件費の膨張による財政硬直化を招かないように努める。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B6E99FF2-C49B-492B-940B-A2A458412DDA}"/>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171040E7-18B8-4FC3-A6A0-AD4D39D2598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6C95400A-5176-422C-9735-104DD5658D81}"/>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A719E9E8-0349-48FA-A672-86B819DD47CE}"/>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C189092E-E590-49D9-B926-928594824E4A}"/>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A98ECF81-83E1-42C3-B20F-C4A8888BA8BD}"/>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B63A0F22-71AA-4284-A8E7-97C05D341FC1}"/>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8338A1A9-B210-41CF-B960-C6DDD7F4FF46}"/>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728A3121-02F5-47EE-BB92-75E7FA5EB77F}"/>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C215BF66-A448-4C26-A6AD-932D007FFC14}"/>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B27F7A65-B2FA-4E64-9906-EF8C82E97633}"/>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1521A094-D81B-46A1-B848-67DF6F36FA5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DBFFFA63-8355-4934-BD94-0B0322D0241C}"/>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BDAD35EF-3CB7-47C5-8C6A-7CFAD84BE622}"/>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EF836578-514C-4BF6-9574-AAA319CFAA17}"/>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D40B7D35-FD76-4D7F-90CC-DF0ED3255E46}"/>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7AB9F99-98F8-4148-88B1-6D403ADCFE65}"/>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A6E5681B-CD55-4527-A55B-E33604ADD78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92DEBDA9-7BD7-4AAF-9A0D-0633BEBD1588}"/>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56AD1285-3594-48FA-B41C-FA41C28D26D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F4E1F275-F13D-4D84-BC21-A6EBB2156496}"/>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EC08BCF0-FFF5-4EB8-A3DF-09835FBFA3B4}"/>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98879</xdr:rowOff>
    </xdr:from>
    <xdr:to>
      <xdr:col>81</xdr:col>
      <xdr:colOff>44450</xdr:colOff>
      <xdr:row>84</xdr:row>
      <xdr:rowOff>48079</xdr:rowOff>
    </xdr:to>
    <xdr:cxnSp macro="">
      <xdr:nvCxnSpPr>
        <xdr:cNvPr id="257" name="直線コネクタ 256">
          <a:extLst>
            <a:ext uri="{FF2B5EF4-FFF2-40B4-BE49-F238E27FC236}">
              <a16:creationId xmlns:a16="http://schemas.microsoft.com/office/drawing/2014/main" id="{82494A32-0D5A-4C56-A2F1-A54D891AABCF}"/>
            </a:ext>
          </a:extLst>
        </xdr:cNvPr>
        <xdr:cNvCxnSpPr/>
      </xdr:nvCxnSpPr>
      <xdr:spPr>
        <a:xfrm>
          <a:off x="16179800" y="14329229"/>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3827</xdr:rowOff>
    </xdr:from>
    <xdr:ext cx="762000" cy="259045"/>
    <xdr:sp macro="" textlink="">
      <xdr:nvSpPr>
        <xdr:cNvPr id="258" name="給与水準   （国との比較）平均値テキスト">
          <a:extLst>
            <a:ext uri="{FF2B5EF4-FFF2-40B4-BE49-F238E27FC236}">
              <a16:creationId xmlns:a16="http://schemas.microsoft.com/office/drawing/2014/main" id="{9E87897E-F858-47EA-9F06-6AAB765DBFBC}"/>
            </a:ext>
          </a:extLst>
        </xdr:cNvPr>
        <xdr:cNvSpPr txBox="1"/>
      </xdr:nvSpPr>
      <xdr:spPr>
        <a:xfrm>
          <a:off x="17106900" y="14405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4FEA7700-4137-4721-9A41-37CF2CFFE4CD}"/>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98879</xdr:rowOff>
    </xdr:from>
    <xdr:to>
      <xdr:col>77</xdr:col>
      <xdr:colOff>44450</xdr:colOff>
      <xdr:row>83</xdr:row>
      <xdr:rowOff>150586</xdr:rowOff>
    </xdr:to>
    <xdr:cxnSp macro="">
      <xdr:nvCxnSpPr>
        <xdr:cNvPr id="260" name="直線コネクタ 259">
          <a:extLst>
            <a:ext uri="{FF2B5EF4-FFF2-40B4-BE49-F238E27FC236}">
              <a16:creationId xmlns:a16="http://schemas.microsoft.com/office/drawing/2014/main" id="{A957B5BB-CB12-4F20-8110-E4E6EC0313DD}"/>
            </a:ext>
          </a:extLst>
        </xdr:cNvPr>
        <xdr:cNvCxnSpPr/>
      </xdr:nvCxnSpPr>
      <xdr:spPr>
        <a:xfrm flipV="1">
          <a:off x="15290800" y="14329229"/>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6BCA6105-3D8C-4E1E-B862-AA4691584FB8}"/>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118127</xdr:rowOff>
    </xdr:from>
    <xdr:ext cx="736600" cy="259045"/>
    <xdr:sp macro="" textlink="">
      <xdr:nvSpPr>
        <xdr:cNvPr id="262" name="テキスト ボックス 261">
          <a:extLst>
            <a:ext uri="{FF2B5EF4-FFF2-40B4-BE49-F238E27FC236}">
              <a16:creationId xmlns:a16="http://schemas.microsoft.com/office/drawing/2014/main" id="{96FCA487-E415-41F8-A590-6E5ADF335756}"/>
            </a:ext>
          </a:extLst>
        </xdr:cNvPr>
        <xdr:cNvSpPr txBox="1"/>
      </xdr:nvSpPr>
      <xdr:spPr>
        <a:xfrm>
          <a:off x="15798800" y="14519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116114</xdr:rowOff>
    </xdr:from>
    <xdr:to>
      <xdr:col>72</xdr:col>
      <xdr:colOff>203200</xdr:colOff>
      <xdr:row>83</xdr:row>
      <xdr:rowOff>150586</xdr:rowOff>
    </xdr:to>
    <xdr:cxnSp macro="">
      <xdr:nvCxnSpPr>
        <xdr:cNvPr id="263" name="直線コネクタ 262">
          <a:extLst>
            <a:ext uri="{FF2B5EF4-FFF2-40B4-BE49-F238E27FC236}">
              <a16:creationId xmlns:a16="http://schemas.microsoft.com/office/drawing/2014/main" id="{0725730C-56A3-4F67-8FAE-EC785C44BDD4}"/>
            </a:ext>
          </a:extLst>
        </xdr:cNvPr>
        <xdr:cNvCxnSpPr/>
      </xdr:nvCxnSpPr>
      <xdr:spPr>
        <a:xfrm>
          <a:off x="14401800" y="1434646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BC868714-07C2-4AAF-BA64-347792372C55}"/>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118127</xdr:rowOff>
    </xdr:from>
    <xdr:ext cx="762000" cy="259045"/>
    <xdr:sp macro="" textlink="">
      <xdr:nvSpPr>
        <xdr:cNvPr id="265" name="テキスト ボックス 264">
          <a:extLst>
            <a:ext uri="{FF2B5EF4-FFF2-40B4-BE49-F238E27FC236}">
              <a16:creationId xmlns:a16="http://schemas.microsoft.com/office/drawing/2014/main" id="{3A1CDF4D-6B79-4193-AB89-7DAA6E9CF87E}"/>
            </a:ext>
          </a:extLst>
        </xdr:cNvPr>
        <xdr:cNvSpPr txBox="1"/>
      </xdr:nvSpPr>
      <xdr:spPr>
        <a:xfrm>
          <a:off x="14909800" y="1451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115207</xdr:rowOff>
    </xdr:from>
    <xdr:to>
      <xdr:col>68</xdr:col>
      <xdr:colOff>152400</xdr:colOff>
      <xdr:row>83</xdr:row>
      <xdr:rowOff>116114</xdr:rowOff>
    </xdr:to>
    <xdr:cxnSp macro="">
      <xdr:nvCxnSpPr>
        <xdr:cNvPr id="266" name="直線コネクタ 265">
          <a:extLst>
            <a:ext uri="{FF2B5EF4-FFF2-40B4-BE49-F238E27FC236}">
              <a16:creationId xmlns:a16="http://schemas.microsoft.com/office/drawing/2014/main" id="{9E752792-708A-4328-B4BF-CB46DA8F5CD8}"/>
            </a:ext>
          </a:extLst>
        </xdr:cNvPr>
        <xdr:cNvCxnSpPr/>
      </xdr:nvCxnSpPr>
      <xdr:spPr>
        <a:xfrm>
          <a:off x="13512800" y="14174107"/>
          <a:ext cx="8890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5D8AE093-9317-4D84-9557-BCD255BC8669}"/>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135363</xdr:rowOff>
    </xdr:from>
    <xdr:ext cx="762000" cy="259045"/>
    <xdr:sp macro="" textlink="">
      <xdr:nvSpPr>
        <xdr:cNvPr id="268" name="テキスト ボックス 267">
          <a:extLst>
            <a:ext uri="{FF2B5EF4-FFF2-40B4-BE49-F238E27FC236}">
              <a16:creationId xmlns:a16="http://schemas.microsoft.com/office/drawing/2014/main" id="{227D5FE6-D0D9-40FD-A667-8FCAA7BEC1C1}"/>
            </a:ext>
          </a:extLst>
        </xdr:cNvPr>
        <xdr:cNvSpPr txBox="1"/>
      </xdr:nvSpPr>
      <xdr:spPr>
        <a:xfrm>
          <a:off x="14020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68BAE20E-8671-4A78-B981-AADA747E07C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135363</xdr:rowOff>
    </xdr:from>
    <xdr:ext cx="762000" cy="259045"/>
    <xdr:sp macro="" textlink="">
      <xdr:nvSpPr>
        <xdr:cNvPr id="270" name="テキスト ボックス 269">
          <a:extLst>
            <a:ext uri="{FF2B5EF4-FFF2-40B4-BE49-F238E27FC236}">
              <a16:creationId xmlns:a16="http://schemas.microsoft.com/office/drawing/2014/main" id="{881123E8-C69B-449A-93E6-8AC8A2C95944}"/>
            </a:ext>
          </a:extLst>
        </xdr:cNvPr>
        <xdr:cNvSpPr txBox="1"/>
      </xdr:nvSpPr>
      <xdr:spPr>
        <a:xfrm>
          <a:off x="13131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28F2DB68-14C2-456F-9708-94F951F38037}"/>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DB8ABB40-7E5B-4D7E-883B-2796771C5D71}"/>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100ABE66-38F7-4380-BADD-5D4512F240A1}"/>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48355AB0-BF95-4AB5-939E-C4003CD76193}"/>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804B9645-1B1C-46CD-8707-C0793BF66797}"/>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168729</xdr:rowOff>
    </xdr:from>
    <xdr:to>
      <xdr:col>81</xdr:col>
      <xdr:colOff>95250</xdr:colOff>
      <xdr:row>84</xdr:row>
      <xdr:rowOff>98879</xdr:rowOff>
    </xdr:to>
    <xdr:sp macro="" textlink="">
      <xdr:nvSpPr>
        <xdr:cNvPr id="276" name="楕円 275">
          <a:extLst>
            <a:ext uri="{FF2B5EF4-FFF2-40B4-BE49-F238E27FC236}">
              <a16:creationId xmlns:a16="http://schemas.microsoft.com/office/drawing/2014/main" id="{0A97DAE8-249B-4844-BB6A-8D41D853B563}"/>
            </a:ext>
          </a:extLst>
        </xdr:cNvPr>
        <xdr:cNvSpPr/>
      </xdr:nvSpPr>
      <xdr:spPr>
        <a:xfrm>
          <a:off x="16967200" y="1439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13806</xdr:rowOff>
    </xdr:from>
    <xdr:ext cx="762000" cy="259045"/>
    <xdr:sp macro="" textlink="">
      <xdr:nvSpPr>
        <xdr:cNvPr id="277" name="給与水準   （国との比較）該当値テキスト">
          <a:extLst>
            <a:ext uri="{FF2B5EF4-FFF2-40B4-BE49-F238E27FC236}">
              <a16:creationId xmlns:a16="http://schemas.microsoft.com/office/drawing/2014/main" id="{BBD5ADE4-34DF-48F2-A270-33CDFB0F30FB}"/>
            </a:ext>
          </a:extLst>
        </xdr:cNvPr>
        <xdr:cNvSpPr txBox="1"/>
      </xdr:nvSpPr>
      <xdr:spPr>
        <a:xfrm>
          <a:off x="17106900" y="14244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48079</xdr:rowOff>
    </xdr:from>
    <xdr:to>
      <xdr:col>77</xdr:col>
      <xdr:colOff>95250</xdr:colOff>
      <xdr:row>83</xdr:row>
      <xdr:rowOff>149679</xdr:rowOff>
    </xdr:to>
    <xdr:sp macro="" textlink="">
      <xdr:nvSpPr>
        <xdr:cNvPr id="278" name="楕円 277">
          <a:extLst>
            <a:ext uri="{FF2B5EF4-FFF2-40B4-BE49-F238E27FC236}">
              <a16:creationId xmlns:a16="http://schemas.microsoft.com/office/drawing/2014/main" id="{63454475-D15D-42AD-9D11-D7AD97D66347}"/>
            </a:ext>
          </a:extLst>
        </xdr:cNvPr>
        <xdr:cNvSpPr/>
      </xdr:nvSpPr>
      <xdr:spPr>
        <a:xfrm>
          <a:off x="16129000" y="1427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159856</xdr:rowOff>
    </xdr:from>
    <xdr:ext cx="736600" cy="259045"/>
    <xdr:sp macro="" textlink="">
      <xdr:nvSpPr>
        <xdr:cNvPr id="279" name="テキスト ボックス 278">
          <a:extLst>
            <a:ext uri="{FF2B5EF4-FFF2-40B4-BE49-F238E27FC236}">
              <a16:creationId xmlns:a16="http://schemas.microsoft.com/office/drawing/2014/main" id="{8AC391D7-48FC-440D-995D-89052C59E2ED}"/>
            </a:ext>
          </a:extLst>
        </xdr:cNvPr>
        <xdr:cNvSpPr txBox="1"/>
      </xdr:nvSpPr>
      <xdr:spPr>
        <a:xfrm>
          <a:off x="15798800" y="140473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99786</xdr:rowOff>
    </xdr:from>
    <xdr:to>
      <xdr:col>73</xdr:col>
      <xdr:colOff>44450</xdr:colOff>
      <xdr:row>84</xdr:row>
      <xdr:rowOff>29936</xdr:rowOff>
    </xdr:to>
    <xdr:sp macro="" textlink="">
      <xdr:nvSpPr>
        <xdr:cNvPr id="280" name="楕円 279">
          <a:extLst>
            <a:ext uri="{FF2B5EF4-FFF2-40B4-BE49-F238E27FC236}">
              <a16:creationId xmlns:a16="http://schemas.microsoft.com/office/drawing/2014/main" id="{39564583-8F29-4FE8-98D0-A0A07B6B083F}"/>
            </a:ext>
          </a:extLst>
        </xdr:cNvPr>
        <xdr:cNvSpPr/>
      </xdr:nvSpPr>
      <xdr:spPr>
        <a:xfrm>
          <a:off x="15240000" y="14330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40113</xdr:rowOff>
    </xdr:from>
    <xdr:ext cx="762000" cy="259045"/>
    <xdr:sp macro="" textlink="">
      <xdr:nvSpPr>
        <xdr:cNvPr id="281" name="テキスト ボックス 280">
          <a:extLst>
            <a:ext uri="{FF2B5EF4-FFF2-40B4-BE49-F238E27FC236}">
              <a16:creationId xmlns:a16="http://schemas.microsoft.com/office/drawing/2014/main" id="{CBB1E08B-E616-4C65-90AF-A46837F65D77}"/>
            </a:ext>
          </a:extLst>
        </xdr:cNvPr>
        <xdr:cNvSpPr txBox="1"/>
      </xdr:nvSpPr>
      <xdr:spPr>
        <a:xfrm>
          <a:off x="14909800" y="14099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65314</xdr:rowOff>
    </xdr:from>
    <xdr:to>
      <xdr:col>68</xdr:col>
      <xdr:colOff>203200</xdr:colOff>
      <xdr:row>83</xdr:row>
      <xdr:rowOff>166914</xdr:rowOff>
    </xdr:to>
    <xdr:sp macro="" textlink="">
      <xdr:nvSpPr>
        <xdr:cNvPr id="282" name="楕円 281">
          <a:extLst>
            <a:ext uri="{FF2B5EF4-FFF2-40B4-BE49-F238E27FC236}">
              <a16:creationId xmlns:a16="http://schemas.microsoft.com/office/drawing/2014/main" id="{56EAF2B4-CF6B-4FFB-8A97-1BE9F3A0FD09}"/>
            </a:ext>
          </a:extLst>
        </xdr:cNvPr>
        <xdr:cNvSpPr/>
      </xdr:nvSpPr>
      <xdr:spPr>
        <a:xfrm>
          <a:off x="14351000" y="1429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5641</xdr:rowOff>
    </xdr:from>
    <xdr:ext cx="762000" cy="259045"/>
    <xdr:sp macro="" textlink="">
      <xdr:nvSpPr>
        <xdr:cNvPr id="283" name="テキスト ボックス 282">
          <a:extLst>
            <a:ext uri="{FF2B5EF4-FFF2-40B4-BE49-F238E27FC236}">
              <a16:creationId xmlns:a16="http://schemas.microsoft.com/office/drawing/2014/main" id="{808075F0-6B5F-4FD8-B81F-B370AAE604BD}"/>
            </a:ext>
          </a:extLst>
        </xdr:cNvPr>
        <xdr:cNvSpPr txBox="1"/>
      </xdr:nvSpPr>
      <xdr:spPr>
        <a:xfrm>
          <a:off x="14020800" y="14064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64407</xdr:rowOff>
    </xdr:from>
    <xdr:to>
      <xdr:col>64</xdr:col>
      <xdr:colOff>152400</xdr:colOff>
      <xdr:row>82</xdr:row>
      <xdr:rowOff>166007</xdr:rowOff>
    </xdr:to>
    <xdr:sp macro="" textlink="">
      <xdr:nvSpPr>
        <xdr:cNvPr id="284" name="楕円 283">
          <a:extLst>
            <a:ext uri="{FF2B5EF4-FFF2-40B4-BE49-F238E27FC236}">
              <a16:creationId xmlns:a16="http://schemas.microsoft.com/office/drawing/2014/main" id="{41B92E37-191D-456E-BB56-AFC45BD2B7B4}"/>
            </a:ext>
          </a:extLst>
        </xdr:cNvPr>
        <xdr:cNvSpPr/>
      </xdr:nvSpPr>
      <xdr:spPr>
        <a:xfrm>
          <a:off x="13462000" y="14123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4734</xdr:rowOff>
    </xdr:from>
    <xdr:ext cx="762000" cy="259045"/>
    <xdr:sp macro="" textlink="">
      <xdr:nvSpPr>
        <xdr:cNvPr id="285" name="テキスト ボックス 284">
          <a:extLst>
            <a:ext uri="{FF2B5EF4-FFF2-40B4-BE49-F238E27FC236}">
              <a16:creationId xmlns:a16="http://schemas.microsoft.com/office/drawing/2014/main" id="{069A2C6A-23D7-47F0-A800-E87A69613F9F}"/>
            </a:ext>
          </a:extLst>
        </xdr:cNvPr>
        <xdr:cNvSpPr txBox="1"/>
      </xdr:nvSpPr>
      <xdr:spPr>
        <a:xfrm>
          <a:off x="13131800" y="1389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31463D60-64B0-4593-B32E-238B97C66E99}"/>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403E70E3-F154-4A94-9267-57D19C3B959C}"/>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9C7C7371-B52C-4D02-B74B-4D3CD7D8ACC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C1674A1A-A469-45E6-9774-047C76C5EA02}"/>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BF4CBE7D-5354-4CE9-B4BE-27F44A6F082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E90D70DC-5E19-454D-A0DF-D1F5C3D0E2CC}"/>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B480547A-50E3-4C59-A00C-A0F2AA36E517}"/>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E517F978-B588-410D-9018-88D4CC255322}"/>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149B0C7C-8B1C-4B4E-A3F1-F1BFF4375475}"/>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907DC2F6-F768-456C-A1BF-20E4B64E4369}"/>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A9E63313-D0F7-4DF0-803F-D20A5CC88A81}"/>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89DABF77-5C17-4C59-B981-5DA9500D2DAE}"/>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68849BEB-924A-4F8A-B670-22B5EC73104C}"/>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清掃及び消防業務を一部事務組合において担っていることも類似団体内平均値より少ない要因ではあるが、合併の効果を発揮するため、職員数を削減してきたことが大きいと考えられる。もっとも、削減が一段落したことから、今後、人口</a:t>
          </a:r>
          <a:r>
            <a:rPr kumimoji="1" lang="en-US" altLang="ja-JP" sz="1300" baseline="0">
              <a:latin typeface="ＭＳ Ｐゴシック" panose="020B0600070205080204" pitchFamily="50" charset="-128"/>
              <a:ea typeface="ＭＳ Ｐゴシック" panose="020B0600070205080204" pitchFamily="50" charset="-128"/>
            </a:rPr>
            <a:t>1,000</a:t>
          </a:r>
          <a:r>
            <a:rPr kumimoji="1" lang="ja-JP" altLang="en-US" sz="1300" baseline="0">
              <a:latin typeface="ＭＳ Ｐゴシック" panose="020B0600070205080204" pitchFamily="50" charset="-128"/>
              <a:ea typeface="ＭＳ Ｐゴシック" panose="020B0600070205080204" pitchFamily="50" charset="-128"/>
            </a:rPr>
            <a:t>人当たり職員数は、減少傾向から増加傾向に転じると見込まれる。</a:t>
          </a:r>
        </a:p>
        <a:p>
          <a:r>
            <a:rPr kumimoji="1" lang="ja-JP" altLang="en-US" sz="1300" baseline="0">
              <a:latin typeface="ＭＳ Ｐゴシック" panose="020B0600070205080204" pitchFamily="50" charset="-128"/>
              <a:ea typeface="ＭＳ Ｐゴシック" panose="020B0600070205080204" pitchFamily="50" charset="-128"/>
            </a:rPr>
            <a:t>　 社会的に少子高齢化が進展する中、職員数はもとより、職員構成のバランスの面も勘案しつつ、複雑多様化する行政需要に対応できる職員体制の構築に取り組む。</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E598D863-1602-4948-9A61-A79548C070D9}"/>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EB032D51-F5B8-4F2D-A72A-6778CF7D2044}"/>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2F3085CD-AD52-419F-8096-1C947731EB4D}"/>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CAD09298-B124-4291-9056-D14A8FB13CD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95683A1A-E410-48B2-9D83-F8C421EFD577}"/>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A101E3B5-F1FD-41E2-81F4-E8217E36C1E8}"/>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196A96DB-786B-4279-B6F9-EEF2AF5B9D83}"/>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381C6B33-FA4A-4054-BA14-F1BD7259AD7F}"/>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127D6B6A-391A-406C-BBAE-B6D369459475}"/>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75E75115-53E5-4B4C-836C-FC7BDC6B365C}"/>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57FE7767-F6D5-4F8B-B071-A7EE92A0D1D8}"/>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B4DE886A-1FF4-48EA-A361-01F00BE54377}"/>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D57705E0-DC74-436C-B0C7-149B70C749E1}"/>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81D9EFDC-FDB2-4C1F-B0F8-00B2D6D97CC7}"/>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454E0026-E107-4A0D-A03C-878BC2D31B2F}"/>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9BCC0C85-7FCF-461D-99A0-7C4D49A588CD}"/>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6FBF3EF5-BC73-4A8E-904C-BB37FDDEC1A3}"/>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DB5D143A-950B-41B2-97D7-8FA798A29EC1}"/>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8B3E0CC2-6D6B-42B0-AC26-73549E4650B6}"/>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579B45BA-BB78-4B44-A20D-0165E22BC1E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C0B5419E-EBA3-46F2-B6F4-77B85F9EDD7A}"/>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66146</xdr:rowOff>
    </xdr:from>
    <xdr:to>
      <xdr:col>81</xdr:col>
      <xdr:colOff>44450</xdr:colOff>
      <xdr:row>59</xdr:row>
      <xdr:rowOff>106363</xdr:rowOff>
    </xdr:to>
    <xdr:cxnSp macro="">
      <xdr:nvCxnSpPr>
        <xdr:cNvPr id="320" name="直線コネクタ 319">
          <a:extLst>
            <a:ext uri="{FF2B5EF4-FFF2-40B4-BE49-F238E27FC236}">
              <a16:creationId xmlns:a16="http://schemas.microsoft.com/office/drawing/2014/main" id="{92500C9B-D6D3-4907-B50E-4BCFECDF0B91}"/>
            </a:ext>
          </a:extLst>
        </xdr:cNvPr>
        <xdr:cNvCxnSpPr/>
      </xdr:nvCxnSpPr>
      <xdr:spPr>
        <a:xfrm flipV="1">
          <a:off x="16179800" y="10181696"/>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1" name="定員管理の状況平均値テキスト">
          <a:extLst>
            <a:ext uri="{FF2B5EF4-FFF2-40B4-BE49-F238E27FC236}">
              <a16:creationId xmlns:a16="http://schemas.microsoft.com/office/drawing/2014/main" id="{C5DE2F09-ED13-4659-BCA6-CAB09FDD945A}"/>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CE3E44AB-8BE0-433C-9149-5E5BEABE1ACA}"/>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106363</xdr:rowOff>
    </xdr:from>
    <xdr:to>
      <xdr:col>77</xdr:col>
      <xdr:colOff>44450</xdr:colOff>
      <xdr:row>59</xdr:row>
      <xdr:rowOff>124460</xdr:rowOff>
    </xdr:to>
    <xdr:cxnSp macro="">
      <xdr:nvCxnSpPr>
        <xdr:cNvPr id="323" name="直線コネクタ 322">
          <a:extLst>
            <a:ext uri="{FF2B5EF4-FFF2-40B4-BE49-F238E27FC236}">
              <a16:creationId xmlns:a16="http://schemas.microsoft.com/office/drawing/2014/main" id="{5F2DA714-8B3B-4502-8C15-E0C7BB0B4777}"/>
            </a:ext>
          </a:extLst>
        </xdr:cNvPr>
        <xdr:cNvCxnSpPr/>
      </xdr:nvCxnSpPr>
      <xdr:spPr>
        <a:xfrm flipV="1">
          <a:off x="15290800" y="10221913"/>
          <a:ext cx="8890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A38421FD-9435-47C3-9A14-EE60BA14093C}"/>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94632</xdr:rowOff>
    </xdr:from>
    <xdr:ext cx="736600" cy="259045"/>
    <xdr:sp macro="" textlink="">
      <xdr:nvSpPr>
        <xdr:cNvPr id="325" name="テキスト ボックス 324">
          <a:extLst>
            <a:ext uri="{FF2B5EF4-FFF2-40B4-BE49-F238E27FC236}">
              <a16:creationId xmlns:a16="http://schemas.microsoft.com/office/drawing/2014/main" id="{B0829DF6-F8C3-4E39-A5DB-B257736C838D}"/>
            </a:ext>
          </a:extLst>
        </xdr:cNvPr>
        <xdr:cNvSpPr txBox="1"/>
      </xdr:nvSpPr>
      <xdr:spPr>
        <a:xfrm>
          <a:off x="15798800" y="10553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124460</xdr:rowOff>
    </xdr:from>
    <xdr:to>
      <xdr:col>72</xdr:col>
      <xdr:colOff>203200</xdr:colOff>
      <xdr:row>59</xdr:row>
      <xdr:rowOff>148590</xdr:rowOff>
    </xdr:to>
    <xdr:cxnSp macro="">
      <xdr:nvCxnSpPr>
        <xdr:cNvPr id="326" name="直線コネクタ 325">
          <a:extLst>
            <a:ext uri="{FF2B5EF4-FFF2-40B4-BE49-F238E27FC236}">
              <a16:creationId xmlns:a16="http://schemas.microsoft.com/office/drawing/2014/main" id="{051CCED0-9E47-40BB-86D2-B9524B702F43}"/>
            </a:ext>
          </a:extLst>
        </xdr:cNvPr>
        <xdr:cNvCxnSpPr/>
      </xdr:nvCxnSpPr>
      <xdr:spPr>
        <a:xfrm flipV="1">
          <a:off x="14401800" y="1024001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F70D58B3-99CE-47AC-BACD-27F27D118A48}"/>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78546</xdr:rowOff>
    </xdr:from>
    <xdr:ext cx="762000" cy="259045"/>
    <xdr:sp macro="" textlink="">
      <xdr:nvSpPr>
        <xdr:cNvPr id="328" name="テキスト ボックス 327">
          <a:extLst>
            <a:ext uri="{FF2B5EF4-FFF2-40B4-BE49-F238E27FC236}">
              <a16:creationId xmlns:a16="http://schemas.microsoft.com/office/drawing/2014/main" id="{9FED8E32-AE29-49B9-8131-C42CDB1E99C0}"/>
            </a:ext>
          </a:extLst>
        </xdr:cNvPr>
        <xdr:cNvSpPr txBox="1"/>
      </xdr:nvSpPr>
      <xdr:spPr>
        <a:xfrm>
          <a:off x="14909800" y="1053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148590</xdr:rowOff>
    </xdr:from>
    <xdr:to>
      <xdr:col>68</xdr:col>
      <xdr:colOff>152400</xdr:colOff>
      <xdr:row>59</xdr:row>
      <xdr:rowOff>156633</xdr:rowOff>
    </xdr:to>
    <xdr:cxnSp macro="">
      <xdr:nvCxnSpPr>
        <xdr:cNvPr id="329" name="直線コネクタ 328">
          <a:extLst>
            <a:ext uri="{FF2B5EF4-FFF2-40B4-BE49-F238E27FC236}">
              <a16:creationId xmlns:a16="http://schemas.microsoft.com/office/drawing/2014/main" id="{3D533F46-2496-45CF-8366-F6D932B04FB5}"/>
            </a:ext>
          </a:extLst>
        </xdr:cNvPr>
        <xdr:cNvCxnSpPr/>
      </xdr:nvCxnSpPr>
      <xdr:spPr>
        <a:xfrm flipV="1">
          <a:off x="13512800" y="1026414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30BED6C7-A2E6-437F-B280-A082D40C7ACB}"/>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72513</xdr:rowOff>
    </xdr:from>
    <xdr:ext cx="762000" cy="259045"/>
    <xdr:sp macro="" textlink="">
      <xdr:nvSpPr>
        <xdr:cNvPr id="331" name="テキスト ボックス 330">
          <a:extLst>
            <a:ext uri="{FF2B5EF4-FFF2-40B4-BE49-F238E27FC236}">
              <a16:creationId xmlns:a16="http://schemas.microsoft.com/office/drawing/2014/main" id="{4EADCF40-2846-4875-93BD-7176124D536F}"/>
            </a:ext>
          </a:extLst>
        </xdr:cNvPr>
        <xdr:cNvSpPr txBox="1"/>
      </xdr:nvSpPr>
      <xdr:spPr>
        <a:xfrm>
          <a:off x="14020800" y="105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4103700E-8270-4F9E-BDE8-112A9A108D7B}"/>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46372</xdr:rowOff>
    </xdr:from>
    <xdr:ext cx="762000" cy="259045"/>
    <xdr:sp macro="" textlink="">
      <xdr:nvSpPr>
        <xdr:cNvPr id="333" name="テキスト ボックス 332">
          <a:extLst>
            <a:ext uri="{FF2B5EF4-FFF2-40B4-BE49-F238E27FC236}">
              <a16:creationId xmlns:a16="http://schemas.microsoft.com/office/drawing/2014/main" id="{11CAF6F1-F959-4BB8-8C54-4BD19CA361A0}"/>
            </a:ext>
          </a:extLst>
        </xdr:cNvPr>
        <xdr:cNvSpPr txBox="1"/>
      </xdr:nvSpPr>
      <xdr:spPr>
        <a:xfrm>
          <a:off x="13131800" y="1050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5CA62B6A-DFCF-422E-B87D-249B956A51D3}"/>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EA908EBB-130E-4745-9C64-3E1FA3993BD2}"/>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98750EB6-BE05-42D0-8768-F465220D21BB}"/>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E5D3D799-0261-40B5-97A7-D98412B99C6F}"/>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8B66A3B4-E95C-4BA6-A5A6-0DE01B4111A8}"/>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15346</xdr:rowOff>
    </xdr:from>
    <xdr:to>
      <xdr:col>81</xdr:col>
      <xdr:colOff>95250</xdr:colOff>
      <xdr:row>59</xdr:row>
      <xdr:rowOff>116946</xdr:rowOff>
    </xdr:to>
    <xdr:sp macro="" textlink="">
      <xdr:nvSpPr>
        <xdr:cNvPr id="339" name="楕円 338">
          <a:extLst>
            <a:ext uri="{FF2B5EF4-FFF2-40B4-BE49-F238E27FC236}">
              <a16:creationId xmlns:a16="http://schemas.microsoft.com/office/drawing/2014/main" id="{64F46763-5254-497B-9BEE-EE5E543F2C4F}"/>
            </a:ext>
          </a:extLst>
        </xdr:cNvPr>
        <xdr:cNvSpPr/>
      </xdr:nvSpPr>
      <xdr:spPr>
        <a:xfrm>
          <a:off x="16967200" y="10130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31873</xdr:rowOff>
    </xdr:from>
    <xdr:ext cx="762000" cy="259045"/>
    <xdr:sp macro="" textlink="">
      <xdr:nvSpPr>
        <xdr:cNvPr id="340" name="定員管理の状況該当値テキスト">
          <a:extLst>
            <a:ext uri="{FF2B5EF4-FFF2-40B4-BE49-F238E27FC236}">
              <a16:creationId xmlns:a16="http://schemas.microsoft.com/office/drawing/2014/main" id="{0C0E3439-7D47-4B95-9298-98870D3E7556}"/>
            </a:ext>
          </a:extLst>
        </xdr:cNvPr>
        <xdr:cNvSpPr txBox="1"/>
      </xdr:nvSpPr>
      <xdr:spPr>
        <a:xfrm>
          <a:off x="17106900" y="9975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55563</xdr:rowOff>
    </xdr:from>
    <xdr:to>
      <xdr:col>77</xdr:col>
      <xdr:colOff>95250</xdr:colOff>
      <xdr:row>59</xdr:row>
      <xdr:rowOff>157163</xdr:rowOff>
    </xdr:to>
    <xdr:sp macro="" textlink="">
      <xdr:nvSpPr>
        <xdr:cNvPr id="341" name="楕円 340">
          <a:extLst>
            <a:ext uri="{FF2B5EF4-FFF2-40B4-BE49-F238E27FC236}">
              <a16:creationId xmlns:a16="http://schemas.microsoft.com/office/drawing/2014/main" id="{3DD41BDA-A633-47AD-900D-F9AE630B1C2A}"/>
            </a:ext>
          </a:extLst>
        </xdr:cNvPr>
        <xdr:cNvSpPr/>
      </xdr:nvSpPr>
      <xdr:spPr>
        <a:xfrm>
          <a:off x="16129000" y="10171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167340</xdr:rowOff>
    </xdr:from>
    <xdr:ext cx="736600" cy="259045"/>
    <xdr:sp macro="" textlink="">
      <xdr:nvSpPr>
        <xdr:cNvPr id="342" name="テキスト ボックス 341">
          <a:extLst>
            <a:ext uri="{FF2B5EF4-FFF2-40B4-BE49-F238E27FC236}">
              <a16:creationId xmlns:a16="http://schemas.microsoft.com/office/drawing/2014/main" id="{61EC7D85-6A43-4B10-B3AE-E444793451A7}"/>
            </a:ext>
          </a:extLst>
        </xdr:cNvPr>
        <xdr:cNvSpPr txBox="1"/>
      </xdr:nvSpPr>
      <xdr:spPr>
        <a:xfrm>
          <a:off x="15798800" y="99399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73660</xdr:rowOff>
    </xdr:from>
    <xdr:to>
      <xdr:col>73</xdr:col>
      <xdr:colOff>44450</xdr:colOff>
      <xdr:row>60</xdr:row>
      <xdr:rowOff>3810</xdr:rowOff>
    </xdr:to>
    <xdr:sp macro="" textlink="">
      <xdr:nvSpPr>
        <xdr:cNvPr id="343" name="楕円 342">
          <a:extLst>
            <a:ext uri="{FF2B5EF4-FFF2-40B4-BE49-F238E27FC236}">
              <a16:creationId xmlns:a16="http://schemas.microsoft.com/office/drawing/2014/main" id="{ED2926DC-AB6F-4EB8-8652-BBCF7D90D19D}"/>
            </a:ext>
          </a:extLst>
        </xdr:cNvPr>
        <xdr:cNvSpPr/>
      </xdr:nvSpPr>
      <xdr:spPr>
        <a:xfrm>
          <a:off x="15240000" y="1018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13987</xdr:rowOff>
    </xdr:from>
    <xdr:ext cx="762000" cy="259045"/>
    <xdr:sp macro="" textlink="">
      <xdr:nvSpPr>
        <xdr:cNvPr id="344" name="テキスト ボックス 343">
          <a:extLst>
            <a:ext uri="{FF2B5EF4-FFF2-40B4-BE49-F238E27FC236}">
              <a16:creationId xmlns:a16="http://schemas.microsoft.com/office/drawing/2014/main" id="{2DB4032E-1542-4C2A-8CC6-838CFD100244}"/>
            </a:ext>
          </a:extLst>
        </xdr:cNvPr>
        <xdr:cNvSpPr txBox="1"/>
      </xdr:nvSpPr>
      <xdr:spPr>
        <a:xfrm>
          <a:off x="14909800" y="9958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97790</xdr:rowOff>
    </xdr:from>
    <xdr:to>
      <xdr:col>68</xdr:col>
      <xdr:colOff>203200</xdr:colOff>
      <xdr:row>60</xdr:row>
      <xdr:rowOff>27940</xdr:rowOff>
    </xdr:to>
    <xdr:sp macro="" textlink="">
      <xdr:nvSpPr>
        <xdr:cNvPr id="345" name="楕円 344">
          <a:extLst>
            <a:ext uri="{FF2B5EF4-FFF2-40B4-BE49-F238E27FC236}">
              <a16:creationId xmlns:a16="http://schemas.microsoft.com/office/drawing/2014/main" id="{9A3F8BD6-260A-4AD0-9E09-678335D549E9}"/>
            </a:ext>
          </a:extLst>
        </xdr:cNvPr>
        <xdr:cNvSpPr/>
      </xdr:nvSpPr>
      <xdr:spPr>
        <a:xfrm>
          <a:off x="143510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38117</xdr:rowOff>
    </xdr:from>
    <xdr:ext cx="762000" cy="259045"/>
    <xdr:sp macro="" textlink="">
      <xdr:nvSpPr>
        <xdr:cNvPr id="346" name="テキスト ボックス 345">
          <a:extLst>
            <a:ext uri="{FF2B5EF4-FFF2-40B4-BE49-F238E27FC236}">
              <a16:creationId xmlns:a16="http://schemas.microsoft.com/office/drawing/2014/main" id="{180280E0-7707-4248-BEDF-226740A2DFE9}"/>
            </a:ext>
          </a:extLst>
        </xdr:cNvPr>
        <xdr:cNvSpPr txBox="1"/>
      </xdr:nvSpPr>
      <xdr:spPr>
        <a:xfrm>
          <a:off x="14020800" y="9982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105833</xdr:rowOff>
    </xdr:from>
    <xdr:to>
      <xdr:col>64</xdr:col>
      <xdr:colOff>152400</xdr:colOff>
      <xdr:row>60</xdr:row>
      <xdr:rowOff>35983</xdr:rowOff>
    </xdr:to>
    <xdr:sp macro="" textlink="">
      <xdr:nvSpPr>
        <xdr:cNvPr id="347" name="楕円 346">
          <a:extLst>
            <a:ext uri="{FF2B5EF4-FFF2-40B4-BE49-F238E27FC236}">
              <a16:creationId xmlns:a16="http://schemas.microsoft.com/office/drawing/2014/main" id="{0EDA5EDD-7A86-4017-9DB8-DFB4BD001A12}"/>
            </a:ext>
          </a:extLst>
        </xdr:cNvPr>
        <xdr:cNvSpPr/>
      </xdr:nvSpPr>
      <xdr:spPr>
        <a:xfrm>
          <a:off x="13462000" y="10221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46160</xdr:rowOff>
    </xdr:from>
    <xdr:ext cx="762000" cy="259045"/>
    <xdr:sp macro="" textlink="">
      <xdr:nvSpPr>
        <xdr:cNvPr id="348" name="テキスト ボックス 347">
          <a:extLst>
            <a:ext uri="{FF2B5EF4-FFF2-40B4-BE49-F238E27FC236}">
              <a16:creationId xmlns:a16="http://schemas.microsoft.com/office/drawing/2014/main" id="{DAB5E904-27A5-4F8B-8639-FBDDAA7ADDE7}"/>
            </a:ext>
          </a:extLst>
        </xdr:cNvPr>
        <xdr:cNvSpPr txBox="1"/>
      </xdr:nvSpPr>
      <xdr:spPr>
        <a:xfrm>
          <a:off x="13131800" y="999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E7ED6B07-C787-4B2B-93BD-3201591A6076}"/>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21599757-9939-4B16-8127-74B194D4222D}"/>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1D23B667-7920-48CF-A54E-C1E5500D8CA2}"/>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BCA863DA-EDC0-4D40-AB34-457AD978BE1B}"/>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4AAE1DE-101D-4A45-BBCA-1491B4735C7F}"/>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174A2004-535D-49FB-9737-1D665A2C81CA}"/>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C571B168-B4D9-4CE9-A3CD-284E75F5CD46}"/>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E983AAA6-D4E9-4235-84C9-0BBA540CA6D6}"/>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898E6671-FFFB-4F65-B148-BA01991AD5E2}"/>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9D580CEA-6D8D-46E4-B180-F0668D5C143D}"/>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6EBFD2DF-217F-4882-8603-38AC76AA2904}"/>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4BD7285F-9044-4802-94F0-C08ABF47FDB5}"/>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BF43711A-B711-4CBA-9AC4-3D11D50D2608}"/>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単年度の実質公債費比率は、普通交付税や標準税収入額等の増加に伴い標準財政規模が増加したが、普通交付税基準財政需要額算入公債費の減少や公営企業債の償還の財源に充てられたと認められる繰出金が増加したことにより、前年度から０．２ポイント悪化し、１０．１％となった。</a:t>
          </a:r>
        </a:p>
        <a:p>
          <a:r>
            <a:rPr kumimoji="1" lang="ja-JP" altLang="en-US" sz="1300">
              <a:latin typeface="ＭＳ Ｐゴシック" panose="020B0600070205080204" pitchFamily="50" charset="-128"/>
              <a:ea typeface="ＭＳ Ｐゴシック" panose="020B0600070205080204" pitchFamily="50" charset="-128"/>
            </a:rPr>
            <a:t>　今後は大型投資事業の適切な取捨選択により、起債に大きく頼ることのない財政運営を進め、令和１０年度には９％未満を目標とし、更なる改善に努めていく。</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8812662C-BFA9-4E59-9E20-03126A662DEF}"/>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A06588D2-9723-497E-9692-88F1A7842614}"/>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D449A183-CF34-4099-83BF-A11D9628B72B}"/>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6F2D86DD-BC91-4E60-B3A6-45E9FC38F9AC}"/>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E73A7DAA-1A9B-444A-809C-F73AAE459E8D}"/>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D80CED03-93A2-4976-BA96-53BDC0D9ECA9}"/>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1C724858-1E8A-47F9-968C-EEE41EAD9FB4}"/>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CB10656A-DF41-4184-8CE6-4E5610866CB2}"/>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75BFDE8B-903A-4F5B-9F7B-536085FCDD4C}"/>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16C6A418-7A71-40FE-9F7D-CBEF289AF95C}"/>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153E9C9D-0F1E-499F-8281-F5B1A109764D}"/>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67841A37-0C90-43DF-AFFC-2764604BBEC1}"/>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F395DCFC-6024-4642-AF66-7D12EB966589}"/>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B4BFA175-DFE3-49DE-8AC3-CDDFB55D0545}"/>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A963A033-EC6F-4F9A-8793-8964662CCE78}"/>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3F64F6F7-4EDA-48A7-9D12-62D0F18195D8}"/>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C632AB2A-67F1-497C-A28A-02CA6388C662}"/>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C2E3318B-26E3-4AB3-BE4E-8F61C35E86E1}"/>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E712AA73-4955-4C69-A879-30A0F4D2C9DA}"/>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170180</xdr:rowOff>
    </xdr:from>
    <xdr:to>
      <xdr:col>81</xdr:col>
      <xdr:colOff>44450</xdr:colOff>
      <xdr:row>43</xdr:row>
      <xdr:rowOff>6773</xdr:rowOff>
    </xdr:to>
    <xdr:cxnSp macro="">
      <xdr:nvCxnSpPr>
        <xdr:cNvPr id="381" name="直線コネクタ 380">
          <a:extLst>
            <a:ext uri="{FF2B5EF4-FFF2-40B4-BE49-F238E27FC236}">
              <a16:creationId xmlns:a16="http://schemas.microsoft.com/office/drawing/2014/main" id="{0755D433-1B91-404A-AB34-2C4B6F326E16}"/>
            </a:ext>
          </a:extLst>
        </xdr:cNvPr>
        <xdr:cNvCxnSpPr/>
      </xdr:nvCxnSpPr>
      <xdr:spPr>
        <a:xfrm>
          <a:off x="16179800" y="7371080"/>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149031</xdr:rowOff>
    </xdr:from>
    <xdr:ext cx="762000" cy="259045"/>
    <xdr:sp macro="" textlink="">
      <xdr:nvSpPr>
        <xdr:cNvPr id="382" name="公債費負担の状況平均値テキスト">
          <a:extLst>
            <a:ext uri="{FF2B5EF4-FFF2-40B4-BE49-F238E27FC236}">
              <a16:creationId xmlns:a16="http://schemas.microsoft.com/office/drawing/2014/main" id="{6FBC7376-1C95-4722-9092-D1C326B5AC6C}"/>
            </a:ext>
          </a:extLst>
        </xdr:cNvPr>
        <xdr:cNvSpPr txBox="1"/>
      </xdr:nvSpPr>
      <xdr:spPr>
        <a:xfrm>
          <a:off x="17106900" y="683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76AC811B-125E-4F30-9123-9609E5CAAE9C}"/>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146050</xdr:rowOff>
    </xdr:from>
    <xdr:to>
      <xdr:col>77</xdr:col>
      <xdr:colOff>44450</xdr:colOff>
      <xdr:row>42</xdr:row>
      <xdr:rowOff>170180</xdr:rowOff>
    </xdr:to>
    <xdr:cxnSp macro="">
      <xdr:nvCxnSpPr>
        <xdr:cNvPr id="384" name="直線コネクタ 383">
          <a:extLst>
            <a:ext uri="{FF2B5EF4-FFF2-40B4-BE49-F238E27FC236}">
              <a16:creationId xmlns:a16="http://schemas.microsoft.com/office/drawing/2014/main" id="{F037E529-9B1B-4F19-B9FE-C87E1FD4A2B1}"/>
            </a:ext>
          </a:extLst>
        </xdr:cNvPr>
        <xdr:cNvCxnSpPr/>
      </xdr:nvCxnSpPr>
      <xdr:spPr>
        <a:xfrm>
          <a:off x="15290800" y="734695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B55D0447-999E-4CC7-B973-B75477C33564}"/>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80873</xdr:rowOff>
    </xdr:from>
    <xdr:ext cx="736600" cy="259045"/>
    <xdr:sp macro="" textlink="">
      <xdr:nvSpPr>
        <xdr:cNvPr id="386" name="テキスト ボックス 385">
          <a:extLst>
            <a:ext uri="{FF2B5EF4-FFF2-40B4-BE49-F238E27FC236}">
              <a16:creationId xmlns:a16="http://schemas.microsoft.com/office/drawing/2014/main" id="{9D9B633A-6503-4382-AF56-9B32A8C92903}"/>
            </a:ext>
          </a:extLst>
        </xdr:cNvPr>
        <xdr:cNvSpPr txBox="1"/>
      </xdr:nvSpPr>
      <xdr:spPr>
        <a:xfrm>
          <a:off x="15798800" y="6767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129963</xdr:rowOff>
    </xdr:from>
    <xdr:to>
      <xdr:col>72</xdr:col>
      <xdr:colOff>203200</xdr:colOff>
      <xdr:row>42</xdr:row>
      <xdr:rowOff>146050</xdr:rowOff>
    </xdr:to>
    <xdr:cxnSp macro="">
      <xdr:nvCxnSpPr>
        <xdr:cNvPr id="387" name="直線コネクタ 386">
          <a:extLst>
            <a:ext uri="{FF2B5EF4-FFF2-40B4-BE49-F238E27FC236}">
              <a16:creationId xmlns:a16="http://schemas.microsoft.com/office/drawing/2014/main" id="{6528E7A7-5805-4FB6-B663-7040DD7B4FC1}"/>
            </a:ext>
          </a:extLst>
        </xdr:cNvPr>
        <xdr:cNvCxnSpPr/>
      </xdr:nvCxnSpPr>
      <xdr:spPr>
        <a:xfrm>
          <a:off x="14401800" y="733086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E32B4666-C59C-4DBD-9C78-47DC329F275B}"/>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80873</xdr:rowOff>
    </xdr:from>
    <xdr:ext cx="762000" cy="259045"/>
    <xdr:sp macro="" textlink="">
      <xdr:nvSpPr>
        <xdr:cNvPr id="389" name="テキスト ボックス 388">
          <a:extLst>
            <a:ext uri="{FF2B5EF4-FFF2-40B4-BE49-F238E27FC236}">
              <a16:creationId xmlns:a16="http://schemas.microsoft.com/office/drawing/2014/main" id="{3138D5EF-CCD1-4A1D-9874-959A4C59A280}"/>
            </a:ext>
          </a:extLst>
        </xdr:cNvPr>
        <xdr:cNvSpPr txBox="1"/>
      </xdr:nvSpPr>
      <xdr:spPr>
        <a:xfrm>
          <a:off x="14909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105833</xdr:rowOff>
    </xdr:from>
    <xdr:to>
      <xdr:col>68</xdr:col>
      <xdr:colOff>152400</xdr:colOff>
      <xdr:row>42</xdr:row>
      <xdr:rowOff>129963</xdr:rowOff>
    </xdr:to>
    <xdr:cxnSp macro="">
      <xdr:nvCxnSpPr>
        <xdr:cNvPr id="390" name="直線コネクタ 389">
          <a:extLst>
            <a:ext uri="{FF2B5EF4-FFF2-40B4-BE49-F238E27FC236}">
              <a16:creationId xmlns:a16="http://schemas.microsoft.com/office/drawing/2014/main" id="{FE862E20-25CD-410A-B558-871A991A0A59}"/>
            </a:ext>
          </a:extLst>
        </xdr:cNvPr>
        <xdr:cNvCxnSpPr/>
      </xdr:nvCxnSpPr>
      <xdr:spPr>
        <a:xfrm>
          <a:off x="13512800" y="7306733"/>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9ACF471C-77E2-4F9B-9055-DBF9420A2CC2}"/>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72831</xdr:rowOff>
    </xdr:from>
    <xdr:ext cx="762000" cy="259045"/>
    <xdr:sp macro="" textlink="">
      <xdr:nvSpPr>
        <xdr:cNvPr id="392" name="テキスト ボックス 391">
          <a:extLst>
            <a:ext uri="{FF2B5EF4-FFF2-40B4-BE49-F238E27FC236}">
              <a16:creationId xmlns:a16="http://schemas.microsoft.com/office/drawing/2014/main" id="{B77546C6-C72B-4941-8411-F340C9A00C20}"/>
            </a:ext>
          </a:extLst>
        </xdr:cNvPr>
        <xdr:cNvSpPr txBox="1"/>
      </xdr:nvSpPr>
      <xdr:spPr>
        <a:xfrm>
          <a:off x="1402080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3D40ABDA-68BD-4E96-95D3-688BC4C06596}"/>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113047</xdr:rowOff>
    </xdr:from>
    <xdr:ext cx="762000" cy="259045"/>
    <xdr:sp macro="" textlink="">
      <xdr:nvSpPr>
        <xdr:cNvPr id="394" name="テキスト ボックス 393">
          <a:extLst>
            <a:ext uri="{FF2B5EF4-FFF2-40B4-BE49-F238E27FC236}">
              <a16:creationId xmlns:a16="http://schemas.microsoft.com/office/drawing/2014/main" id="{52F832FB-20C0-4706-830F-018E41A0FED1}"/>
            </a:ext>
          </a:extLst>
        </xdr:cNvPr>
        <xdr:cNvSpPr txBox="1"/>
      </xdr:nvSpPr>
      <xdr:spPr>
        <a:xfrm>
          <a:off x="13131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A5165F4A-1AF1-4CA6-87FA-76B49C915272}"/>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9768EACE-6008-4E5E-92C4-DBC22F9C51F6}"/>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E6DEC1FD-3BD6-4429-A11C-7EB52A97DE33}"/>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41A2C01E-E1D2-4765-A221-0BE74E0002F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559ED8C0-AA9F-429C-BCD8-27255F6FB356}"/>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127423</xdr:rowOff>
    </xdr:from>
    <xdr:to>
      <xdr:col>81</xdr:col>
      <xdr:colOff>95250</xdr:colOff>
      <xdr:row>43</xdr:row>
      <xdr:rowOff>57573</xdr:rowOff>
    </xdr:to>
    <xdr:sp macro="" textlink="">
      <xdr:nvSpPr>
        <xdr:cNvPr id="400" name="楕円 399">
          <a:extLst>
            <a:ext uri="{FF2B5EF4-FFF2-40B4-BE49-F238E27FC236}">
              <a16:creationId xmlns:a16="http://schemas.microsoft.com/office/drawing/2014/main" id="{44659979-E0F5-4068-9F66-BDDBDAF2D349}"/>
            </a:ext>
          </a:extLst>
        </xdr:cNvPr>
        <xdr:cNvSpPr/>
      </xdr:nvSpPr>
      <xdr:spPr>
        <a:xfrm>
          <a:off x="16967200" y="732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99500</xdr:rowOff>
    </xdr:from>
    <xdr:ext cx="762000" cy="259045"/>
    <xdr:sp macro="" textlink="">
      <xdr:nvSpPr>
        <xdr:cNvPr id="401" name="公債費負担の状況該当値テキスト">
          <a:extLst>
            <a:ext uri="{FF2B5EF4-FFF2-40B4-BE49-F238E27FC236}">
              <a16:creationId xmlns:a16="http://schemas.microsoft.com/office/drawing/2014/main" id="{5BF8EA3A-9A82-40FF-9658-3E0BC796932B}"/>
            </a:ext>
          </a:extLst>
        </xdr:cNvPr>
        <xdr:cNvSpPr txBox="1"/>
      </xdr:nvSpPr>
      <xdr:spPr>
        <a:xfrm>
          <a:off x="17106900" y="7300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119380</xdr:rowOff>
    </xdr:from>
    <xdr:to>
      <xdr:col>77</xdr:col>
      <xdr:colOff>95250</xdr:colOff>
      <xdr:row>43</xdr:row>
      <xdr:rowOff>49530</xdr:rowOff>
    </xdr:to>
    <xdr:sp macro="" textlink="">
      <xdr:nvSpPr>
        <xdr:cNvPr id="402" name="楕円 401">
          <a:extLst>
            <a:ext uri="{FF2B5EF4-FFF2-40B4-BE49-F238E27FC236}">
              <a16:creationId xmlns:a16="http://schemas.microsoft.com/office/drawing/2014/main" id="{CA35E9BD-583B-4018-A335-E9F4BC53341B}"/>
            </a:ext>
          </a:extLst>
        </xdr:cNvPr>
        <xdr:cNvSpPr/>
      </xdr:nvSpPr>
      <xdr:spPr>
        <a:xfrm>
          <a:off x="16129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34307</xdr:rowOff>
    </xdr:from>
    <xdr:ext cx="736600" cy="259045"/>
    <xdr:sp macro="" textlink="">
      <xdr:nvSpPr>
        <xdr:cNvPr id="403" name="テキスト ボックス 402">
          <a:extLst>
            <a:ext uri="{FF2B5EF4-FFF2-40B4-BE49-F238E27FC236}">
              <a16:creationId xmlns:a16="http://schemas.microsoft.com/office/drawing/2014/main" id="{6EC17AEC-E22A-40B4-A4D0-C6FE4315F75F}"/>
            </a:ext>
          </a:extLst>
        </xdr:cNvPr>
        <xdr:cNvSpPr txBox="1"/>
      </xdr:nvSpPr>
      <xdr:spPr>
        <a:xfrm>
          <a:off x="15798800" y="7406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95250</xdr:rowOff>
    </xdr:from>
    <xdr:to>
      <xdr:col>73</xdr:col>
      <xdr:colOff>44450</xdr:colOff>
      <xdr:row>43</xdr:row>
      <xdr:rowOff>25400</xdr:rowOff>
    </xdr:to>
    <xdr:sp macro="" textlink="">
      <xdr:nvSpPr>
        <xdr:cNvPr id="404" name="楕円 403">
          <a:extLst>
            <a:ext uri="{FF2B5EF4-FFF2-40B4-BE49-F238E27FC236}">
              <a16:creationId xmlns:a16="http://schemas.microsoft.com/office/drawing/2014/main" id="{7318AB13-EA43-442C-9323-E99FA5853E1C}"/>
            </a:ext>
          </a:extLst>
        </xdr:cNvPr>
        <xdr:cNvSpPr/>
      </xdr:nvSpPr>
      <xdr:spPr>
        <a:xfrm>
          <a:off x="15240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10177</xdr:rowOff>
    </xdr:from>
    <xdr:ext cx="762000" cy="259045"/>
    <xdr:sp macro="" textlink="">
      <xdr:nvSpPr>
        <xdr:cNvPr id="405" name="テキスト ボックス 404">
          <a:extLst>
            <a:ext uri="{FF2B5EF4-FFF2-40B4-BE49-F238E27FC236}">
              <a16:creationId xmlns:a16="http://schemas.microsoft.com/office/drawing/2014/main" id="{BCB5ADF7-E297-400D-A6EB-AF5B9CC3B302}"/>
            </a:ext>
          </a:extLst>
        </xdr:cNvPr>
        <xdr:cNvSpPr txBox="1"/>
      </xdr:nvSpPr>
      <xdr:spPr>
        <a:xfrm>
          <a:off x="14909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79163</xdr:rowOff>
    </xdr:from>
    <xdr:to>
      <xdr:col>68</xdr:col>
      <xdr:colOff>203200</xdr:colOff>
      <xdr:row>43</xdr:row>
      <xdr:rowOff>9313</xdr:rowOff>
    </xdr:to>
    <xdr:sp macro="" textlink="">
      <xdr:nvSpPr>
        <xdr:cNvPr id="406" name="楕円 405">
          <a:extLst>
            <a:ext uri="{FF2B5EF4-FFF2-40B4-BE49-F238E27FC236}">
              <a16:creationId xmlns:a16="http://schemas.microsoft.com/office/drawing/2014/main" id="{DFCFCF27-783E-4EFF-8F61-FB2E368CE52A}"/>
            </a:ext>
          </a:extLst>
        </xdr:cNvPr>
        <xdr:cNvSpPr/>
      </xdr:nvSpPr>
      <xdr:spPr>
        <a:xfrm>
          <a:off x="14351000" y="7280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165540</xdr:rowOff>
    </xdr:from>
    <xdr:ext cx="762000" cy="259045"/>
    <xdr:sp macro="" textlink="">
      <xdr:nvSpPr>
        <xdr:cNvPr id="407" name="テキスト ボックス 406">
          <a:extLst>
            <a:ext uri="{FF2B5EF4-FFF2-40B4-BE49-F238E27FC236}">
              <a16:creationId xmlns:a16="http://schemas.microsoft.com/office/drawing/2014/main" id="{3CDE4397-8313-43C9-B96A-503525A19E76}"/>
            </a:ext>
          </a:extLst>
        </xdr:cNvPr>
        <xdr:cNvSpPr txBox="1"/>
      </xdr:nvSpPr>
      <xdr:spPr>
        <a:xfrm>
          <a:off x="14020800" y="7366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55033</xdr:rowOff>
    </xdr:from>
    <xdr:to>
      <xdr:col>64</xdr:col>
      <xdr:colOff>152400</xdr:colOff>
      <xdr:row>42</xdr:row>
      <xdr:rowOff>156633</xdr:rowOff>
    </xdr:to>
    <xdr:sp macro="" textlink="">
      <xdr:nvSpPr>
        <xdr:cNvPr id="408" name="楕円 407">
          <a:extLst>
            <a:ext uri="{FF2B5EF4-FFF2-40B4-BE49-F238E27FC236}">
              <a16:creationId xmlns:a16="http://schemas.microsoft.com/office/drawing/2014/main" id="{B7682C96-82B9-4226-92D4-A6EC88CEE347}"/>
            </a:ext>
          </a:extLst>
        </xdr:cNvPr>
        <xdr:cNvSpPr/>
      </xdr:nvSpPr>
      <xdr:spPr>
        <a:xfrm>
          <a:off x="13462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141410</xdr:rowOff>
    </xdr:from>
    <xdr:ext cx="762000" cy="259045"/>
    <xdr:sp macro="" textlink="">
      <xdr:nvSpPr>
        <xdr:cNvPr id="409" name="テキスト ボックス 408">
          <a:extLst>
            <a:ext uri="{FF2B5EF4-FFF2-40B4-BE49-F238E27FC236}">
              <a16:creationId xmlns:a16="http://schemas.microsoft.com/office/drawing/2014/main" id="{EFC5B78E-7C4B-4BA7-B3DD-84206D982242}"/>
            </a:ext>
          </a:extLst>
        </xdr:cNvPr>
        <xdr:cNvSpPr txBox="1"/>
      </xdr:nvSpPr>
      <xdr:spPr>
        <a:xfrm>
          <a:off x="13131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69F6C6C0-52E1-4336-9F4B-11B33F2B5364}"/>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D8D3AF88-5019-49A5-96E6-5047E1FBCF23}"/>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CC10A2B5-8482-45B2-9919-9FCC94591761}"/>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224AFA90-F284-485D-9E37-94B949F1308B}"/>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707F0E35-573D-45D2-9E4F-9E7F46BCAD99}"/>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FD079B3F-7350-4F37-A6A9-18F820B11397}"/>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91A9EE32-1267-417A-B778-9E9077929FD3}"/>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6D819149-9995-4077-9D76-20E572D9C5B8}"/>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B58EB9E3-B868-4C9E-A018-E01C88DE868C}"/>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36B44BD5-3E24-4723-A79D-B6D5FF2EE3E2}"/>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BD071BF2-AE0B-4EE0-B3B3-C8D77C699E6C}"/>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696317D5-DF27-41FE-8EF6-68B2BDFDBC17}"/>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D2FF8CA1-A888-4A1C-8D07-6A2A026030EB}"/>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令和６年度については、市債の新規発行額が市債元金償還額を下回ったことによる地方債現在高の減少に加え、都市再生機構立替金定期償還等に伴う債務負担行為に基づく支出予定額の減少等により、０％以下となり、類似団体内平均値を上回った。</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今後も令和元年度に策定した木津川市施設類型別個別施設計画を着実に進め、将来世代の負担に留意しつつ、健全な財政運営に努める。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294C606F-9A09-46E7-8559-9FD3C9BF40D3}"/>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C0517A42-B68A-4DAF-BEA4-BF5CD039D5F2}"/>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BD288EBD-D15F-4011-A775-82645BE83D03}"/>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62787001-4268-49E5-A662-2002ADEAEC1E}"/>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98E8C5D4-62DF-45F9-B9EB-37482F4A251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4F01CDBD-FDED-4616-AC80-AD94BC82FA68}"/>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5B4AB06A-04E2-46BE-ABB3-D21175AEAE5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77BFA1E1-472C-46E2-B9E3-2F8B8336CC1D}"/>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EF773879-77B7-416F-9C05-DD36E06FA588}"/>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48FF30A9-CD20-46F7-820F-AC0ABEC07EA5}"/>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ECF33CAC-2670-47F9-8A5A-B26DA71EA6DC}"/>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E8CAA086-1181-4443-AFE2-372236015D78}"/>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8CC5E234-D7E2-4010-B7A3-DA521A842558}"/>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55E07046-E78E-42B6-89A8-D2A5E2F36C44}"/>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47C15310-960B-418E-994B-62334DA6D7BB}"/>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29845FE3-9ABF-4550-9743-75DD4632F08E}"/>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C48CD1BD-7DCF-4EEF-AE50-8439995AAA7D}"/>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8E4D003E-5056-4862-9B4A-851664327FB6}"/>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EF905284-35F7-4C9F-93F2-8B82CA1B3928}"/>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A91CF5BB-BB38-4124-8625-D7A0F5DE7F25}"/>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AE2C3A9A-DB2F-444A-A4DA-61C545CBA0D7}"/>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98FF815E-1E31-43B0-98E5-E4D5B470DD38}"/>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152400</xdr:colOff>
      <xdr:row>13</xdr:row>
      <xdr:rowOff>113090</xdr:rowOff>
    </xdr:from>
    <xdr:to>
      <xdr:col>72</xdr:col>
      <xdr:colOff>203200</xdr:colOff>
      <xdr:row>14</xdr:row>
      <xdr:rowOff>41608</xdr:rowOff>
    </xdr:to>
    <xdr:cxnSp macro="">
      <xdr:nvCxnSpPr>
        <xdr:cNvPr id="445" name="直線コネクタ 444">
          <a:extLst>
            <a:ext uri="{FF2B5EF4-FFF2-40B4-BE49-F238E27FC236}">
              <a16:creationId xmlns:a16="http://schemas.microsoft.com/office/drawing/2014/main" id="{33A5669A-0EB4-4D93-96BB-F5833A343CF0}"/>
            </a:ext>
          </a:extLst>
        </xdr:cNvPr>
        <xdr:cNvCxnSpPr/>
      </xdr:nvCxnSpPr>
      <xdr:spPr>
        <a:xfrm flipV="1">
          <a:off x="14401800" y="2341940"/>
          <a:ext cx="889000" cy="99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47007</xdr:rowOff>
    </xdr:from>
    <xdr:ext cx="762000" cy="259045"/>
    <xdr:sp macro="" textlink="">
      <xdr:nvSpPr>
        <xdr:cNvPr id="446" name="将来負担の状況平均値テキスト">
          <a:extLst>
            <a:ext uri="{FF2B5EF4-FFF2-40B4-BE49-F238E27FC236}">
              <a16:creationId xmlns:a16="http://schemas.microsoft.com/office/drawing/2014/main" id="{84F953AB-D254-43CD-AC34-064F8D1BE891}"/>
            </a:ext>
          </a:extLst>
        </xdr:cNvPr>
        <xdr:cNvSpPr txBox="1"/>
      </xdr:nvSpPr>
      <xdr:spPr>
        <a:xfrm>
          <a:off x="17106900" y="2275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7" name="フローチャート: 判断 446">
          <a:extLst>
            <a:ext uri="{FF2B5EF4-FFF2-40B4-BE49-F238E27FC236}">
              <a16:creationId xmlns:a16="http://schemas.microsoft.com/office/drawing/2014/main" id="{246A1821-6567-4B5E-A52F-11A320DC8D99}"/>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14</xdr:row>
      <xdr:rowOff>41608</xdr:rowOff>
    </xdr:from>
    <xdr:to>
      <xdr:col>68</xdr:col>
      <xdr:colOff>152400</xdr:colOff>
      <xdr:row>14</xdr:row>
      <xdr:rowOff>146171</xdr:rowOff>
    </xdr:to>
    <xdr:cxnSp macro="">
      <xdr:nvCxnSpPr>
        <xdr:cNvPr id="448" name="直線コネクタ 447">
          <a:extLst>
            <a:ext uri="{FF2B5EF4-FFF2-40B4-BE49-F238E27FC236}">
              <a16:creationId xmlns:a16="http://schemas.microsoft.com/office/drawing/2014/main" id="{65DDC386-3049-490E-A4B7-93ED7959181E}"/>
            </a:ext>
          </a:extLst>
        </xdr:cNvPr>
        <xdr:cNvCxnSpPr/>
      </xdr:nvCxnSpPr>
      <xdr:spPr>
        <a:xfrm flipV="1">
          <a:off x="13512800" y="2441908"/>
          <a:ext cx="8890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9" name="フローチャート: 判断 448">
          <a:extLst>
            <a:ext uri="{FF2B5EF4-FFF2-40B4-BE49-F238E27FC236}">
              <a16:creationId xmlns:a16="http://schemas.microsoft.com/office/drawing/2014/main" id="{BC8102C6-F0B0-4617-92D1-47D9D803A964}"/>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50" name="テキスト ボックス 449">
          <a:extLst>
            <a:ext uri="{FF2B5EF4-FFF2-40B4-BE49-F238E27FC236}">
              <a16:creationId xmlns:a16="http://schemas.microsoft.com/office/drawing/2014/main" id="{F0E1C5F0-E58A-4219-9737-7375EE1F786F}"/>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86421</xdr:rowOff>
    </xdr:from>
    <xdr:to>
      <xdr:col>73</xdr:col>
      <xdr:colOff>44450</xdr:colOff>
      <xdr:row>14</xdr:row>
      <xdr:rowOff>16571</xdr:rowOff>
    </xdr:to>
    <xdr:sp macro="" textlink="">
      <xdr:nvSpPr>
        <xdr:cNvPr id="451" name="フローチャート: 判断 450">
          <a:extLst>
            <a:ext uri="{FF2B5EF4-FFF2-40B4-BE49-F238E27FC236}">
              <a16:creationId xmlns:a16="http://schemas.microsoft.com/office/drawing/2014/main" id="{D87B224E-692C-4046-966B-2F695CB42DF2}"/>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1348</xdr:rowOff>
    </xdr:from>
    <xdr:ext cx="762000" cy="259045"/>
    <xdr:sp macro="" textlink="">
      <xdr:nvSpPr>
        <xdr:cNvPr id="452" name="テキスト ボックス 451">
          <a:extLst>
            <a:ext uri="{FF2B5EF4-FFF2-40B4-BE49-F238E27FC236}">
              <a16:creationId xmlns:a16="http://schemas.microsoft.com/office/drawing/2014/main" id="{C2EB431E-1200-4F40-98BE-F9BD1C31FBF8}"/>
            </a:ext>
          </a:extLst>
        </xdr:cNvPr>
        <xdr:cNvSpPr txBox="1"/>
      </xdr:nvSpPr>
      <xdr:spPr>
        <a:xfrm>
          <a:off x="14909800" y="2401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162258</xdr:rowOff>
    </xdr:from>
    <xdr:to>
      <xdr:col>68</xdr:col>
      <xdr:colOff>203200</xdr:colOff>
      <xdr:row>14</xdr:row>
      <xdr:rowOff>92408</xdr:rowOff>
    </xdr:to>
    <xdr:sp macro="" textlink="">
      <xdr:nvSpPr>
        <xdr:cNvPr id="453" name="フローチャート: 判断 452">
          <a:extLst>
            <a:ext uri="{FF2B5EF4-FFF2-40B4-BE49-F238E27FC236}">
              <a16:creationId xmlns:a16="http://schemas.microsoft.com/office/drawing/2014/main" id="{D20EC987-CD3C-4335-A74D-A9355DBBE17C}"/>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4" name="テキスト ボックス 453">
          <a:extLst>
            <a:ext uri="{FF2B5EF4-FFF2-40B4-BE49-F238E27FC236}">
              <a16:creationId xmlns:a16="http://schemas.microsoft.com/office/drawing/2014/main" id="{4F64715B-BB3A-4741-87AC-BD0A7E6990DE}"/>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5" name="フローチャート: 判断 454">
          <a:extLst>
            <a:ext uri="{FF2B5EF4-FFF2-40B4-BE49-F238E27FC236}">
              <a16:creationId xmlns:a16="http://schemas.microsoft.com/office/drawing/2014/main" id="{842190BD-104A-40F9-AD83-C4215160FEF8}"/>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11447</xdr:rowOff>
    </xdr:from>
    <xdr:ext cx="762000" cy="259045"/>
    <xdr:sp macro="" textlink="">
      <xdr:nvSpPr>
        <xdr:cNvPr id="456" name="テキスト ボックス 455">
          <a:extLst>
            <a:ext uri="{FF2B5EF4-FFF2-40B4-BE49-F238E27FC236}">
              <a16:creationId xmlns:a16="http://schemas.microsoft.com/office/drawing/2014/main" id="{C21F900F-BA4E-40D1-8A7F-4CFC82BE5DDF}"/>
            </a:ext>
          </a:extLst>
        </xdr:cNvPr>
        <xdr:cNvSpPr txBox="1"/>
      </xdr:nvSpPr>
      <xdr:spPr>
        <a:xfrm>
          <a:off x="13131800" y="258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24BC9BD8-799F-4358-88C8-E7F85E56FAE4}"/>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6F6942B5-4A69-47CD-943E-581BF3F8C701}"/>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65458037-E570-4B42-A40D-1F64DA4CCB0A}"/>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C8D6E635-C45A-4476-B8FD-EEA611C2C9A3}"/>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FEE70BFC-D16F-4345-BB6A-86482CAB2789}"/>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62290</xdr:rowOff>
    </xdr:from>
    <xdr:to>
      <xdr:col>73</xdr:col>
      <xdr:colOff>44450</xdr:colOff>
      <xdr:row>13</xdr:row>
      <xdr:rowOff>163890</xdr:rowOff>
    </xdr:to>
    <xdr:sp macro="" textlink="">
      <xdr:nvSpPr>
        <xdr:cNvPr id="462" name="楕円 461">
          <a:extLst>
            <a:ext uri="{FF2B5EF4-FFF2-40B4-BE49-F238E27FC236}">
              <a16:creationId xmlns:a16="http://schemas.microsoft.com/office/drawing/2014/main" id="{75499C6C-E637-41DB-9798-6A3CEAF06B2E}"/>
            </a:ext>
          </a:extLst>
        </xdr:cNvPr>
        <xdr:cNvSpPr/>
      </xdr:nvSpPr>
      <xdr:spPr>
        <a:xfrm>
          <a:off x="15240000" y="2291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2617</xdr:rowOff>
    </xdr:from>
    <xdr:ext cx="762000" cy="259045"/>
    <xdr:sp macro="" textlink="">
      <xdr:nvSpPr>
        <xdr:cNvPr id="463" name="テキスト ボックス 462">
          <a:extLst>
            <a:ext uri="{FF2B5EF4-FFF2-40B4-BE49-F238E27FC236}">
              <a16:creationId xmlns:a16="http://schemas.microsoft.com/office/drawing/2014/main" id="{8A490D7C-193E-40B2-B15C-B2C851B385F3}"/>
            </a:ext>
          </a:extLst>
        </xdr:cNvPr>
        <xdr:cNvSpPr txBox="1"/>
      </xdr:nvSpPr>
      <xdr:spPr>
        <a:xfrm>
          <a:off x="14909800" y="206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162258</xdr:rowOff>
    </xdr:from>
    <xdr:to>
      <xdr:col>68</xdr:col>
      <xdr:colOff>203200</xdr:colOff>
      <xdr:row>14</xdr:row>
      <xdr:rowOff>92408</xdr:rowOff>
    </xdr:to>
    <xdr:sp macro="" textlink="">
      <xdr:nvSpPr>
        <xdr:cNvPr id="464" name="楕円 463">
          <a:extLst>
            <a:ext uri="{FF2B5EF4-FFF2-40B4-BE49-F238E27FC236}">
              <a16:creationId xmlns:a16="http://schemas.microsoft.com/office/drawing/2014/main" id="{0CE70D40-F784-42B5-96C6-DC71745B5506}"/>
            </a:ext>
          </a:extLst>
        </xdr:cNvPr>
        <xdr:cNvSpPr/>
      </xdr:nvSpPr>
      <xdr:spPr>
        <a:xfrm>
          <a:off x="14351000" y="239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77185</xdr:rowOff>
    </xdr:from>
    <xdr:ext cx="762000" cy="259045"/>
    <xdr:sp macro="" textlink="">
      <xdr:nvSpPr>
        <xdr:cNvPr id="465" name="テキスト ボックス 464">
          <a:extLst>
            <a:ext uri="{FF2B5EF4-FFF2-40B4-BE49-F238E27FC236}">
              <a16:creationId xmlns:a16="http://schemas.microsoft.com/office/drawing/2014/main" id="{072EAA6E-E03E-4DC4-9396-717E6F08B4B3}"/>
            </a:ext>
          </a:extLst>
        </xdr:cNvPr>
        <xdr:cNvSpPr txBox="1"/>
      </xdr:nvSpPr>
      <xdr:spPr>
        <a:xfrm>
          <a:off x="14020800" y="2477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95371</xdr:rowOff>
    </xdr:from>
    <xdr:to>
      <xdr:col>64</xdr:col>
      <xdr:colOff>152400</xdr:colOff>
      <xdr:row>15</xdr:row>
      <xdr:rowOff>25521</xdr:rowOff>
    </xdr:to>
    <xdr:sp macro="" textlink="">
      <xdr:nvSpPr>
        <xdr:cNvPr id="466" name="楕円 465">
          <a:extLst>
            <a:ext uri="{FF2B5EF4-FFF2-40B4-BE49-F238E27FC236}">
              <a16:creationId xmlns:a16="http://schemas.microsoft.com/office/drawing/2014/main" id="{C73DA19A-54B2-4FA5-B42E-20F57E0EF373}"/>
            </a:ext>
          </a:extLst>
        </xdr:cNvPr>
        <xdr:cNvSpPr/>
      </xdr:nvSpPr>
      <xdr:spPr>
        <a:xfrm>
          <a:off x="13462000" y="249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35698</xdr:rowOff>
    </xdr:from>
    <xdr:ext cx="762000" cy="259045"/>
    <xdr:sp macro="" textlink="">
      <xdr:nvSpPr>
        <xdr:cNvPr id="467" name="テキスト ボックス 466">
          <a:extLst>
            <a:ext uri="{FF2B5EF4-FFF2-40B4-BE49-F238E27FC236}">
              <a16:creationId xmlns:a16="http://schemas.microsoft.com/office/drawing/2014/main" id="{A6C3D956-88C5-4765-94E6-E790D39F9470}"/>
            </a:ext>
          </a:extLst>
        </xdr:cNvPr>
        <xdr:cNvSpPr txBox="1"/>
      </xdr:nvSpPr>
      <xdr:spPr>
        <a:xfrm>
          <a:off x="13131800" y="2264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586A4DDE-5D29-4449-9EBA-3F81289B6358}"/>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99D8FD94-3388-42D1-85A5-4B28FA7EB3B5}"/>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B3B32420-FA75-468F-A15C-E7FBCD5591E1}"/>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72A2040F-B8B6-4CBB-B574-7A695D2C6B9C}"/>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京都府木津川市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C54D873F-C825-4C55-B3C6-FB5D03AB66BB}"/>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C3A1B9BE-813A-4155-A65D-80C4A1CDB702}"/>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B1351D5D-4577-4C92-92CF-129CC03092D6}"/>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141887EF-22BA-4416-806D-6C1942B5E7A2}"/>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A20F23E5-8CAD-456E-936B-03C474E8C025}"/>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312B6401-8AE9-4F2F-BC5E-DAB36CC3731C}"/>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226DC3DA-E98B-4E62-83F4-B2521A845AFD}"/>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79,339
78,055
85.13
34,955,813
34,237,042
558,959
19,574,243
27,355,765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BA0E314F-FF0E-4237-8384-F21EF9B7E4B8}"/>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54DE6A36-B4B8-4D20-A902-A2B396F8CD48}"/>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D1F77597-851D-407C-8455-88F6A50D0982}"/>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7850E174-215E-4E7A-89BB-6C81ED941EAD}"/>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DD2CA10E-C946-44CD-8E36-6B5829F44EA6}"/>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B67B86FF-169C-414F-B159-877B790C1FB6}"/>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F900B3EE-AD53-42A5-9C15-9353CFF7CC0D}"/>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7B45A87A-98E0-42AA-AB12-5527DD67127A}"/>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402DBD27-DBE5-47E8-8E7C-47BEEB5AF772}"/>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64402AF0-1BCB-478F-8E92-94000DCDC986}"/>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A9F42448-1699-4509-9E83-2726FA06C098}"/>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757805F9-A371-476B-8A13-E6C29244A88E}"/>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EC98EF71-597D-4D2E-A2E7-B3B254B01549}"/>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76D1504E-580B-44E8-B8DE-253D2153488D}"/>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393AB677-48F2-442F-B8B8-8750FC8DE4F5}"/>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2D9B95D6-309C-4F1E-B7CF-B7312879F834}"/>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4E865C45-72C5-475E-B647-9B29F1620D7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569DF011-5B4F-4C72-8C70-8DBD4A1208BE}"/>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B0699116-8678-42EA-9CF9-B16F09E039AA}"/>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D178E673-D17C-4228-A417-142278CDE7CF}"/>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21806F72-F036-491C-AF84-2905826C138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5DF5BA90-C30C-4016-8235-3AF22B6A0374}"/>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BF0E8011-33DC-4C6C-BA32-EE84F81916C7}"/>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8217ED49-69FA-4B71-A1DE-24CF5B1BA03A}"/>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42DC6DB3-535B-4321-BA8F-A47F508FE311}"/>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B7942420-D976-4EF9-977C-69F7F792E91F}"/>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2CF581B4-5EE8-476D-9EA8-20DC63A7B01E}"/>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BF9FFA81-E536-4AF3-932E-EFB46751CE02}"/>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ADA79513-B277-4227-8436-8D55C0D3C7C1}"/>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B30AA995-CB30-4FD4-A274-ED305E0B7C6C}"/>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EB9C7D79-85AC-431B-B4AC-257234A121B8}"/>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492757CB-8A2C-49BD-8069-2CA9351C83DD}"/>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本市は、人口当たりの職員数が比較的少ない上、ラスパイレス指数が低いため、経常収支比率の人件費分は、類似団体内平均値と比較して低い水準で推移している。</a:t>
          </a:r>
        </a:p>
        <a:p>
          <a:r>
            <a:rPr kumimoji="1" lang="ja-JP" altLang="en-US" sz="1200">
              <a:latin typeface="ＭＳ Ｐゴシック" panose="020B0600070205080204" pitchFamily="50" charset="-128"/>
              <a:ea typeface="ＭＳ Ｐゴシック" panose="020B0600070205080204" pitchFamily="50" charset="-128"/>
            </a:rPr>
            <a:t>　令和６年度は、保育所や認定こども園における会計年度任用職員の昇給等により、前年度に比べ１．８ポイント悪化し、２４．５％となった。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今後も、定員管理計画に基づく職員数を維持し、人件費が過大とならないように努める。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FDDA6D55-7A4A-47E4-B78F-1E33DD92F578}"/>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B144492-C816-4F42-92A0-ECAF7FB2DCBA}"/>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EDF70025-0712-497A-9932-4E03595D817E}"/>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D5B2888F-A533-4D5D-AF41-8076C200C14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9C6D0001-D827-415B-9951-72AAF4558842}"/>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9EF5082F-00A1-43A1-BD28-06AF15FDA0EC}"/>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93D5287B-E7B9-4B76-93AE-33BE41033C11}"/>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98976004-616E-4C64-AB32-EF531D81B7AF}"/>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F320047-5381-41A4-BADF-D6AB17E52DA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A6D53020-E736-4B66-85C1-183F8B800BC4}"/>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ECBA1629-B409-44D7-B82A-1A7B956E2FD9}"/>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6729D2EA-1F0E-47E9-9650-34A0A0EC16BE}"/>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C741EEE6-6911-4EB5-8824-ED860962C9B8}"/>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CBE046CC-2098-45EF-B8F8-528B357C7965}"/>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2A770716-577D-4C37-AB61-1ACB5621E918}"/>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94870A2C-2D72-412A-8AD0-CDDF1548208B}"/>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3C9311F3-73E1-4834-8905-CFFDD50A1E37}"/>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C77E56F-F500-44F5-A6BF-E41FA6B1CFF7}"/>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42538992-7E35-49F8-9607-8C81D8A9178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136144</xdr:rowOff>
    </xdr:from>
    <xdr:to>
      <xdr:col>24</xdr:col>
      <xdr:colOff>25400</xdr:colOff>
      <xdr:row>37</xdr:row>
      <xdr:rowOff>46990</xdr:rowOff>
    </xdr:to>
    <xdr:cxnSp macro="">
      <xdr:nvCxnSpPr>
        <xdr:cNvPr id="64" name="直線コネクタ 63">
          <a:extLst>
            <a:ext uri="{FF2B5EF4-FFF2-40B4-BE49-F238E27FC236}">
              <a16:creationId xmlns:a16="http://schemas.microsoft.com/office/drawing/2014/main" id="{14DC3EED-81CE-481B-9B88-E76C6587B68B}"/>
            </a:ext>
          </a:extLst>
        </xdr:cNvPr>
        <xdr:cNvCxnSpPr/>
      </xdr:nvCxnSpPr>
      <xdr:spPr>
        <a:xfrm>
          <a:off x="3987800" y="6308344"/>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271</xdr:rowOff>
    </xdr:from>
    <xdr:ext cx="762000" cy="259045"/>
    <xdr:sp macro="" textlink="">
      <xdr:nvSpPr>
        <xdr:cNvPr id="65" name="人件費平均値テキスト">
          <a:extLst>
            <a:ext uri="{FF2B5EF4-FFF2-40B4-BE49-F238E27FC236}">
              <a16:creationId xmlns:a16="http://schemas.microsoft.com/office/drawing/2014/main" id="{7A491C46-39CF-4127-B603-C82DB2C1CED6}"/>
            </a:ext>
          </a:extLst>
        </xdr:cNvPr>
        <xdr:cNvSpPr txBox="1"/>
      </xdr:nvSpPr>
      <xdr:spPr>
        <a:xfrm>
          <a:off x="4914900" y="6343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36E29A32-BC5C-45ED-A1E7-694B1E2EA32A}"/>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113284</xdr:rowOff>
    </xdr:from>
    <xdr:to>
      <xdr:col>19</xdr:col>
      <xdr:colOff>187325</xdr:colOff>
      <xdr:row>36</xdr:row>
      <xdr:rowOff>136144</xdr:rowOff>
    </xdr:to>
    <xdr:cxnSp macro="">
      <xdr:nvCxnSpPr>
        <xdr:cNvPr id="67" name="直線コネクタ 66">
          <a:extLst>
            <a:ext uri="{FF2B5EF4-FFF2-40B4-BE49-F238E27FC236}">
              <a16:creationId xmlns:a16="http://schemas.microsoft.com/office/drawing/2014/main" id="{F0E82C0C-69A0-4549-A23D-A09437633373}"/>
            </a:ext>
          </a:extLst>
        </xdr:cNvPr>
        <xdr:cNvCxnSpPr/>
      </xdr:nvCxnSpPr>
      <xdr:spPr>
        <a:xfrm>
          <a:off x="3098800" y="628548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ECFE719-C734-4D35-A696-CC3DE6303D14}"/>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01A73E6E-E115-4A98-976F-A4140CFF6CDB}"/>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104140</xdr:rowOff>
    </xdr:from>
    <xdr:to>
      <xdr:col>15</xdr:col>
      <xdr:colOff>98425</xdr:colOff>
      <xdr:row>36</xdr:row>
      <xdr:rowOff>113284</xdr:rowOff>
    </xdr:to>
    <xdr:cxnSp macro="">
      <xdr:nvCxnSpPr>
        <xdr:cNvPr id="70" name="直線コネクタ 69">
          <a:extLst>
            <a:ext uri="{FF2B5EF4-FFF2-40B4-BE49-F238E27FC236}">
              <a16:creationId xmlns:a16="http://schemas.microsoft.com/office/drawing/2014/main" id="{12E57018-EEA3-43F7-BBB3-84AB4D4A6F9A}"/>
            </a:ext>
          </a:extLst>
        </xdr:cNvPr>
        <xdr:cNvCxnSpPr/>
      </xdr:nvCxnSpPr>
      <xdr:spPr>
        <a:xfrm>
          <a:off x="2209800" y="627634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FF9A5D32-4AF9-49A5-89C7-3862FD3CF17D}"/>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64279</xdr:rowOff>
    </xdr:from>
    <xdr:ext cx="762000" cy="259045"/>
    <xdr:sp macro="" textlink="">
      <xdr:nvSpPr>
        <xdr:cNvPr id="72" name="テキスト ボックス 71">
          <a:extLst>
            <a:ext uri="{FF2B5EF4-FFF2-40B4-BE49-F238E27FC236}">
              <a16:creationId xmlns:a16="http://schemas.microsoft.com/office/drawing/2014/main" id="{5E9E62F5-D3AF-4CE9-9CCB-2EF18766B471}"/>
            </a:ext>
          </a:extLst>
        </xdr:cNvPr>
        <xdr:cNvSpPr txBox="1"/>
      </xdr:nvSpPr>
      <xdr:spPr>
        <a:xfrm>
          <a:off x="2717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104140</xdr:rowOff>
    </xdr:from>
    <xdr:to>
      <xdr:col>11</xdr:col>
      <xdr:colOff>9525</xdr:colOff>
      <xdr:row>36</xdr:row>
      <xdr:rowOff>136144</xdr:rowOff>
    </xdr:to>
    <xdr:cxnSp macro="">
      <xdr:nvCxnSpPr>
        <xdr:cNvPr id="73" name="直線コネクタ 72">
          <a:extLst>
            <a:ext uri="{FF2B5EF4-FFF2-40B4-BE49-F238E27FC236}">
              <a16:creationId xmlns:a16="http://schemas.microsoft.com/office/drawing/2014/main" id="{72CF592C-982D-4BF7-A01E-F6CAA184F8E9}"/>
            </a:ext>
          </a:extLst>
        </xdr:cNvPr>
        <xdr:cNvCxnSpPr/>
      </xdr:nvCxnSpPr>
      <xdr:spPr>
        <a:xfrm flipV="1">
          <a:off x="1320800" y="627634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8886B9BC-4962-4E68-AABE-1BED6C83ECD9}"/>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7614F4EB-775F-4563-B08C-2DEAD1B275D1}"/>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3F77A85C-53C3-426A-8AB4-7003514A22A2}"/>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91711</xdr:rowOff>
    </xdr:from>
    <xdr:ext cx="762000" cy="259045"/>
    <xdr:sp macro="" textlink="">
      <xdr:nvSpPr>
        <xdr:cNvPr id="77" name="テキスト ボックス 76">
          <a:extLst>
            <a:ext uri="{FF2B5EF4-FFF2-40B4-BE49-F238E27FC236}">
              <a16:creationId xmlns:a16="http://schemas.microsoft.com/office/drawing/2014/main" id="{0ECE4E36-B1AF-49ED-AA0E-A167FC9F70B0}"/>
            </a:ext>
          </a:extLst>
        </xdr:cNvPr>
        <xdr:cNvSpPr txBox="1"/>
      </xdr:nvSpPr>
      <xdr:spPr>
        <a:xfrm>
          <a:off x="939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7619BB1-443A-445B-943E-164D59A09B38}"/>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4B0E81C-C66D-4EE7-ACF0-692D3152DD6D}"/>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9D5048D5-4B55-479D-9D49-00CB3569D97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1EDEE8BC-1DE5-4858-B9AA-86F29E8CA81B}"/>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8C43F02A-BE5D-440D-9CF8-EC5AE6DEAF74}"/>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83" name="楕円 82">
          <a:extLst>
            <a:ext uri="{FF2B5EF4-FFF2-40B4-BE49-F238E27FC236}">
              <a16:creationId xmlns:a16="http://schemas.microsoft.com/office/drawing/2014/main" id="{7715C2CF-C2D7-4020-BD8B-A3ED7E635368}"/>
            </a:ext>
          </a:extLst>
        </xdr:cNvPr>
        <xdr:cNvSpPr/>
      </xdr:nvSpPr>
      <xdr:spPr>
        <a:xfrm>
          <a:off x="47752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12717</xdr:rowOff>
    </xdr:from>
    <xdr:ext cx="762000" cy="259045"/>
    <xdr:sp macro="" textlink="">
      <xdr:nvSpPr>
        <xdr:cNvPr id="84" name="人件費該当値テキスト">
          <a:extLst>
            <a:ext uri="{FF2B5EF4-FFF2-40B4-BE49-F238E27FC236}">
              <a16:creationId xmlns:a16="http://schemas.microsoft.com/office/drawing/2014/main" id="{D7F537A0-EC4D-4E49-91D3-B342970C9C42}"/>
            </a:ext>
          </a:extLst>
        </xdr:cNvPr>
        <xdr:cNvSpPr txBox="1"/>
      </xdr:nvSpPr>
      <xdr:spPr>
        <a:xfrm>
          <a:off x="4914900" y="618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85344</xdr:rowOff>
    </xdr:from>
    <xdr:to>
      <xdr:col>20</xdr:col>
      <xdr:colOff>38100</xdr:colOff>
      <xdr:row>37</xdr:row>
      <xdr:rowOff>15494</xdr:rowOff>
    </xdr:to>
    <xdr:sp macro="" textlink="">
      <xdr:nvSpPr>
        <xdr:cNvPr id="85" name="楕円 84">
          <a:extLst>
            <a:ext uri="{FF2B5EF4-FFF2-40B4-BE49-F238E27FC236}">
              <a16:creationId xmlns:a16="http://schemas.microsoft.com/office/drawing/2014/main" id="{F189CFC3-96BC-4BCE-99D5-95AC4555DCB4}"/>
            </a:ext>
          </a:extLst>
        </xdr:cNvPr>
        <xdr:cNvSpPr/>
      </xdr:nvSpPr>
      <xdr:spPr>
        <a:xfrm>
          <a:off x="3937000" y="62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25671</xdr:rowOff>
    </xdr:from>
    <xdr:ext cx="736600" cy="259045"/>
    <xdr:sp macro="" textlink="">
      <xdr:nvSpPr>
        <xdr:cNvPr id="86" name="テキスト ボックス 85">
          <a:extLst>
            <a:ext uri="{FF2B5EF4-FFF2-40B4-BE49-F238E27FC236}">
              <a16:creationId xmlns:a16="http://schemas.microsoft.com/office/drawing/2014/main" id="{699C8E06-DB01-4FFD-B194-CDC89D22487B}"/>
            </a:ext>
          </a:extLst>
        </xdr:cNvPr>
        <xdr:cNvSpPr txBox="1"/>
      </xdr:nvSpPr>
      <xdr:spPr>
        <a:xfrm>
          <a:off x="3606800" y="6026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62484</xdr:rowOff>
    </xdr:from>
    <xdr:to>
      <xdr:col>15</xdr:col>
      <xdr:colOff>149225</xdr:colOff>
      <xdr:row>36</xdr:row>
      <xdr:rowOff>164084</xdr:rowOff>
    </xdr:to>
    <xdr:sp macro="" textlink="">
      <xdr:nvSpPr>
        <xdr:cNvPr id="87" name="楕円 86">
          <a:extLst>
            <a:ext uri="{FF2B5EF4-FFF2-40B4-BE49-F238E27FC236}">
              <a16:creationId xmlns:a16="http://schemas.microsoft.com/office/drawing/2014/main" id="{726AEAA9-8AC3-4E1A-B7F0-607ED902366B}"/>
            </a:ext>
          </a:extLst>
        </xdr:cNvPr>
        <xdr:cNvSpPr/>
      </xdr:nvSpPr>
      <xdr:spPr>
        <a:xfrm>
          <a:off x="3048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2811</xdr:rowOff>
    </xdr:from>
    <xdr:ext cx="762000" cy="259045"/>
    <xdr:sp macro="" textlink="">
      <xdr:nvSpPr>
        <xdr:cNvPr id="88" name="テキスト ボックス 87">
          <a:extLst>
            <a:ext uri="{FF2B5EF4-FFF2-40B4-BE49-F238E27FC236}">
              <a16:creationId xmlns:a16="http://schemas.microsoft.com/office/drawing/2014/main" id="{0C628C82-E176-431C-933E-580CFEF4FDD3}"/>
            </a:ext>
          </a:extLst>
        </xdr:cNvPr>
        <xdr:cNvSpPr txBox="1"/>
      </xdr:nvSpPr>
      <xdr:spPr>
        <a:xfrm>
          <a:off x="2717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53340</xdr:rowOff>
    </xdr:from>
    <xdr:to>
      <xdr:col>11</xdr:col>
      <xdr:colOff>60325</xdr:colOff>
      <xdr:row>36</xdr:row>
      <xdr:rowOff>154940</xdr:rowOff>
    </xdr:to>
    <xdr:sp macro="" textlink="">
      <xdr:nvSpPr>
        <xdr:cNvPr id="89" name="楕円 88">
          <a:extLst>
            <a:ext uri="{FF2B5EF4-FFF2-40B4-BE49-F238E27FC236}">
              <a16:creationId xmlns:a16="http://schemas.microsoft.com/office/drawing/2014/main" id="{5940C57E-FF8D-4337-B194-BB4493A2C3FE}"/>
            </a:ext>
          </a:extLst>
        </xdr:cNvPr>
        <xdr:cNvSpPr/>
      </xdr:nvSpPr>
      <xdr:spPr>
        <a:xfrm>
          <a:off x="2159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165117</xdr:rowOff>
    </xdr:from>
    <xdr:ext cx="762000" cy="259045"/>
    <xdr:sp macro="" textlink="">
      <xdr:nvSpPr>
        <xdr:cNvPr id="90" name="テキスト ボックス 89">
          <a:extLst>
            <a:ext uri="{FF2B5EF4-FFF2-40B4-BE49-F238E27FC236}">
              <a16:creationId xmlns:a16="http://schemas.microsoft.com/office/drawing/2014/main" id="{97D7693C-C7C5-4536-BEAB-50D2DB26394E}"/>
            </a:ext>
          </a:extLst>
        </xdr:cNvPr>
        <xdr:cNvSpPr txBox="1"/>
      </xdr:nvSpPr>
      <xdr:spPr>
        <a:xfrm>
          <a:off x="1828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85344</xdr:rowOff>
    </xdr:from>
    <xdr:to>
      <xdr:col>6</xdr:col>
      <xdr:colOff>171450</xdr:colOff>
      <xdr:row>37</xdr:row>
      <xdr:rowOff>15494</xdr:rowOff>
    </xdr:to>
    <xdr:sp macro="" textlink="">
      <xdr:nvSpPr>
        <xdr:cNvPr id="91" name="楕円 90">
          <a:extLst>
            <a:ext uri="{FF2B5EF4-FFF2-40B4-BE49-F238E27FC236}">
              <a16:creationId xmlns:a16="http://schemas.microsoft.com/office/drawing/2014/main" id="{FF52C56F-145C-4624-8F4B-C3904590AAC1}"/>
            </a:ext>
          </a:extLst>
        </xdr:cNvPr>
        <xdr:cNvSpPr/>
      </xdr:nvSpPr>
      <xdr:spPr>
        <a:xfrm>
          <a:off x="1270000" y="62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25671</xdr:rowOff>
    </xdr:from>
    <xdr:ext cx="762000" cy="259045"/>
    <xdr:sp macro="" textlink="">
      <xdr:nvSpPr>
        <xdr:cNvPr id="92" name="テキスト ボックス 91">
          <a:extLst>
            <a:ext uri="{FF2B5EF4-FFF2-40B4-BE49-F238E27FC236}">
              <a16:creationId xmlns:a16="http://schemas.microsoft.com/office/drawing/2014/main" id="{D135C4FC-9A28-4E71-ABA7-B303B5FBE10F}"/>
            </a:ext>
          </a:extLst>
        </xdr:cNvPr>
        <xdr:cNvSpPr txBox="1"/>
      </xdr:nvSpPr>
      <xdr:spPr>
        <a:xfrm>
          <a:off x="939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DD9A1DF3-84EC-46F1-9263-0AB0AF1F664A}"/>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6CC1B467-5712-4AAA-B1CA-37D4B150D1DE}"/>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68F99BB5-BA74-4C17-AC32-02EA8FEE2426}"/>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2D0EDCFB-288A-415B-9B9F-5E13887C8CD9}"/>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A25E1CB3-9F8A-4D56-86E7-6BA87654D428}"/>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301304E3-C354-464D-A338-C21F75DC0625}"/>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1D263359-F3D2-4312-B604-F4210B13223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C18132E4-9CA3-421C-9916-5D64A7905EFE}"/>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188ECD26-CAAA-4A43-BF9E-006007F2D237}"/>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49675099-A3A4-4095-85E2-24C5EDC06D11}"/>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61684E36-9C9B-486D-8DBE-3AA36ACE1C06}"/>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令和６年度は、物価高騰による光熱水費の増加や人件費増によるごみ収集運搬経費の増加等から前年度に比べ０．１ポイント悪化し、類似団体内平均値と同じ１７．２％となった。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物価高騰や人件費増に伴う維持管理経費やシステム機器更新経費の増加が見込まれるため、木津川市公共施設等総合管理計画に基づき、施設総量の最適化や省エネ化を図るなど管理経費の抑制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2DB48833-1018-4B6C-8B16-993D2600BABD}"/>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C9DCE441-5738-440A-AA46-9DCDED2B8ED9}"/>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35433F9-5B60-4D11-992B-10393E3C78A4}"/>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EFA6C612-9512-40DF-A745-3DDEF12D8FCD}"/>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DE7535E3-957A-41B5-8E30-894535810362}"/>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52AF6989-F5C1-4489-9B08-3371C36A2CAC}"/>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3636FEF9-8F13-45DF-962D-373AD6F3473D}"/>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E095312F-A17D-4991-B3C2-7CCE27EF3475}"/>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E1120CDE-824B-43FA-94FA-5FA02677772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13AED2B9-19D8-4A64-B5A3-FBAE6F8DF8E7}"/>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3B2D0901-B750-4A2C-990B-AB3646C3E245}"/>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6551373D-0948-4500-A3F8-5A3493A16F0E}"/>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64772F8B-2F8C-444F-815F-850EE9B2F3F2}"/>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F5D9A3A4-F180-48E7-BEE4-51E19BE11E36}"/>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7168BC3E-58BE-4A2F-AAFD-9A4239CADB84}"/>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FDD15E52-63CA-4F13-B85E-A467FFEEBA25}"/>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54C1360-102B-49D6-B9FF-434C8CF77DD3}"/>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6005CBC-37FB-4CAD-A203-BE4BCE0ADE45}"/>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744F17AC-6EED-4F38-BF23-BBA19B04FA32}"/>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25515748-72B0-4FC4-AC8B-A875ECAB465E}"/>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F39BDF0E-DFE3-494D-B555-39BBBAAF6A08}"/>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3F9EA7D-4338-47E8-A367-3118A6570D4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AD40C566-6A59-488A-B3B3-94D11C65E4A7}"/>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68FD82F2-E9C6-4BFF-BCA2-A36E26716ECA}"/>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AFD11CB6-4AE2-418A-B329-7BE44329A582}"/>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155575</xdr:rowOff>
    </xdr:from>
    <xdr:to>
      <xdr:col>82</xdr:col>
      <xdr:colOff>107950</xdr:colOff>
      <xdr:row>16</xdr:row>
      <xdr:rowOff>165100</xdr:rowOff>
    </xdr:to>
    <xdr:cxnSp macro="">
      <xdr:nvCxnSpPr>
        <xdr:cNvPr id="129" name="直線コネクタ 128">
          <a:extLst>
            <a:ext uri="{FF2B5EF4-FFF2-40B4-BE49-F238E27FC236}">
              <a16:creationId xmlns:a16="http://schemas.microsoft.com/office/drawing/2014/main" id="{D6FC9931-9052-4927-BB1D-C6C1D1A50259}"/>
            </a:ext>
          </a:extLst>
        </xdr:cNvPr>
        <xdr:cNvCxnSpPr/>
      </xdr:nvCxnSpPr>
      <xdr:spPr>
        <a:xfrm>
          <a:off x="15671800" y="289877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30" name="物件費平均値テキスト">
          <a:extLst>
            <a:ext uri="{FF2B5EF4-FFF2-40B4-BE49-F238E27FC236}">
              <a16:creationId xmlns:a16="http://schemas.microsoft.com/office/drawing/2014/main" id="{A0498C2B-0419-401D-89C0-A2AC180AE132}"/>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5C62562E-49AE-407F-B499-5C85B9F0F379}"/>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107950</xdr:rowOff>
    </xdr:from>
    <xdr:to>
      <xdr:col>78</xdr:col>
      <xdr:colOff>69850</xdr:colOff>
      <xdr:row>16</xdr:row>
      <xdr:rowOff>155575</xdr:rowOff>
    </xdr:to>
    <xdr:cxnSp macro="">
      <xdr:nvCxnSpPr>
        <xdr:cNvPr id="132" name="直線コネクタ 131">
          <a:extLst>
            <a:ext uri="{FF2B5EF4-FFF2-40B4-BE49-F238E27FC236}">
              <a16:creationId xmlns:a16="http://schemas.microsoft.com/office/drawing/2014/main" id="{11750728-BF2E-4D1F-8CA0-2145F2C087A7}"/>
            </a:ext>
          </a:extLst>
        </xdr:cNvPr>
        <xdr:cNvCxnSpPr/>
      </xdr:nvCxnSpPr>
      <xdr:spPr>
        <a:xfrm>
          <a:off x="14782800" y="285115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C3384D01-4E0D-4A05-BDC6-D89AF3FE788F}"/>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26052</xdr:rowOff>
    </xdr:from>
    <xdr:ext cx="736600" cy="259045"/>
    <xdr:sp macro="" textlink="">
      <xdr:nvSpPr>
        <xdr:cNvPr id="134" name="テキスト ボックス 133">
          <a:extLst>
            <a:ext uri="{FF2B5EF4-FFF2-40B4-BE49-F238E27FC236}">
              <a16:creationId xmlns:a16="http://schemas.microsoft.com/office/drawing/2014/main" id="{954DE810-3003-43A6-9795-C7386D48F159}"/>
            </a:ext>
          </a:extLst>
        </xdr:cNvPr>
        <xdr:cNvSpPr txBox="1"/>
      </xdr:nvSpPr>
      <xdr:spPr>
        <a:xfrm>
          <a:off x="15290800" y="2597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31750</xdr:rowOff>
    </xdr:from>
    <xdr:to>
      <xdr:col>73</xdr:col>
      <xdr:colOff>180975</xdr:colOff>
      <xdr:row>16</xdr:row>
      <xdr:rowOff>107950</xdr:rowOff>
    </xdr:to>
    <xdr:cxnSp macro="">
      <xdr:nvCxnSpPr>
        <xdr:cNvPr id="135" name="直線コネクタ 134">
          <a:extLst>
            <a:ext uri="{FF2B5EF4-FFF2-40B4-BE49-F238E27FC236}">
              <a16:creationId xmlns:a16="http://schemas.microsoft.com/office/drawing/2014/main" id="{B3DC7119-7954-4E87-B42A-95E5A06F2AB2}"/>
            </a:ext>
          </a:extLst>
        </xdr:cNvPr>
        <xdr:cNvCxnSpPr/>
      </xdr:nvCxnSpPr>
      <xdr:spPr>
        <a:xfrm>
          <a:off x="13893800" y="27749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A8773E69-30B1-4FFA-8099-3A821A855586}"/>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149877</xdr:rowOff>
    </xdr:from>
    <xdr:ext cx="762000" cy="259045"/>
    <xdr:sp macro="" textlink="">
      <xdr:nvSpPr>
        <xdr:cNvPr id="137" name="テキスト ボックス 136">
          <a:extLst>
            <a:ext uri="{FF2B5EF4-FFF2-40B4-BE49-F238E27FC236}">
              <a16:creationId xmlns:a16="http://schemas.microsoft.com/office/drawing/2014/main" id="{135ACFA7-086A-4876-B0FA-91E970A12714}"/>
            </a:ext>
          </a:extLst>
        </xdr:cNvPr>
        <xdr:cNvSpPr txBox="1"/>
      </xdr:nvSpPr>
      <xdr:spPr>
        <a:xfrm>
          <a:off x="14401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146050</xdr:rowOff>
    </xdr:from>
    <xdr:to>
      <xdr:col>69</xdr:col>
      <xdr:colOff>92075</xdr:colOff>
      <xdr:row>16</xdr:row>
      <xdr:rowOff>31750</xdr:rowOff>
    </xdr:to>
    <xdr:cxnSp macro="">
      <xdr:nvCxnSpPr>
        <xdr:cNvPr id="138" name="直線コネクタ 137">
          <a:extLst>
            <a:ext uri="{FF2B5EF4-FFF2-40B4-BE49-F238E27FC236}">
              <a16:creationId xmlns:a16="http://schemas.microsoft.com/office/drawing/2014/main" id="{ED98D24E-50CC-463A-BE59-E064247E7F83}"/>
            </a:ext>
          </a:extLst>
        </xdr:cNvPr>
        <xdr:cNvCxnSpPr/>
      </xdr:nvCxnSpPr>
      <xdr:spPr>
        <a:xfrm>
          <a:off x="13004800" y="27178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308AB24F-B46B-48F2-B5E8-CFCC607105E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40" name="テキスト ボックス 139">
          <a:extLst>
            <a:ext uri="{FF2B5EF4-FFF2-40B4-BE49-F238E27FC236}">
              <a16:creationId xmlns:a16="http://schemas.microsoft.com/office/drawing/2014/main" id="{0B2DAA37-8EF5-487B-A478-24EC642B3B41}"/>
            </a:ext>
          </a:extLst>
        </xdr:cNvPr>
        <xdr:cNvSpPr txBox="1"/>
      </xdr:nvSpPr>
      <xdr:spPr>
        <a:xfrm>
          <a:off x="13512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93554B60-9436-4FA1-BF5E-5163ADE1840F}"/>
            </a:ext>
          </a:extLst>
        </xdr:cNvPr>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38752</xdr:rowOff>
    </xdr:from>
    <xdr:ext cx="762000" cy="259045"/>
    <xdr:sp macro="" textlink="">
      <xdr:nvSpPr>
        <xdr:cNvPr id="142" name="テキスト ボックス 141">
          <a:extLst>
            <a:ext uri="{FF2B5EF4-FFF2-40B4-BE49-F238E27FC236}">
              <a16:creationId xmlns:a16="http://schemas.microsoft.com/office/drawing/2014/main" id="{C7E7034F-4C96-4397-A8B5-9F74979CB17F}"/>
            </a:ext>
          </a:extLst>
        </xdr:cNvPr>
        <xdr:cNvSpPr txBox="1"/>
      </xdr:nvSpPr>
      <xdr:spPr>
        <a:xfrm>
          <a:off x="12623800" y="27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7A6D5BD8-B2B7-4FCA-913E-91B1946EE83F}"/>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87CD769A-D427-4B27-ACC8-F4C432DE8696}"/>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42497C27-394C-4552-99C0-D1B33DB53FFD}"/>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362713FE-DA39-424F-94FB-CB5677B5527C}"/>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5E728BB4-BDB4-463C-8582-B5671B827D48}"/>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48" name="楕円 147">
          <a:extLst>
            <a:ext uri="{FF2B5EF4-FFF2-40B4-BE49-F238E27FC236}">
              <a16:creationId xmlns:a16="http://schemas.microsoft.com/office/drawing/2014/main" id="{5CC580E5-D1A6-4847-A57E-93F577CEFD97}"/>
            </a:ext>
          </a:extLst>
        </xdr:cNvPr>
        <xdr:cNvSpPr/>
      </xdr:nvSpPr>
      <xdr:spPr>
        <a:xfrm>
          <a:off x="164592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86377</xdr:rowOff>
    </xdr:from>
    <xdr:ext cx="762000" cy="259045"/>
    <xdr:sp macro="" textlink="">
      <xdr:nvSpPr>
        <xdr:cNvPr id="149" name="物件費該当値テキスト">
          <a:extLst>
            <a:ext uri="{FF2B5EF4-FFF2-40B4-BE49-F238E27FC236}">
              <a16:creationId xmlns:a16="http://schemas.microsoft.com/office/drawing/2014/main" id="{61C08724-8948-4FA9-AB0E-F73DC58A2EFE}"/>
            </a:ext>
          </a:extLst>
        </xdr:cNvPr>
        <xdr:cNvSpPr txBox="1"/>
      </xdr:nvSpPr>
      <xdr:spPr>
        <a:xfrm>
          <a:off x="16598900" y="282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104775</xdr:rowOff>
    </xdr:from>
    <xdr:to>
      <xdr:col>78</xdr:col>
      <xdr:colOff>120650</xdr:colOff>
      <xdr:row>17</xdr:row>
      <xdr:rowOff>34925</xdr:rowOff>
    </xdr:to>
    <xdr:sp macro="" textlink="">
      <xdr:nvSpPr>
        <xdr:cNvPr id="150" name="楕円 149">
          <a:extLst>
            <a:ext uri="{FF2B5EF4-FFF2-40B4-BE49-F238E27FC236}">
              <a16:creationId xmlns:a16="http://schemas.microsoft.com/office/drawing/2014/main" id="{93A37A67-14C6-4D71-96DD-23961B5D8CB7}"/>
            </a:ext>
          </a:extLst>
        </xdr:cNvPr>
        <xdr:cNvSpPr/>
      </xdr:nvSpPr>
      <xdr:spPr>
        <a:xfrm>
          <a:off x="15621000" y="284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19702</xdr:rowOff>
    </xdr:from>
    <xdr:ext cx="736600" cy="259045"/>
    <xdr:sp macro="" textlink="">
      <xdr:nvSpPr>
        <xdr:cNvPr id="151" name="テキスト ボックス 150">
          <a:extLst>
            <a:ext uri="{FF2B5EF4-FFF2-40B4-BE49-F238E27FC236}">
              <a16:creationId xmlns:a16="http://schemas.microsoft.com/office/drawing/2014/main" id="{CAA1B846-3570-48CD-A2A1-249FFFC759FB}"/>
            </a:ext>
          </a:extLst>
        </xdr:cNvPr>
        <xdr:cNvSpPr txBox="1"/>
      </xdr:nvSpPr>
      <xdr:spPr>
        <a:xfrm>
          <a:off x="15290800" y="2934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57150</xdr:rowOff>
    </xdr:from>
    <xdr:to>
      <xdr:col>74</xdr:col>
      <xdr:colOff>31750</xdr:colOff>
      <xdr:row>16</xdr:row>
      <xdr:rowOff>158750</xdr:rowOff>
    </xdr:to>
    <xdr:sp macro="" textlink="">
      <xdr:nvSpPr>
        <xdr:cNvPr id="152" name="楕円 151">
          <a:extLst>
            <a:ext uri="{FF2B5EF4-FFF2-40B4-BE49-F238E27FC236}">
              <a16:creationId xmlns:a16="http://schemas.microsoft.com/office/drawing/2014/main" id="{6D1A5738-A1EB-41F9-9C8E-671AA110D813}"/>
            </a:ext>
          </a:extLst>
        </xdr:cNvPr>
        <xdr:cNvSpPr/>
      </xdr:nvSpPr>
      <xdr:spPr>
        <a:xfrm>
          <a:off x="14732000" y="280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143527</xdr:rowOff>
    </xdr:from>
    <xdr:ext cx="762000" cy="259045"/>
    <xdr:sp macro="" textlink="">
      <xdr:nvSpPr>
        <xdr:cNvPr id="153" name="テキスト ボックス 152">
          <a:extLst>
            <a:ext uri="{FF2B5EF4-FFF2-40B4-BE49-F238E27FC236}">
              <a16:creationId xmlns:a16="http://schemas.microsoft.com/office/drawing/2014/main" id="{7B1BFABC-F721-4312-96F9-E0EF198ECC61}"/>
            </a:ext>
          </a:extLst>
        </xdr:cNvPr>
        <xdr:cNvSpPr txBox="1"/>
      </xdr:nvSpPr>
      <xdr:spPr>
        <a:xfrm>
          <a:off x="14401800" y="288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152400</xdr:rowOff>
    </xdr:from>
    <xdr:to>
      <xdr:col>69</xdr:col>
      <xdr:colOff>142875</xdr:colOff>
      <xdr:row>16</xdr:row>
      <xdr:rowOff>82550</xdr:rowOff>
    </xdr:to>
    <xdr:sp macro="" textlink="">
      <xdr:nvSpPr>
        <xdr:cNvPr id="154" name="楕円 153">
          <a:extLst>
            <a:ext uri="{FF2B5EF4-FFF2-40B4-BE49-F238E27FC236}">
              <a16:creationId xmlns:a16="http://schemas.microsoft.com/office/drawing/2014/main" id="{731BB027-F59E-4091-9CDD-7A5F60E53DA0}"/>
            </a:ext>
          </a:extLst>
        </xdr:cNvPr>
        <xdr:cNvSpPr/>
      </xdr:nvSpPr>
      <xdr:spPr>
        <a:xfrm>
          <a:off x="13843000" y="272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67327</xdr:rowOff>
    </xdr:from>
    <xdr:ext cx="762000" cy="259045"/>
    <xdr:sp macro="" textlink="">
      <xdr:nvSpPr>
        <xdr:cNvPr id="155" name="テキスト ボックス 154">
          <a:extLst>
            <a:ext uri="{FF2B5EF4-FFF2-40B4-BE49-F238E27FC236}">
              <a16:creationId xmlns:a16="http://schemas.microsoft.com/office/drawing/2014/main" id="{D0D6750B-CA56-4FAA-BD53-9AB0C3728DB3}"/>
            </a:ext>
          </a:extLst>
        </xdr:cNvPr>
        <xdr:cNvSpPr txBox="1"/>
      </xdr:nvSpPr>
      <xdr:spPr>
        <a:xfrm>
          <a:off x="13512800" y="281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95250</xdr:rowOff>
    </xdr:from>
    <xdr:to>
      <xdr:col>65</xdr:col>
      <xdr:colOff>53975</xdr:colOff>
      <xdr:row>16</xdr:row>
      <xdr:rowOff>25400</xdr:rowOff>
    </xdr:to>
    <xdr:sp macro="" textlink="">
      <xdr:nvSpPr>
        <xdr:cNvPr id="156" name="楕円 155">
          <a:extLst>
            <a:ext uri="{FF2B5EF4-FFF2-40B4-BE49-F238E27FC236}">
              <a16:creationId xmlns:a16="http://schemas.microsoft.com/office/drawing/2014/main" id="{F3071A35-F0A9-4B09-B4CF-416E7F280E1D}"/>
            </a:ext>
          </a:extLst>
        </xdr:cNvPr>
        <xdr:cNvSpPr/>
      </xdr:nvSpPr>
      <xdr:spPr>
        <a:xfrm>
          <a:off x="129540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35577</xdr:rowOff>
    </xdr:from>
    <xdr:ext cx="762000" cy="259045"/>
    <xdr:sp macro="" textlink="">
      <xdr:nvSpPr>
        <xdr:cNvPr id="157" name="テキスト ボックス 156">
          <a:extLst>
            <a:ext uri="{FF2B5EF4-FFF2-40B4-BE49-F238E27FC236}">
              <a16:creationId xmlns:a16="http://schemas.microsoft.com/office/drawing/2014/main" id="{0091FF93-354D-49AF-8F91-A4094292D8F3}"/>
            </a:ext>
          </a:extLst>
        </xdr:cNvPr>
        <xdr:cNvSpPr txBox="1"/>
      </xdr:nvSpPr>
      <xdr:spPr>
        <a:xfrm>
          <a:off x="12623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6F057D62-C7F1-43DB-B1B5-0FC2EC8A9B11}"/>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A6D64943-C40B-4B49-8467-0D09EB9F9571}"/>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F5F5D5EB-F0B4-4DF8-9A31-19B04E864DF6}"/>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DB6ABBF0-3AAE-4498-BB61-4300BCEBC0B7}"/>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E8F84576-A67C-4A50-B17D-FCE70F62CBF8}"/>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85D4F262-657D-4541-9DA6-91D38F03A44F}"/>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732F543F-B55D-4165-9CC2-A31C708C77DB}"/>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8C125204-E45E-4CAF-AEEB-A07262CED707}"/>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CA454CDA-1DF2-44FB-8923-24323BD89098}"/>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B2D3FD6B-EB91-41D2-8FF7-F666B3344CEF}"/>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C34AE806-C9B4-4531-AA4F-AC33BF348BA5}"/>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令和６年度は、障害福祉サービス費や障害児通所サービス費等における経常一般財源で対応する金額が増加したことにより、前年度に比べ０．３ポイント悪化し、１０．４％となった。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内平均値と比較して低い水準で推移しているが、障害福祉サービス費や福祉医療費は増加する傾向にあり、市独自施策について、充実、見直し、廃止と複数の方向から検討を行い、財政を圧迫しないように努める。</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1EEB463F-9A46-4E87-9B1F-1428AEF072CC}"/>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53764172-4096-4F54-A1E2-36ED446C9C98}"/>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47AB151A-194C-43B5-84B9-3E3DE2613A7C}"/>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61B99F3F-C769-492C-A37C-EB9D40CB57B8}"/>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59F84086-9D26-449C-B264-8A623301672F}"/>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9AC49C6B-C38B-4AB9-B34E-5CDF17E7ADFC}"/>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BC6C779A-7F56-4DC4-BE54-0E8361E84D3A}"/>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72E8C695-FDFA-49FB-A359-F8D0BA3826DB}"/>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546132E7-5EB4-4FF6-9D3F-D42A78EB695B}"/>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D8BFBF0C-E5DC-4173-9A22-BC6CDD4E1913}"/>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F6BA80E1-7625-42C7-81E0-F8A5B22E61ED}"/>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B5B7786E-31FF-4A00-845A-81BD0A947A17}"/>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5085BF03-B085-4E04-B09F-242E14B92383}"/>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6F21A922-CD00-4509-9595-0B207B29813A}"/>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4B11054D-5802-4BF3-B0AC-A57C60BE19DA}"/>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F540EF33-339B-4C72-ADB4-FBF5A9B26E7C}"/>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E70EAFC7-8CB8-453A-B911-D8EE1D3E8506}"/>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92151826-E249-4E0D-AEC4-EC1CCD80EFFE}"/>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303B70C8-08CA-4DBE-9EB5-E88F68D3768D}"/>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E87EFBD5-2F89-42E4-97B9-906338104F73}"/>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56D0201A-A921-460F-9658-5C6A0F1FBB78}"/>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30B5204-F4B2-4349-9F2A-78737F848D86}"/>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CDDE6D9B-605F-499E-A958-23A91E764655}"/>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32542D59-57F0-4C1C-8F37-922F18525961}"/>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B45D215F-1C72-4E39-9F0D-CE296100A532}"/>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117475</xdr:rowOff>
    </xdr:from>
    <xdr:to>
      <xdr:col>24</xdr:col>
      <xdr:colOff>25400</xdr:colOff>
      <xdr:row>54</xdr:row>
      <xdr:rowOff>146050</xdr:rowOff>
    </xdr:to>
    <xdr:cxnSp macro="">
      <xdr:nvCxnSpPr>
        <xdr:cNvPr id="194" name="直線コネクタ 193">
          <a:extLst>
            <a:ext uri="{FF2B5EF4-FFF2-40B4-BE49-F238E27FC236}">
              <a16:creationId xmlns:a16="http://schemas.microsoft.com/office/drawing/2014/main" id="{27D53742-B5F8-4DB4-AE10-6A1D76DB4145}"/>
            </a:ext>
          </a:extLst>
        </xdr:cNvPr>
        <xdr:cNvCxnSpPr/>
      </xdr:nvCxnSpPr>
      <xdr:spPr>
        <a:xfrm>
          <a:off x="3987800" y="937577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652</xdr:rowOff>
    </xdr:from>
    <xdr:ext cx="762000" cy="259045"/>
    <xdr:sp macro="" textlink="">
      <xdr:nvSpPr>
        <xdr:cNvPr id="195" name="扶助費平均値テキスト">
          <a:extLst>
            <a:ext uri="{FF2B5EF4-FFF2-40B4-BE49-F238E27FC236}">
              <a16:creationId xmlns:a16="http://schemas.microsoft.com/office/drawing/2014/main" id="{51E73A06-2D9B-40D9-9776-0EAA4DBD0B2F}"/>
            </a:ext>
          </a:extLst>
        </xdr:cNvPr>
        <xdr:cNvSpPr txBox="1"/>
      </xdr:nvSpPr>
      <xdr:spPr>
        <a:xfrm>
          <a:off x="4914900" y="9601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E7109CF3-9BB1-404B-B9DE-7762A735C5E3}"/>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12700</xdr:rowOff>
    </xdr:from>
    <xdr:to>
      <xdr:col>19</xdr:col>
      <xdr:colOff>187325</xdr:colOff>
      <xdr:row>54</xdr:row>
      <xdr:rowOff>117475</xdr:rowOff>
    </xdr:to>
    <xdr:cxnSp macro="">
      <xdr:nvCxnSpPr>
        <xdr:cNvPr id="197" name="直線コネクタ 196">
          <a:extLst>
            <a:ext uri="{FF2B5EF4-FFF2-40B4-BE49-F238E27FC236}">
              <a16:creationId xmlns:a16="http://schemas.microsoft.com/office/drawing/2014/main" id="{A610721E-2C41-4359-B553-D82B76F15AB5}"/>
            </a:ext>
          </a:extLst>
        </xdr:cNvPr>
        <xdr:cNvCxnSpPr/>
      </xdr:nvCxnSpPr>
      <xdr:spPr>
        <a:xfrm>
          <a:off x="3098800" y="9271000"/>
          <a:ext cx="8890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911E7D07-E6E7-4E20-90F5-DE497F77BD2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105427</xdr:rowOff>
    </xdr:from>
    <xdr:ext cx="736600" cy="259045"/>
    <xdr:sp macro="" textlink="">
      <xdr:nvSpPr>
        <xdr:cNvPr id="199" name="テキスト ボックス 198">
          <a:extLst>
            <a:ext uri="{FF2B5EF4-FFF2-40B4-BE49-F238E27FC236}">
              <a16:creationId xmlns:a16="http://schemas.microsoft.com/office/drawing/2014/main" id="{BC037F18-459A-487B-8017-9AE872C9703C}"/>
            </a:ext>
          </a:extLst>
        </xdr:cNvPr>
        <xdr:cNvSpPr txBox="1"/>
      </xdr:nvSpPr>
      <xdr:spPr>
        <a:xfrm>
          <a:off x="3606800" y="9706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12700</xdr:rowOff>
    </xdr:from>
    <xdr:to>
      <xdr:col>15</xdr:col>
      <xdr:colOff>98425</xdr:colOff>
      <xdr:row>54</xdr:row>
      <xdr:rowOff>60325</xdr:rowOff>
    </xdr:to>
    <xdr:cxnSp macro="">
      <xdr:nvCxnSpPr>
        <xdr:cNvPr id="200" name="直線コネクタ 199">
          <a:extLst>
            <a:ext uri="{FF2B5EF4-FFF2-40B4-BE49-F238E27FC236}">
              <a16:creationId xmlns:a16="http://schemas.microsoft.com/office/drawing/2014/main" id="{A3867D2A-3FB8-46E0-B55B-85260EA7C90C}"/>
            </a:ext>
          </a:extLst>
        </xdr:cNvPr>
        <xdr:cNvCxnSpPr/>
      </xdr:nvCxnSpPr>
      <xdr:spPr>
        <a:xfrm flipV="1">
          <a:off x="2209800" y="927100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781ECD70-FC9E-413E-AE68-12ED3E500AAA}"/>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29227</xdr:rowOff>
    </xdr:from>
    <xdr:ext cx="762000" cy="259045"/>
    <xdr:sp macro="" textlink="">
      <xdr:nvSpPr>
        <xdr:cNvPr id="202" name="テキスト ボックス 201">
          <a:extLst>
            <a:ext uri="{FF2B5EF4-FFF2-40B4-BE49-F238E27FC236}">
              <a16:creationId xmlns:a16="http://schemas.microsoft.com/office/drawing/2014/main" id="{19D7994B-DAF0-4E9B-9349-9FB686BBA195}"/>
            </a:ext>
          </a:extLst>
        </xdr:cNvPr>
        <xdr:cNvSpPr txBox="1"/>
      </xdr:nvSpPr>
      <xdr:spPr>
        <a:xfrm>
          <a:off x="2717800"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60325</xdr:rowOff>
    </xdr:from>
    <xdr:to>
      <xdr:col>11</xdr:col>
      <xdr:colOff>9525</xdr:colOff>
      <xdr:row>54</xdr:row>
      <xdr:rowOff>107950</xdr:rowOff>
    </xdr:to>
    <xdr:cxnSp macro="">
      <xdr:nvCxnSpPr>
        <xdr:cNvPr id="203" name="直線コネクタ 202">
          <a:extLst>
            <a:ext uri="{FF2B5EF4-FFF2-40B4-BE49-F238E27FC236}">
              <a16:creationId xmlns:a16="http://schemas.microsoft.com/office/drawing/2014/main" id="{27C2868E-C24D-4CA8-A95C-EAB3170FC33B}"/>
            </a:ext>
          </a:extLst>
        </xdr:cNvPr>
        <xdr:cNvCxnSpPr/>
      </xdr:nvCxnSpPr>
      <xdr:spPr>
        <a:xfrm flipV="1">
          <a:off x="1320800" y="931862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3F71595B-831E-40F0-89E0-2F5546F09BEA}"/>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153052</xdr:rowOff>
    </xdr:from>
    <xdr:ext cx="762000" cy="259045"/>
    <xdr:sp macro="" textlink="">
      <xdr:nvSpPr>
        <xdr:cNvPr id="205" name="テキスト ボックス 204">
          <a:extLst>
            <a:ext uri="{FF2B5EF4-FFF2-40B4-BE49-F238E27FC236}">
              <a16:creationId xmlns:a16="http://schemas.microsoft.com/office/drawing/2014/main" id="{4F941916-0A3E-4348-AD95-F68909A85917}"/>
            </a:ext>
          </a:extLst>
        </xdr:cNvPr>
        <xdr:cNvSpPr txBox="1"/>
      </xdr:nvSpPr>
      <xdr:spPr>
        <a:xfrm>
          <a:off x="1828800" y="9582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726FEE7F-A00A-4CDD-A2B5-83B19AAA18DD}"/>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19702</xdr:rowOff>
    </xdr:from>
    <xdr:ext cx="762000" cy="259045"/>
    <xdr:sp macro="" textlink="">
      <xdr:nvSpPr>
        <xdr:cNvPr id="207" name="テキスト ボックス 206">
          <a:extLst>
            <a:ext uri="{FF2B5EF4-FFF2-40B4-BE49-F238E27FC236}">
              <a16:creationId xmlns:a16="http://schemas.microsoft.com/office/drawing/2014/main" id="{3C04776C-D03C-4BB4-8636-061D3D94B43B}"/>
            </a:ext>
          </a:extLst>
        </xdr:cNvPr>
        <xdr:cNvSpPr txBox="1"/>
      </xdr:nvSpPr>
      <xdr:spPr>
        <a:xfrm>
          <a:off x="939800" y="962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6A426530-E38A-47E5-B5D4-2C6A18E4344E}"/>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7897D783-F07F-481F-946F-5EDC83293268}"/>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814191AC-6EE9-4C49-BA96-5099AB266662}"/>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81617EC2-6E04-4B02-969A-A14A53EFFD9C}"/>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23939000-9418-4E90-A358-9BCD92AEF0A9}"/>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95250</xdr:rowOff>
    </xdr:from>
    <xdr:to>
      <xdr:col>24</xdr:col>
      <xdr:colOff>76200</xdr:colOff>
      <xdr:row>55</xdr:row>
      <xdr:rowOff>25400</xdr:rowOff>
    </xdr:to>
    <xdr:sp macro="" textlink="">
      <xdr:nvSpPr>
        <xdr:cNvPr id="213" name="楕円 212">
          <a:extLst>
            <a:ext uri="{FF2B5EF4-FFF2-40B4-BE49-F238E27FC236}">
              <a16:creationId xmlns:a16="http://schemas.microsoft.com/office/drawing/2014/main" id="{227222E6-10BD-444D-B483-25FD79EAA68F}"/>
            </a:ext>
          </a:extLst>
        </xdr:cNvPr>
        <xdr:cNvSpPr/>
      </xdr:nvSpPr>
      <xdr:spPr>
        <a:xfrm>
          <a:off x="4775200" y="935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111777</xdr:rowOff>
    </xdr:from>
    <xdr:ext cx="762000" cy="259045"/>
    <xdr:sp macro="" textlink="">
      <xdr:nvSpPr>
        <xdr:cNvPr id="214" name="扶助費該当値テキスト">
          <a:extLst>
            <a:ext uri="{FF2B5EF4-FFF2-40B4-BE49-F238E27FC236}">
              <a16:creationId xmlns:a16="http://schemas.microsoft.com/office/drawing/2014/main" id="{F47B907F-FAD4-4477-A6AE-699CFAB539E8}"/>
            </a:ext>
          </a:extLst>
        </xdr:cNvPr>
        <xdr:cNvSpPr txBox="1"/>
      </xdr:nvSpPr>
      <xdr:spPr>
        <a:xfrm>
          <a:off x="49149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66675</xdr:rowOff>
    </xdr:from>
    <xdr:to>
      <xdr:col>20</xdr:col>
      <xdr:colOff>38100</xdr:colOff>
      <xdr:row>54</xdr:row>
      <xdr:rowOff>168275</xdr:rowOff>
    </xdr:to>
    <xdr:sp macro="" textlink="">
      <xdr:nvSpPr>
        <xdr:cNvPr id="215" name="楕円 214">
          <a:extLst>
            <a:ext uri="{FF2B5EF4-FFF2-40B4-BE49-F238E27FC236}">
              <a16:creationId xmlns:a16="http://schemas.microsoft.com/office/drawing/2014/main" id="{22B5A3D7-E31C-42D8-A6C1-33AC992386AA}"/>
            </a:ext>
          </a:extLst>
        </xdr:cNvPr>
        <xdr:cNvSpPr/>
      </xdr:nvSpPr>
      <xdr:spPr>
        <a:xfrm>
          <a:off x="3937000" y="9324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7002</xdr:rowOff>
    </xdr:from>
    <xdr:ext cx="736600" cy="259045"/>
    <xdr:sp macro="" textlink="">
      <xdr:nvSpPr>
        <xdr:cNvPr id="216" name="テキスト ボックス 215">
          <a:extLst>
            <a:ext uri="{FF2B5EF4-FFF2-40B4-BE49-F238E27FC236}">
              <a16:creationId xmlns:a16="http://schemas.microsoft.com/office/drawing/2014/main" id="{7FB19884-FFFB-4E39-A018-C19F9A505F61}"/>
            </a:ext>
          </a:extLst>
        </xdr:cNvPr>
        <xdr:cNvSpPr txBox="1"/>
      </xdr:nvSpPr>
      <xdr:spPr>
        <a:xfrm>
          <a:off x="3606800" y="9093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133350</xdr:rowOff>
    </xdr:from>
    <xdr:to>
      <xdr:col>15</xdr:col>
      <xdr:colOff>149225</xdr:colOff>
      <xdr:row>54</xdr:row>
      <xdr:rowOff>63500</xdr:rowOff>
    </xdr:to>
    <xdr:sp macro="" textlink="">
      <xdr:nvSpPr>
        <xdr:cNvPr id="217" name="楕円 216">
          <a:extLst>
            <a:ext uri="{FF2B5EF4-FFF2-40B4-BE49-F238E27FC236}">
              <a16:creationId xmlns:a16="http://schemas.microsoft.com/office/drawing/2014/main" id="{C9F7C170-8A19-4FC5-9754-DF8399F0651B}"/>
            </a:ext>
          </a:extLst>
        </xdr:cNvPr>
        <xdr:cNvSpPr/>
      </xdr:nvSpPr>
      <xdr:spPr>
        <a:xfrm>
          <a:off x="3048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73677</xdr:rowOff>
    </xdr:from>
    <xdr:ext cx="762000" cy="259045"/>
    <xdr:sp macro="" textlink="">
      <xdr:nvSpPr>
        <xdr:cNvPr id="218" name="テキスト ボックス 217">
          <a:extLst>
            <a:ext uri="{FF2B5EF4-FFF2-40B4-BE49-F238E27FC236}">
              <a16:creationId xmlns:a16="http://schemas.microsoft.com/office/drawing/2014/main" id="{AC46B1BC-C5D7-45E8-A329-34FA304674B6}"/>
            </a:ext>
          </a:extLst>
        </xdr:cNvPr>
        <xdr:cNvSpPr txBox="1"/>
      </xdr:nvSpPr>
      <xdr:spPr>
        <a:xfrm>
          <a:off x="2717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9525</xdr:rowOff>
    </xdr:from>
    <xdr:to>
      <xdr:col>11</xdr:col>
      <xdr:colOff>60325</xdr:colOff>
      <xdr:row>54</xdr:row>
      <xdr:rowOff>111125</xdr:rowOff>
    </xdr:to>
    <xdr:sp macro="" textlink="">
      <xdr:nvSpPr>
        <xdr:cNvPr id="219" name="楕円 218">
          <a:extLst>
            <a:ext uri="{FF2B5EF4-FFF2-40B4-BE49-F238E27FC236}">
              <a16:creationId xmlns:a16="http://schemas.microsoft.com/office/drawing/2014/main" id="{72F1D2DB-FC8E-4948-84DD-6C7F9DEC81AB}"/>
            </a:ext>
          </a:extLst>
        </xdr:cNvPr>
        <xdr:cNvSpPr/>
      </xdr:nvSpPr>
      <xdr:spPr>
        <a:xfrm>
          <a:off x="2159000" y="9267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121302</xdr:rowOff>
    </xdr:from>
    <xdr:ext cx="762000" cy="259045"/>
    <xdr:sp macro="" textlink="">
      <xdr:nvSpPr>
        <xdr:cNvPr id="220" name="テキスト ボックス 219">
          <a:extLst>
            <a:ext uri="{FF2B5EF4-FFF2-40B4-BE49-F238E27FC236}">
              <a16:creationId xmlns:a16="http://schemas.microsoft.com/office/drawing/2014/main" id="{8CF852AB-B1DD-4E1E-9D75-D038061268BD}"/>
            </a:ext>
          </a:extLst>
        </xdr:cNvPr>
        <xdr:cNvSpPr txBox="1"/>
      </xdr:nvSpPr>
      <xdr:spPr>
        <a:xfrm>
          <a:off x="1828800" y="9036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57150</xdr:rowOff>
    </xdr:from>
    <xdr:to>
      <xdr:col>6</xdr:col>
      <xdr:colOff>171450</xdr:colOff>
      <xdr:row>54</xdr:row>
      <xdr:rowOff>158750</xdr:rowOff>
    </xdr:to>
    <xdr:sp macro="" textlink="">
      <xdr:nvSpPr>
        <xdr:cNvPr id="221" name="楕円 220">
          <a:extLst>
            <a:ext uri="{FF2B5EF4-FFF2-40B4-BE49-F238E27FC236}">
              <a16:creationId xmlns:a16="http://schemas.microsoft.com/office/drawing/2014/main" id="{D8F47C76-8D78-4ADD-B697-56CDFE3D383B}"/>
            </a:ext>
          </a:extLst>
        </xdr:cNvPr>
        <xdr:cNvSpPr/>
      </xdr:nvSpPr>
      <xdr:spPr>
        <a:xfrm>
          <a:off x="1270000" y="93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168927</xdr:rowOff>
    </xdr:from>
    <xdr:ext cx="762000" cy="259045"/>
    <xdr:sp macro="" textlink="">
      <xdr:nvSpPr>
        <xdr:cNvPr id="222" name="テキスト ボックス 221">
          <a:extLst>
            <a:ext uri="{FF2B5EF4-FFF2-40B4-BE49-F238E27FC236}">
              <a16:creationId xmlns:a16="http://schemas.microsoft.com/office/drawing/2014/main" id="{728BF6AB-BE55-4E98-8C03-ADD0B83D09BE}"/>
            </a:ext>
          </a:extLst>
        </xdr:cNvPr>
        <xdr:cNvSpPr txBox="1"/>
      </xdr:nvSpPr>
      <xdr:spPr>
        <a:xfrm>
          <a:off x="939800" y="908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4DD4F436-FDED-446A-A9F4-FF34AB61F885}"/>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71B24757-AB47-4AFD-B10D-BE714AAA5B18}"/>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90877D50-BE40-48C4-B571-15D0F26D3603}"/>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26D9BC65-D778-4BD8-A5EB-61A094714D61}"/>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3FBBE3A5-F16B-410E-B6E0-F640B8FF2C8F}"/>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80C7273-038B-47ED-A335-E746F6E4608B}"/>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D4CCFA43-4CB4-4386-824A-9532413E2E55}"/>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199644F4-6126-4E40-9946-EE69015C7B62}"/>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FA4AB0DF-AED5-453B-808C-793F1BC57064}"/>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B4097675-2068-4613-91FD-D9FBA18975D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E8A86064-9155-483C-B79D-6AFEC397C567}"/>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後期高齢者医療特別会計や介護保険特別会計に対する繰出金の増加に加え、公園や道路等インフラ資産の維持補修費が増加したことから、前年度に比べ０．５ポイント悪化し、１２．５％となった。</a:t>
          </a:r>
        </a:p>
        <a:p>
          <a:r>
            <a:rPr kumimoji="1" lang="ja-JP" altLang="en-US" sz="1300">
              <a:latin typeface="ＭＳ Ｐゴシック" panose="020B0600070205080204" pitchFamily="50" charset="-128"/>
              <a:ea typeface="ＭＳ Ｐゴシック" panose="020B0600070205080204" pitchFamily="50" charset="-128"/>
            </a:rPr>
            <a:t>　今後も、高齢者人口の増加に伴う特別会計繰出金の増加や老朽化等に伴う公共施設等の維持補修費の増加が見込まれるため、経費節減とともに計画的な維持補修に努める。</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76B2D84F-150A-46B4-8147-A14B6B38E11C}"/>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75A6C1A5-9442-4152-B8FA-4C0BFFADBA01}"/>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A0F97C9C-5B12-46A0-90BE-03A4C3C598B2}"/>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23E4325C-B885-415F-A22C-DDA3A55CEF8A}"/>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A3203230-9752-425B-A518-39FA29A06ACA}"/>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BEF21114-CE88-4575-8C3D-03D63C6526F3}"/>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7BA4093D-C7E7-4E90-959B-EFFFFCD7664E}"/>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534B7FB0-FC73-41A7-B124-03D715306AAE}"/>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4012907D-35B6-4D00-BCC0-82DDC0E7F3BF}"/>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DDA133F7-220D-48DF-A422-2457616C8A71}"/>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582377F2-8F22-4707-9730-34FE589103AD}"/>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CBA639B0-3F83-4FE0-B048-C05F41804A7D}"/>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E887443F-5C76-4D00-9CFF-C573692880AA}"/>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35CCA76C-A894-40AC-B204-EAB79E06DC82}"/>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207367FC-9123-446C-BDF7-80C66751FF25}"/>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9CB8E293-521B-4022-AA89-A4D0F948D458}"/>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A01A29A5-430F-40ED-AD2C-412920DC170E}"/>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FCF6F898-B307-440D-A12E-545ED9D7F815}"/>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F3295A7A-0C2D-43BB-92C5-F18F629970AA}"/>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24130</xdr:rowOff>
    </xdr:from>
    <xdr:to>
      <xdr:col>82</xdr:col>
      <xdr:colOff>107950</xdr:colOff>
      <xdr:row>57</xdr:row>
      <xdr:rowOff>69850</xdr:rowOff>
    </xdr:to>
    <xdr:cxnSp macro="">
      <xdr:nvCxnSpPr>
        <xdr:cNvPr id="253" name="直線コネクタ 252">
          <a:extLst>
            <a:ext uri="{FF2B5EF4-FFF2-40B4-BE49-F238E27FC236}">
              <a16:creationId xmlns:a16="http://schemas.microsoft.com/office/drawing/2014/main" id="{0DC99048-BE82-44AB-AC9C-AE91BFEEBC4E}"/>
            </a:ext>
          </a:extLst>
        </xdr:cNvPr>
        <xdr:cNvCxnSpPr/>
      </xdr:nvCxnSpPr>
      <xdr:spPr>
        <a:xfrm>
          <a:off x="15671800" y="979678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18559</xdr:rowOff>
    </xdr:from>
    <xdr:ext cx="762000" cy="259045"/>
    <xdr:sp macro="" textlink="">
      <xdr:nvSpPr>
        <xdr:cNvPr id="254" name="その他平均値テキスト">
          <a:extLst>
            <a:ext uri="{FF2B5EF4-FFF2-40B4-BE49-F238E27FC236}">
              <a16:creationId xmlns:a16="http://schemas.microsoft.com/office/drawing/2014/main" id="{00A5A99B-CB7F-4332-AD35-50A755DEF3B0}"/>
            </a:ext>
          </a:extLst>
        </xdr:cNvPr>
        <xdr:cNvSpPr txBox="1"/>
      </xdr:nvSpPr>
      <xdr:spPr>
        <a:xfrm>
          <a:off x="16598900" y="9791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1FFDD938-03CE-4466-9EA7-3CBD3094359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94996</xdr:rowOff>
    </xdr:from>
    <xdr:to>
      <xdr:col>78</xdr:col>
      <xdr:colOff>69850</xdr:colOff>
      <xdr:row>57</xdr:row>
      <xdr:rowOff>24130</xdr:rowOff>
    </xdr:to>
    <xdr:cxnSp macro="">
      <xdr:nvCxnSpPr>
        <xdr:cNvPr id="256" name="直線コネクタ 255">
          <a:extLst>
            <a:ext uri="{FF2B5EF4-FFF2-40B4-BE49-F238E27FC236}">
              <a16:creationId xmlns:a16="http://schemas.microsoft.com/office/drawing/2014/main" id="{9B5C6FA9-4047-48B6-9993-847D562886B8}"/>
            </a:ext>
          </a:extLst>
        </xdr:cNvPr>
        <xdr:cNvCxnSpPr/>
      </xdr:nvCxnSpPr>
      <xdr:spPr>
        <a:xfrm>
          <a:off x="14782800" y="9696196"/>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25FAF254-ABEA-40E5-9701-56E3195BEC82}"/>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142003</xdr:rowOff>
    </xdr:from>
    <xdr:ext cx="736600" cy="259045"/>
    <xdr:sp macro="" textlink="">
      <xdr:nvSpPr>
        <xdr:cNvPr id="258" name="テキスト ボックス 257">
          <a:extLst>
            <a:ext uri="{FF2B5EF4-FFF2-40B4-BE49-F238E27FC236}">
              <a16:creationId xmlns:a16="http://schemas.microsoft.com/office/drawing/2014/main" id="{2C54437E-300A-4750-93C5-8299F907B7C6}"/>
            </a:ext>
          </a:extLst>
        </xdr:cNvPr>
        <xdr:cNvSpPr txBox="1"/>
      </xdr:nvSpPr>
      <xdr:spPr>
        <a:xfrm>
          <a:off x="15290800" y="9914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76708</xdr:rowOff>
    </xdr:from>
    <xdr:to>
      <xdr:col>73</xdr:col>
      <xdr:colOff>180975</xdr:colOff>
      <xdr:row>56</xdr:row>
      <xdr:rowOff>94996</xdr:rowOff>
    </xdr:to>
    <xdr:cxnSp macro="">
      <xdr:nvCxnSpPr>
        <xdr:cNvPr id="259" name="直線コネクタ 258">
          <a:extLst>
            <a:ext uri="{FF2B5EF4-FFF2-40B4-BE49-F238E27FC236}">
              <a16:creationId xmlns:a16="http://schemas.microsoft.com/office/drawing/2014/main" id="{2B0DBB7D-3B5A-4BD8-9807-E97995E60DBC}"/>
            </a:ext>
          </a:extLst>
        </xdr:cNvPr>
        <xdr:cNvCxnSpPr/>
      </xdr:nvCxnSpPr>
      <xdr:spPr>
        <a:xfrm>
          <a:off x="13893800" y="967790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92EAA352-CC0D-4AE1-B786-D9387E0806BE}"/>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114571</xdr:rowOff>
    </xdr:from>
    <xdr:ext cx="762000" cy="259045"/>
    <xdr:sp macro="" textlink="">
      <xdr:nvSpPr>
        <xdr:cNvPr id="261" name="テキスト ボックス 260">
          <a:extLst>
            <a:ext uri="{FF2B5EF4-FFF2-40B4-BE49-F238E27FC236}">
              <a16:creationId xmlns:a16="http://schemas.microsoft.com/office/drawing/2014/main" id="{12FB7300-3F2B-49BB-B488-6F07C114349A}"/>
            </a:ext>
          </a:extLst>
        </xdr:cNvPr>
        <xdr:cNvSpPr txBox="1"/>
      </xdr:nvSpPr>
      <xdr:spPr>
        <a:xfrm>
          <a:off x="14401800" y="988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76708</xdr:rowOff>
    </xdr:from>
    <xdr:to>
      <xdr:col>69</xdr:col>
      <xdr:colOff>92075</xdr:colOff>
      <xdr:row>56</xdr:row>
      <xdr:rowOff>131572</xdr:rowOff>
    </xdr:to>
    <xdr:cxnSp macro="">
      <xdr:nvCxnSpPr>
        <xdr:cNvPr id="262" name="直線コネクタ 261">
          <a:extLst>
            <a:ext uri="{FF2B5EF4-FFF2-40B4-BE49-F238E27FC236}">
              <a16:creationId xmlns:a16="http://schemas.microsoft.com/office/drawing/2014/main" id="{88B3B7AC-0801-4801-8231-7D5AF00D0607}"/>
            </a:ext>
          </a:extLst>
        </xdr:cNvPr>
        <xdr:cNvCxnSpPr/>
      </xdr:nvCxnSpPr>
      <xdr:spPr>
        <a:xfrm flipV="1">
          <a:off x="13004800" y="967790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EB026B04-1CC4-44E5-9CAB-AF7B550621ED}"/>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50563</xdr:rowOff>
    </xdr:from>
    <xdr:ext cx="762000" cy="259045"/>
    <xdr:sp macro="" textlink="">
      <xdr:nvSpPr>
        <xdr:cNvPr id="264" name="テキスト ボックス 263">
          <a:extLst>
            <a:ext uri="{FF2B5EF4-FFF2-40B4-BE49-F238E27FC236}">
              <a16:creationId xmlns:a16="http://schemas.microsoft.com/office/drawing/2014/main" id="{D7A5A068-95C9-497F-BFB1-AB25D42FE7CE}"/>
            </a:ext>
          </a:extLst>
        </xdr:cNvPr>
        <xdr:cNvSpPr txBox="1"/>
      </xdr:nvSpPr>
      <xdr:spPr>
        <a:xfrm>
          <a:off x="13512800" y="9823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821C39E5-80AD-4319-8ADA-B42680C4B67D}"/>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132859</xdr:rowOff>
    </xdr:from>
    <xdr:ext cx="762000" cy="259045"/>
    <xdr:sp macro="" textlink="">
      <xdr:nvSpPr>
        <xdr:cNvPr id="266" name="テキスト ボックス 265">
          <a:extLst>
            <a:ext uri="{FF2B5EF4-FFF2-40B4-BE49-F238E27FC236}">
              <a16:creationId xmlns:a16="http://schemas.microsoft.com/office/drawing/2014/main" id="{1BD11028-1E25-45AA-A564-D8EBA94D2DD0}"/>
            </a:ext>
          </a:extLst>
        </xdr:cNvPr>
        <xdr:cNvSpPr txBox="1"/>
      </xdr:nvSpPr>
      <xdr:spPr>
        <a:xfrm>
          <a:off x="12623800" y="9905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386C413-739F-469F-99A5-7D5CC02E9B65}"/>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17E30F57-7C7F-41B1-9B90-BEC9610EC87B}"/>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91436B10-FFB4-4971-9373-AEA992FE52DC}"/>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FAEB6048-4DCF-42DF-BF21-DF31D50F2FF6}"/>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6BEA583A-CB64-4278-A32F-71AAD87B4A91}"/>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72" name="楕円 271">
          <a:extLst>
            <a:ext uri="{FF2B5EF4-FFF2-40B4-BE49-F238E27FC236}">
              <a16:creationId xmlns:a16="http://schemas.microsoft.com/office/drawing/2014/main" id="{5465A1CF-99A1-4BFF-8822-A2293EC41A52}"/>
            </a:ext>
          </a:extLst>
        </xdr:cNvPr>
        <xdr:cNvSpPr/>
      </xdr:nvSpPr>
      <xdr:spPr>
        <a:xfrm>
          <a:off x="16459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35577</xdr:rowOff>
    </xdr:from>
    <xdr:ext cx="762000" cy="259045"/>
    <xdr:sp macro="" textlink="">
      <xdr:nvSpPr>
        <xdr:cNvPr id="273" name="その他該当値テキスト">
          <a:extLst>
            <a:ext uri="{FF2B5EF4-FFF2-40B4-BE49-F238E27FC236}">
              <a16:creationId xmlns:a16="http://schemas.microsoft.com/office/drawing/2014/main" id="{242C4E36-A67D-4DB6-A7C7-DDD14452852E}"/>
            </a:ext>
          </a:extLst>
        </xdr:cNvPr>
        <xdr:cNvSpPr txBox="1"/>
      </xdr:nvSpPr>
      <xdr:spPr>
        <a:xfrm>
          <a:off x="165989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144780</xdr:rowOff>
    </xdr:from>
    <xdr:to>
      <xdr:col>78</xdr:col>
      <xdr:colOff>120650</xdr:colOff>
      <xdr:row>57</xdr:row>
      <xdr:rowOff>74930</xdr:rowOff>
    </xdr:to>
    <xdr:sp macro="" textlink="">
      <xdr:nvSpPr>
        <xdr:cNvPr id="274" name="楕円 273">
          <a:extLst>
            <a:ext uri="{FF2B5EF4-FFF2-40B4-BE49-F238E27FC236}">
              <a16:creationId xmlns:a16="http://schemas.microsoft.com/office/drawing/2014/main" id="{1A17A29F-D92D-4BA4-8ECA-BB2737478BA5}"/>
            </a:ext>
          </a:extLst>
        </xdr:cNvPr>
        <xdr:cNvSpPr/>
      </xdr:nvSpPr>
      <xdr:spPr>
        <a:xfrm>
          <a:off x="15621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85107</xdr:rowOff>
    </xdr:from>
    <xdr:ext cx="736600" cy="259045"/>
    <xdr:sp macro="" textlink="">
      <xdr:nvSpPr>
        <xdr:cNvPr id="275" name="テキスト ボックス 274">
          <a:extLst>
            <a:ext uri="{FF2B5EF4-FFF2-40B4-BE49-F238E27FC236}">
              <a16:creationId xmlns:a16="http://schemas.microsoft.com/office/drawing/2014/main" id="{1DAA1688-A6D1-4BFF-9AF1-27670B603ED4}"/>
            </a:ext>
          </a:extLst>
        </xdr:cNvPr>
        <xdr:cNvSpPr txBox="1"/>
      </xdr:nvSpPr>
      <xdr:spPr>
        <a:xfrm>
          <a:off x="15290800" y="9514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44196</xdr:rowOff>
    </xdr:from>
    <xdr:to>
      <xdr:col>74</xdr:col>
      <xdr:colOff>31750</xdr:colOff>
      <xdr:row>56</xdr:row>
      <xdr:rowOff>145796</xdr:rowOff>
    </xdr:to>
    <xdr:sp macro="" textlink="">
      <xdr:nvSpPr>
        <xdr:cNvPr id="276" name="楕円 275">
          <a:extLst>
            <a:ext uri="{FF2B5EF4-FFF2-40B4-BE49-F238E27FC236}">
              <a16:creationId xmlns:a16="http://schemas.microsoft.com/office/drawing/2014/main" id="{7AFCDAB3-2E73-4321-A07E-A16C734E383C}"/>
            </a:ext>
          </a:extLst>
        </xdr:cNvPr>
        <xdr:cNvSpPr/>
      </xdr:nvSpPr>
      <xdr:spPr>
        <a:xfrm>
          <a:off x="14732000" y="9645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155973</xdr:rowOff>
    </xdr:from>
    <xdr:ext cx="762000" cy="259045"/>
    <xdr:sp macro="" textlink="">
      <xdr:nvSpPr>
        <xdr:cNvPr id="277" name="テキスト ボックス 276">
          <a:extLst>
            <a:ext uri="{FF2B5EF4-FFF2-40B4-BE49-F238E27FC236}">
              <a16:creationId xmlns:a16="http://schemas.microsoft.com/office/drawing/2014/main" id="{9F2CF87C-FA4C-4268-8F84-B507DBD74FB1}"/>
            </a:ext>
          </a:extLst>
        </xdr:cNvPr>
        <xdr:cNvSpPr txBox="1"/>
      </xdr:nvSpPr>
      <xdr:spPr>
        <a:xfrm>
          <a:off x="14401800" y="9414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25908</xdr:rowOff>
    </xdr:from>
    <xdr:to>
      <xdr:col>69</xdr:col>
      <xdr:colOff>142875</xdr:colOff>
      <xdr:row>56</xdr:row>
      <xdr:rowOff>127508</xdr:rowOff>
    </xdr:to>
    <xdr:sp macro="" textlink="">
      <xdr:nvSpPr>
        <xdr:cNvPr id="278" name="楕円 277">
          <a:extLst>
            <a:ext uri="{FF2B5EF4-FFF2-40B4-BE49-F238E27FC236}">
              <a16:creationId xmlns:a16="http://schemas.microsoft.com/office/drawing/2014/main" id="{8A3CF213-9C74-4E0E-9C12-B61336549B57}"/>
            </a:ext>
          </a:extLst>
        </xdr:cNvPr>
        <xdr:cNvSpPr/>
      </xdr:nvSpPr>
      <xdr:spPr>
        <a:xfrm>
          <a:off x="13843000" y="9627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137685</xdr:rowOff>
    </xdr:from>
    <xdr:ext cx="762000" cy="259045"/>
    <xdr:sp macro="" textlink="">
      <xdr:nvSpPr>
        <xdr:cNvPr id="279" name="テキスト ボックス 278">
          <a:extLst>
            <a:ext uri="{FF2B5EF4-FFF2-40B4-BE49-F238E27FC236}">
              <a16:creationId xmlns:a16="http://schemas.microsoft.com/office/drawing/2014/main" id="{EF270A7C-C09F-4A77-9C13-3ED87E85F041}"/>
            </a:ext>
          </a:extLst>
        </xdr:cNvPr>
        <xdr:cNvSpPr txBox="1"/>
      </xdr:nvSpPr>
      <xdr:spPr>
        <a:xfrm>
          <a:off x="13512800" y="9395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80772</xdr:rowOff>
    </xdr:from>
    <xdr:to>
      <xdr:col>65</xdr:col>
      <xdr:colOff>53975</xdr:colOff>
      <xdr:row>57</xdr:row>
      <xdr:rowOff>10922</xdr:rowOff>
    </xdr:to>
    <xdr:sp macro="" textlink="">
      <xdr:nvSpPr>
        <xdr:cNvPr id="280" name="楕円 279">
          <a:extLst>
            <a:ext uri="{FF2B5EF4-FFF2-40B4-BE49-F238E27FC236}">
              <a16:creationId xmlns:a16="http://schemas.microsoft.com/office/drawing/2014/main" id="{DAFF96D8-66C3-4FD3-8AB1-EF31E601CF8F}"/>
            </a:ext>
          </a:extLst>
        </xdr:cNvPr>
        <xdr:cNvSpPr/>
      </xdr:nvSpPr>
      <xdr:spPr>
        <a:xfrm>
          <a:off x="12954000" y="968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21099</xdr:rowOff>
    </xdr:from>
    <xdr:ext cx="762000" cy="259045"/>
    <xdr:sp macro="" textlink="">
      <xdr:nvSpPr>
        <xdr:cNvPr id="281" name="テキスト ボックス 280">
          <a:extLst>
            <a:ext uri="{FF2B5EF4-FFF2-40B4-BE49-F238E27FC236}">
              <a16:creationId xmlns:a16="http://schemas.microsoft.com/office/drawing/2014/main" id="{7AAA2911-2A54-4D27-9816-7D51609717B1}"/>
            </a:ext>
          </a:extLst>
        </xdr:cNvPr>
        <xdr:cNvSpPr txBox="1"/>
      </xdr:nvSpPr>
      <xdr:spPr>
        <a:xfrm>
          <a:off x="12623800" y="945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9438EF4D-F359-4158-AAA8-CCB9BC0DD26E}"/>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3D2B0064-B8B0-437A-8564-558F65993B0E}"/>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CD9F3E07-20AF-44B2-A288-F24F41BD0ECB}"/>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49917A84-654C-45BF-B72F-44666E836CA2}"/>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F86C4F3-CD3A-41FA-8423-35BB0204D629}"/>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CC203CB8-4073-4BE6-9821-70EEEDD3C42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A996A282-5A56-418E-8AF2-682E6760D495}"/>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AF6C94E7-3DA6-4CFD-9653-DC6B0672D9AF}"/>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E953D887-EE64-4A37-8EE7-8D2DC0442A1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CA6730B-C741-47EE-9A60-42DC62539DDA}"/>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7A9489E9-9B31-4CE5-96CA-B04459596FB4}"/>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本市では、消防、ごみ処理、し尿処理等の業務を一部事務組合等で行っており、一部事務組合等に対する負担金が類似団体に比べ多いため、類似団体内平均値を上回っている。</a:t>
          </a:r>
        </a:p>
        <a:p>
          <a:r>
            <a:rPr kumimoji="1" lang="ja-JP" altLang="en-US" sz="1300">
              <a:latin typeface="ＭＳ Ｐゴシック" panose="020B0600070205080204" pitchFamily="50" charset="-128"/>
              <a:ea typeface="ＭＳ Ｐゴシック" panose="020B0600070205080204" pitchFamily="50" charset="-128"/>
            </a:rPr>
            <a:t>　令和６年度は、ごみ処理を行う木津川市精華町環境施設組合への負担金が大きく増加したため、前年度から０．７ポイント悪化し、１７．３％となった。引き続き、補助金ガイドラインに基づき、社会経済情勢や市民ニーズに即した補助制度の運用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75294EA4-19DE-4945-B07A-4572EFBDF23F}"/>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B49E7E31-611D-4797-BF66-D47918ED6715}"/>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6E4158E8-2F4B-4A79-949E-7F606BB224A3}"/>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4E8467F2-415F-4F7F-93E2-87231DBA1EE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1EDDDA43-6CB7-449A-B70F-3F1458A948BA}"/>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F347968E-8CAA-4A96-8C55-A32D0E533E6E}"/>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E3B768AC-1B60-4203-8AF1-FCE3C8757A7D}"/>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FB6ED7EC-C88C-4D60-91E9-C238879104DF}"/>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B8C2EF7B-5591-4260-BEE5-3FBF5C446BE5}"/>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A3A950F2-D148-4EA3-B7DE-65116CB52B59}"/>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9BB1940D-027D-4FDC-8430-6D8CD45A0B5B}"/>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71724574-AC32-4B04-828B-B0E18CE3D22F}"/>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13349BE3-5650-4AD2-814D-B1941B5BB737}"/>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39CF193B-9802-4521-B985-7BCA8F2F878B}"/>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899226E9-5C49-4F04-8458-2F11AC46AC67}"/>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C6377F4D-DBD6-4189-9F4A-AA55487D714B}"/>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89C18F81-B75F-4012-A3F7-76E20F2525F9}"/>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5E3B4DBC-6746-48B2-A1BD-417E5926F2C1}"/>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143002</xdr:rowOff>
    </xdr:from>
    <xdr:to>
      <xdr:col>82</xdr:col>
      <xdr:colOff>107950</xdr:colOff>
      <xdr:row>38</xdr:row>
      <xdr:rowOff>3556</xdr:rowOff>
    </xdr:to>
    <xdr:cxnSp macro="">
      <xdr:nvCxnSpPr>
        <xdr:cNvPr id="311" name="直線コネクタ 310">
          <a:extLst>
            <a:ext uri="{FF2B5EF4-FFF2-40B4-BE49-F238E27FC236}">
              <a16:creationId xmlns:a16="http://schemas.microsoft.com/office/drawing/2014/main" id="{DACE0A32-B3E3-4F0B-A43A-7FDB8B04AC78}"/>
            </a:ext>
          </a:extLst>
        </xdr:cNvPr>
        <xdr:cNvCxnSpPr/>
      </xdr:nvCxnSpPr>
      <xdr:spPr>
        <a:xfrm>
          <a:off x="15671800" y="6486652"/>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88155</xdr:rowOff>
    </xdr:from>
    <xdr:ext cx="762000" cy="259045"/>
    <xdr:sp macro="" textlink="">
      <xdr:nvSpPr>
        <xdr:cNvPr id="312" name="補助費等平均値テキスト">
          <a:extLst>
            <a:ext uri="{FF2B5EF4-FFF2-40B4-BE49-F238E27FC236}">
              <a16:creationId xmlns:a16="http://schemas.microsoft.com/office/drawing/2014/main" id="{84D96585-69AD-4BD2-B526-7FB2847B2A34}"/>
            </a:ext>
          </a:extLst>
        </xdr:cNvPr>
        <xdr:cNvSpPr txBox="1"/>
      </xdr:nvSpPr>
      <xdr:spPr>
        <a:xfrm>
          <a:off x="16598900" y="6088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9B774BA8-646D-4E0A-8D6E-935CBBD88E9F}"/>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143002</xdr:rowOff>
    </xdr:from>
    <xdr:to>
      <xdr:col>78</xdr:col>
      <xdr:colOff>69850</xdr:colOff>
      <xdr:row>37</xdr:row>
      <xdr:rowOff>156718</xdr:rowOff>
    </xdr:to>
    <xdr:cxnSp macro="">
      <xdr:nvCxnSpPr>
        <xdr:cNvPr id="314" name="直線コネクタ 313">
          <a:extLst>
            <a:ext uri="{FF2B5EF4-FFF2-40B4-BE49-F238E27FC236}">
              <a16:creationId xmlns:a16="http://schemas.microsoft.com/office/drawing/2014/main" id="{4DC7C6E3-9C5C-4E38-B440-25DE66517616}"/>
            </a:ext>
          </a:extLst>
        </xdr:cNvPr>
        <xdr:cNvCxnSpPr/>
      </xdr:nvCxnSpPr>
      <xdr:spPr>
        <a:xfrm flipV="1">
          <a:off x="14782800" y="648665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C81E989B-2CA7-49A1-9511-8972F8D99CCE}"/>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11955</xdr:rowOff>
    </xdr:from>
    <xdr:ext cx="736600" cy="259045"/>
    <xdr:sp macro="" textlink="">
      <xdr:nvSpPr>
        <xdr:cNvPr id="316" name="テキスト ボックス 315">
          <a:extLst>
            <a:ext uri="{FF2B5EF4-FFF2-40B4-BE49-F238E27FC236}">
              <a16:creationId xmlns:a16="http://schemas.microsoft.com/office/drawing/2014/main" id="{F6975E77-3A35-4482-8BDD-5360C3ABECD9}"/>
            </a:ext>
          </a:extLst>
        </xdr:cNvPr>
        <xdr:cNvSpPr txBox="1"/>
      </xdr:nvSpPr>
      <xdr:spPr>
        <a:xfrm>
          <a:off x="15290800" y="6012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101854</xdr:rowOff>
    </xdr:from>
    <xdr:to>
      <xdr:col>73</xdr:col>
      <xdr:colOff>180975</xdr:colOff>
      <xdr:row>37</xdr:row>
      <xdr:rowOff>156718</xdr:rowOff>
    </xdr:to>
    <xdr:cxnSp macro="">
      <xdr:nvCxnSpPr>
        <xdr:cNvPr id="317" name="直線コネクタ 316">
          <a:extLst>
            <a:ext uri="{FF2B5EF4-FFF2-40B4-BE49-F238E27FC236}">
              <a16:creationId xmlns:a16="http://schemas.microsoft.com/office/drawing/2014/main" id="{AC4C30FD-80AF-4CC9-8EEB-72A0FB58DA83}"/>
            </a:ext>
          </a:extLst>
        </xdr:cNvPr>
        <xdr:cNvCxnSpPr/>
      </xdr:nvCxnSpPr>
      <xdr:spPr>
        <a:xfrm>
          <a:off x="13893800" y="644550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7657E97F-4849-4533-B33F-F4C69EE7240C}"/>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7383</xdr:rowOff>
    </xdr:from>
    <xdr:ext cx="762000" cy="259045"/>
    <xdr:sp macro="" textlink="">
      <xdr:nvSpPr>
        <xdr:cNvPr id="319" name="テキスト ボックス 318">
          <a:extLst>
            <a:ext uri="{FF2B5EF4-FFF2-40B4-BE49-F238E27FC236}">
              <a16:creationId xmlns:a16="http://schemas.microsoft.com/office/drawing/2014/main" id="{1AC357BB-A56E-43CF-A242-3CF867EAF9D8}"/>
            </a:ext>
          </a:extLst>
        </xdr:cNvPr>
        <xdr:cNvSpPr txBox="1"/>
      </xdr:nvSpPr>
      <xdr:spPr>
        <a:xfrm>
          <a:off x="14401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101854</xdr:rowOff>
    </xdr:from>
    <xdr:to>
      <xdr:col>69</xdr:col>
      <xdr:colOff>92075</xdr:colOff>
      <xdr:row>37</xdr:row>
      <xdr:rowOff>147574</xdr:rowOff>
    </xdr:to>
    <xdr:cxnSp macro="">
      <xdr:nvCxnSpPr>
        <xdr:cNvPr id="320" name="直線コネクタ 319">
          <a:extLst>
            <a:ext uri="{FF2B5EF4-FFF2-40B4-BE49-F238E27FC236}">
              <a16:creationId xmlns:a16="http://schemas.microsoft.com/office/drawing/2014/main" id="{8DD8C907-BDE8-40EB-9346-BA71C45EE8AB}"/>
            </a:ext>
          </a:extLst>
        </xdr:cNvPr>
        <xdr:cNvCxnSpPr/>
      </xdr:nvCxnSpPr>
      <xdr:spPr>
        <a:xfrm flipV="1">
          <a:off x="13004800" y="644550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23E9C2E8-CB61-4845-AB08-6F1C6BBA0E71}"/>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22" name="テキスト ボックス 321">
          <a:extLst>
            <a:ext uri="{FF2B5EF4-FFF2-40B4-BE49-F238E27FC236}">
              <a16:creationId xmlns:a16="http://schemas.microsoft.com/office/drawing/2014/main" id="{A913FA6C-34CB-4416-A4EF-D29847F31B9C}"/>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5325275A-B1B3-48AB-A4EC-B624E9D09802}"/>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43959</xdr:rowOff>
    </xdr:from>
    <xdr:ext cx="762000" cy="259045"/>
    <xdr:sp macro="" textlink="">
      <xdr:nvSpPr>
        <xdr:cNvPr id="324" name="テキスト ボックス 323">
          <a:extLst>
            <a:ext uri="{FF2B5EF4-FFF2-40B4-BE49-F238E27FC236}">
              <a16:creationId xmlns:a16="http://schemas.microsoft.com/office/drawing/2014/main" id="{DB80EA9B-3960-41BB-9666-6013BED42C4B}"/>
            </a:ext>
          </a:extLst>
        </xdr:cNvPr>
        <xdr:cNvSpPr txBox="1"/>
      </xdr:nvSpPr>
      <xdr:spPr>
        <a:xfrm>
          <a:off x="12623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A31046A4-B95C-49B7-8E11-67728EB767EF}"/>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E583CC0D-CC4D-4DB7-9084-50359FFC1855}"/>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29634F4F-8E19-42D6-843A-7DB1999BDE7C}"/>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354D19A6-6C95-4330-B994-10CC0DBA661D}"/>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B592A7E7-CB6C-48C4-A8B0-9F3A5EB4374B}"/>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124206</xdr:rowOff>
    </xdr:from>
    <xdr:to>
      <xdr:col>82</xdr:col>
      <xdr:colOff>158750</xdr:colOff>
      <xdr:row>38</xdr:row>
      <xdr:rowOff>54356</xdr:rowOff>
    </xdr:to>
    <xdr:sp macro="" textlink="">
      <xdr:nvSpPr>
        <xdr:cNvPr id="330" name="楕円 329">
          <a:extLst>
            <a:ext uri="{FF2B5EF4-FFF2-40B4-BE49-F238E27FC236}">
              <a16:creationId xmlns:a16="http://schemas.microsoft.com/office/drawing/2014/main" id="{35E4DD49-1BC0-40A6-BCDD-39A34834B082}"/>
            </a:ext>
          </a:extLst>
        </xdr:cNvPr>
        <xdr:cNvSpPr/>
      </xdr:nvSpPr>
      <xdr:spPr>
        <a:xfrm>
          <a:off x="16459200" y="646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96283</xdr:rowOff>
    </xdr:from>
    <xdr:ext cx="762000" cy="259045"/>
    <xdr:sp macro="" textlink="">
      <xdr:nvSpPr>
        <xdr:cNvPr id="331" name="補助費等該当値テキスト">
          <a:extLst>
            <a:ext uri="{FF2B5EF4-FFF2-40B4-BE49-F238E27FC236}">
              <a16:creationId xmlns:a16="http://schemas.microsoft.com/office/drawing/2014/main" id="{0714460F-7161-42D7-BFD5-AE4A3A1E105A}"/>
            </a:ext>
          </a:extLst>
        </xdr:cNvPr>
        <xdr:cNvSpPr txBox="1"/>
      </xdr:nvSpPr>
      <xdr:spPr>
        <a:xfrm>
          <a:off x="165989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92202</xdr:rowOff>
    </xdr:from>
    <xdr:to>
      <xdr:col>78</xdr:col>
      <xdr:colOff>120650</xdr:colOff>
      <xdr:row>38</xdr:row>
      <xdr:rowOff>22352</xdr:rowOff>
    </xdr:to>
    <xdr:sp macro="" textlink="">
      <xdr:nvSpPr>
        <xdr:cNvPr id="332" name="楕円 331">
          <a:extLst>
            <a:ext uri="{FF2B5EF4-FFF2-40B4-BE49-F238E27FC236}">
              <a16:creationId xmlns:a16="http://schemas.microsoft.com/office/drawing/2014/main" id="{48B77D44-3ED6-4742-B822-303D960A60D1}"/>
            </a:ext>
          </a:extLst>
        </xdr:cNvPr>
        <xdr:cNvSpPr/>
      </xdr:nvSpPr>
      <xdr:spPr>
        <a:xfrm>
          <a:off x="15621000" y="643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7129</xdr:rowOff>
    </xdr:from>
    <xdr:ext cx="736600" cy="259045"/>
    <xdr:sp macro="" textlink="">
      <xdr:nvSpPr>
        <xdr:cNvPr id="333" name="テキスト ボックス 332">
          <a:extLst>
            <a:ext uri="{FF2B5EF4-FFF2-40B4-BE49-F238E27FC236}">
              <a16:creationId xmlns:a16="http://schemas.microsoft.com/office/drawing/2014/main" id="{570E3444-7264-4DF2-8DF1-6D50CA5E46D5}"/>
            </a:ext>
          </a:extLst>
        </xdr:cNvPr>
        <xdr:cNvSpPr txBox="1"/>
      </xdr:nvSpPr>
      <xdr:spPr>
        <a:xfrm>
          <a:off x="15290800" y="6522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105918</xdr:rowOff>
    </xdr:from>
    <xdr:to>
      <xdr:col>74</xdr:col>
      <xdr:colOff>31750</xdr:colOff>
      <xdr:row>38</xdr:row>
      <xdr:rowOff>36068</xdr:rowOff>
    </xdr:to>
    <xdr:sp macro="" textlink="">
      <xdr:nvSpPr>
        <xdr:cNvPr id="334" name="楕円 333">
          <a:extLst>
            <a:ext uri="{FF2B5EF4-FFF2-40B4-BE49-F238E27FC236}">
              <a16:creationId xmlns:a16="http://schemas.microsoft.com/office/drawing/2014/main" id="{199DBAE5-CC4D-4224-AC5B-EE164EF4766E}"/>
            </a:ext>
          </a:extLst>
        </xdr:cNvPr>
        <xdr:cNvSpPr/>
      </xdr:nvSpPr>
      <xdr:spPr>
        <a:xfrm>
          <a:off x="14732000" y="644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20845</xdr:rowOff>
    </xdr:from>
    <xdr:ext cx="762000" cy="259045"/>
    <xdr:sp macro="" textlink="">
      <xdr:nvSpPr>
        <xdr:cNvPr id="335" name="テキスト ボックス 334">
          <a:extLst>
            <a:ext uri="{FF2B5EF4-FFF2-40B4-BE49-F238E27FC236}">
              <a16:creationId xmlns:a16="http://schemas.microsoft.com/office/drawing/2014/main" id="{07F3DF86-B654-4866-9A04-836137988419}"/>
            </a:ext>
          </a:extLst>
        </xdr:cNvPr>
        <xdr:cNvSpPr txBox="1"/>
      </xdr:nvSpPr>
      <xdr:spPr>
        <a:xfrm>
          <a:off x="14401800" y="6535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51054</xdr:rowOff>
    </xdr:from>
    <xdr:to>
      <xdr:col>69</xdr:col>
      <xdr:colOff>142875</xdr:colOff>
      <xdr:row>37</xdr:row>
      <xdr:rowOff>152654</xdr:rowOff>
    </xdr:to>
    <xdr:sp macro="" textlink="">
      <xdr:nvSpPr>
        <xdr:cNvPr id="336" name="楕円 335">
          <a:extLst>
            <a:ext uri="{FF2B5EF4-FFF2-40B4-BE49-F238E27FC236}">
              <a16:creationId xmlns:a16="http://schemas.microsoft.com/office/drawing/2014/main" id="{0C9EF3DE-1EF4-4B92-A02C-D81BAC0351A6}"/>
            </a:ext>
          </a:extLst>
        </xdr:cNvPr>
        <xdr:cNvSpPr/>
      </xdr:nvSpPr>
      <xdr:spPr>
        <a:xfrm>
          <a:off x="13843000" y="639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137431</xdr:rowOff>
    </xdr:from>
    <xdr:ext cx="762000" cy="259045"/>
    <xdr:sp macro="" textlink="">
      <xdr:nvSpPr>
        <xdr:cNvPr id="337" name="テキスト ボックス 336">
          <a:extLst>
            <a:ext uri="{FF2B5EF4-FFF2-40B4-BE49-F238E27FC236}">
              <a16:creationId xmlns:a16="http://schemas.microsoft.com/office/drawing/2014/main" id="{A4CB0433-566F-4396-B8E5-8750FCBEB00C}"/>
            </a:ext>
          </a:extLst>
        </xdr:cNvPr>
        <xdr:cNvSpPr txBox="1"/>
      </xdr:nvSpPr>
      <xdr:spPr>
        <a:xfrm>
          <a:off x="13512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96774</xdr:rowOff>
    </xdr:from>
    <xdr:to>
      <xdr:col>65</xdr:col>
      <xdr:colOff>53975</xdr:colOff>
      <xdr:row>38</xdr:row>
      <xdr:rowOff>26924</xdr:rowOff>
    </xdr:to>
    <xdr:sp macro="" textlink="">
      <xdr:nvSpPr>
        <xdr:cNvPr id="338" name="楕円 337">
          <a:extLst>
            <a:ext uri="{FF2B5EF4-FFF2-40B4-BE49-F238E27FC236}">
              <a16:creationId xmlns:a16="http://schemas.microsoft.com/office/drawing/2014/main" id="{858DF9CB-AD7A-4DD0-956A-F160AAB4E407}"/>
            </a:ext>
          </a:extLst>
        </xdr:cNvPr>
        <xdr:cNvSpPr/>
      </xdr:nvSpPr>
      <xdr:spPr>
        <a:xfrm>
          <a:off x="129540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11701</xdr:rowOff>
    </xdr:from>
    <xdr:ext cx="762000" cy="259045"/>
    <xdr:sp macro="" textlink="">
      <xdr:nvSpPr>
        <xdr:cNvPr id="339" name="テキスト ボックス 338">
          <a:extLst>
            <a:ext uri="{FF2B5EF4-FFF2-40B4-BE49-F238E27FC236}">
              <a16:creationId xmlns:a16="http://schemas.microsoft.com/office/drawing/2014/main" id="{7996111D-5C56-49A2-A37E-619D14BCA464}"/>
            </a:ext>
          </a:extLst>
        </xdr:cNvPr>
        <xdr:cNvSpPr txBox="1"/>
      </xdr:nvSpPr>
      <xdr:spPr>
        <a:xfrm>
          <a:off x="12623800" y="652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CD464A1E-F349-4497-99C6-A6177A2A1A04}"/>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1075AD78-4763-4919-A388-A95F1438A954}"/>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1B3C6697-CAA6-4ECE-98B9-3EBDB0C20BE3}"/>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67304CE4-3A78-4233-BF3C-39714E5272CB}"/>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D0603A1F-9618-4762-AC8E-198FAC00A7F9}"/>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72DE444A-99FF-4585-8729-B83C17494BF8}"/>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207886AD-F751-41D2-91CD-C9C557E0FE43}"/>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A8E614D5-9C11-484D-BCBA-43C1428B8EB6}"/>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607C28E3-5AEB-43A7-8628-389AF4E5447C}"/>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42000652-865C-4E51-BE45-3EBD53189728}"/>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8017071E-3BA4-4C04-9CAD-62892E29743A}"/>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令和６年度は、元金償還額が減少したことに加え、比率の分母となる歳入経常一般財源が増加したため、前年度に比べ０．３ポイント改善し、１５．４％となった。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整備した施設等の耐用年数より償還期間を短く設定していること、また、可燃ごみ焼却施設や新学校給食センターなどの大規模事業に係る地方債の償還から類似団体内平均値として比較して高い水準で推移しているが、地方債残高は減少する見込みである。</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7476F99A-81E7-44E7-8D6B-15D59515FF98}"/>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49A61F46-38CB-4951-8D2E-BD20DDDF3BCA}"/>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937DE6EB-2939-4C3F-A2AC-8319E4371E3C}"/>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A22A1CDA-4239-49D6-8F5A-76C143D1AF65}"/>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D6DB753A-9298-44EA-B356-D0D01FB8D205}"/>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D884396F-7B7B-46C8-BF27-73E396EE3A9E}"/>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95BA1EF7-1C3F-47CF-9456-FB29D6EF5CE3}"/>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4491446E-0A17-43AC-BA8A-EBF28B692E0C}"/>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FC23C46F-73FF-4E22-9BD0-175638B4DDFC}"/>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F45673BE-9CF8-4B15-AB07-10DF4B6A0558}"/>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2246D93-F484-43B4-B9E2-D1C5254F6FB1}"/>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EBADBF24-E9E0-4872-97DA-B319FDD55CA8}"/>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C8F7A80F-334D-425D-B1F8-5EA02063C38B}"/>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93BDDC0D-A906-4DF7-A74B-B4069391B03A}"/>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B9084DB9-ED7F-4645-B413-8B31F833174B}"/>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26907EEC-D9CB-484F-A432-303FE8B1AF51}"/>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6CC4BCF1-795F-47AA-854F-FE04A5410AD8}"/>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47ADE394-87CA-406F-B51C-AAF86A8673DA}"/>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A8440430-4380-46B3-A8DA-B79736435063}"/>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3C912C0F-E65F-4818-8F43-BD5676E4DA1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321F0851-E6A9-44F5-92E0-236B70048CF5}"/>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100330</xdr:rowOff>
    </xdr:from>
    <xdr:to>
      <xdr:col>24</xdr:col>
      <xdr:colOff>25400</xdr:colOff>
      <xdr:row>77</xdr:row>
      <xdr:rowOff>123189</xdr:rowOff>
    </xdr:to>
    <xdr:cxnSp macro="">
      <xdr:nvCxnSpPr>
        <xdr:cNvPr id="372" name="直線コネクタ 371">
          <a:extLst>
            <a:ext uri="{FF2B5EF4-FFF2-40B4-BE49-F238E27FC236}">
              <a16:creationId xmlns:a16="http://schemas.microsoft.com/office/drawing/2014/main" id="{A4FD186B-490D-442D-9725-FC337495B2F6}"/>
            </a:ext>
          </a:extLst>
        </xdr:cNvPr>
        <xdr:cNvCxnSpPr/>
      </xdr:nvCxnSpPr>
      <xdr:spPr>
        <a:xfrm flipV="1">
          <a:off x="3987800" y="13301980"/>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69867</xdr:rowOff>
    </xdr:from>
    <xdr:ext cx="762000" cy="259045"/>
    <xdr:sp macro="" textlink="">
      <xdr:nvSpPr>
        <xdr:cNvPr id="373" name="公債費平均値テキスト">
          <a:extLst>
            <a:ext uri="{FF2B5EF4-FFF2-40B4-BE49-F238E27FC236}">
              <a16:creationId xmlns:a16="http://schemas.microsoft.com/office/drawing/2014/main" id="{E6BF7A88-4731-4E58-B5EE-37041F4E2BA3}"/>
            </a:ext>
          </a:extLst>
        </xdr:cNvPr>
        <xdr:cNvSpPr txBox="1"/>
      </xdr:nvSpPr>
      <xdr:spPr>
        <a:xfrm>
          <a:off x="4914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70CDF479-0A75-464D-8897-FAE2BB4012E5}"/>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123189</xdr:rowOff>
    </xdr:from>
    <xdr:to>
      <xdr:col>19</xdr:col>
      <xdr:colOff>187325</xdr:colOff>
      <xdr:row>77</xdr:row>
      <xdr:rowOff>123189</xdr:rowOff>
    </xdr:to>
    <xdr:cxnSp macro="">
      <xdr:nvCxnSpPr>
        <xdr:cNvPr id="375" name="直線コネクタ 374">
          <a:extLst>
            <a:ext uri="{FF2B5EF4-FFF2-40B4-BE49-F238E27FC236}">
              <a16:creationId xmlns:a16="http://schemas.microsoft.com/office/drawing/2014/main" id="{821449FE-8274-4D75-89FA-3CC664ADE26F}"/>
            </a:ext>
          </a:extLst>
        </xdr:cNvPr>
        <xdr:cNvCxnSpPr/>
      </xdr:nvCxnSpPr>
      <xdr:spPr>
        <a:xfrm>
          <a:off x="3098800" y="133248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B14AFF75-2A1F-42CA-81D3-D511004B6132}"/>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54627</xdr:rowOff>
    </xdr:from>
    <xdr:ext cx="736600" cy="259045"/>
    <xdr:sp macro="" textlink="">
      <xdr:nvSpPr>
        <xdr:cNvPr id="377" name="テキスト ボックス 376">
          <a:extLst>
            <a:ext uri="{FF2B5EF4-FFF2-40B4-BE49-F238E27FC236}">
              <a16:creationId xmlns:a16="http://schemas.microsoft.com/office/drawing/2014/main" id="{6AC78090-2A36-4BD7-B195-93A78E7F3CC1}"/>
            </a:ext>
          </a:extLst>
        </xdr:cNvPr>
        <xdr:cNvSpPr txBox="1"/>
      </xdr:nvSpPr>
      <xdr:spPr>
        <a:xfrm>
          <a:off x="3606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123189</xdr:rowOff>
    </xdr:from>
    <xdr:to>
      <xdr:col>15</xdr:col>
      <xdr:colOff>98425</xdr:colOff>
      <xdr:row>77</xdr:row>
      <xdr:rowOff>123189</xdr:rowOff>
    </xdr:to>
    <xdr:cxnSp macro="">
      <xdr:nvCxnSpPr>
        <xdr:cNvPr id="378" name="直線コネクタ 377">
          <a:extLst>
            <a:ext uri="{FF2B5EF4-FFF2-40B4-BE49-F238E27FC236}">
              <a16:creationId xmlns:a16="http://schemas.microsoft.com/office/drawing/2014/main" id="{A5D7C180-E0D1-4CE0-8364-BE3C4C400CE2}"/>
            </a:ext>
          </a:extLst>
        </xdr:cNvPr>
        <xdr:cNvCxnSpPr/>
      </xdr:nvCxnSpPr>
      <xdr:spPr>
        <a:xfrm>
          <a:off x="2209800" y="133248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206BD2D4-7B60-44BC-A525-EFD21AD9F6B8}"/>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77487</xdr:rowOff>
    </xdr:from>
    <xdr:ext cx="762000" cy="259045"/>
    <xdr:sp macro="" textlink="">
      <xdr:nvSpPr>
        <xdr:cNvPr id="380" name="テキスト ボックス 379">
          <a:extLst>
            <a:ext uri="{FF2B5EF4-FFF2-40B4-BE49-F238E27FC236}">
              <a16:creationId xmlns:a16="http://schemas.microsoft.com/office/drawing/2014/main" id="{3BC51288-330A-43AE-8CDB-E7A0280CEBD0}"/>
            </a:ext>
          </a:extLst>
        </xdr:cNvPr>
        <xdr:cNvSpPr txBox="1"/>
      </xdr:nvSpPr>
      <xdr:spPr>
        <a:xfrm>
          <a:off x="2717800" y="1293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123189</xdr:rowOff>
    </xdr:from>
    <xdr:to>
      <xdr:col>11</xdr:col>
      <xdr:colOff>9525</xdr:colOff>
      <xdr:row>77</xdr:row>
      <xdr:rowOff>123189</xdr:rowOff>
    </xdr:to>
    <xdr:cxnSp macro="">
      <xdr:nvCxnSpPr>
        <xdr:cNvPr id="381" name="直線コネクタ 380">
          <a:extLst>
            <a:ext uri="{FF2B5EF4-FFF2-40B4-BE49-F238E27FC236}">
              <a16:creationId xmlns:a16="http://schemas.microsoft.com/office/drawing/2014/main" id="{F09507D6-297F-468A-B74F-9B89497D680A}"/>
            </a:ext>
          </a:extLst>
        </xdr:cNvPr>
        <xdr:cNvCxnSpPr/>
      </xdr:nvCxnSpPr>
      <xdr:spPr>
        <a:xfrm>
          <a:off x="1320800" y="133248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4B7F562C-39B8-4596-95CE-98AC6D12CAB5}"/>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47007</xdr:rowOff>
    </xdr:from>
    <xdr:ext cx="762000" cy="259045"/>
    <xdr:sp macro="" textlink="">
      <xdr:nvSpPr>
        <xdr:cNvPr id="383" name="テキスト ボックス 382">
          <a:extLst>
            <a:ext uri="{FF2B5EF4-FFF2-40B4-BE49-F238E27FC236}">
              <a16:creationId xmlns:a16="http://schemas.microsoft.com/office/drawing/2014/main" id="{20068E8E-AD5A-4594-B6BA-1A21A1D0D6D3}"/>
            </a:ext>
          </a:extLst>
        </xdr:cNvPr>
        <xdr:cNvSpPr txBox="1"/>
      </xdr:nvSpPr>
      <xdr:spPr>
        <a:xfrm>
          <a:off x="18288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D8848F57-EC07-4361-ACA5-810983DBFD8D}"/>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138447</xdr:rowOff>
    </xdr:from>
    <xdr:ext cx="762000" cy="259045"/>
    <xdr:sp macro="" textlink="">
      <xdr:nvSpPr>
        <xdr:cNvPr id="385" name="テキスト ボックス 384">
          <a:extLst>
            <a:ext uri="{FF2B5EF4-FFF2-40B4-BE49-F238E27FC236}">
              <a16:creationId xmlns:a16="http://schemas.microsoft.com/office/drawing/2014/main" id="{AB22D21E-E324-4568-8E8B-35B7F6710FDA}"/>
            </a:ext>
          </a:extLst>
        </xdr:cNvPr>
        <xdr:cNvSpPr txBox="1"/>
      </xdr:nvSpPr>
      <xdr:spPr>
        <a:xfrm>
          <a:off x="939800" y="1299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2AFFF013-3900-4ECB-8B75-44FD569B3F3B}"/>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D58FED47-6071-457B-BB04-E94C0AC8507A}"/>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7149C3C3-5669-4433-8722-F03E67F8065B}"/>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9D85969A-EF57-42B5-8BF2-54AB0A3526DD}"/>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DC69379F-5CC6-4A34-93C1-EC6E99EB0C0A}"/>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49530</xdr:rowOff>
    </xdr:from>
    <xdr:to>
      <xdr:col>24</xdr:col>
      <xdr:colOff>76200</xdr:colOff>
      <xdr:row>77</xdr:row>
      <xdr:rowOff>151130</xdr:rowOff>
    </xdr:to>
    <xdr:sp macro="" textlink="">
      <xdr:nvSpPr>
        <xdr:cNvPr id="391" name="楕円 390">
          <a:extLst>
            <a:ext uri="{FF2B5EF4-FFF2-40B4-BE49-F238E27FC236}">
              <a16:creationId xmlns:a16="http://schemas.microsoft.com/office/drawing/2014/main" id="{7F633A0D-5D8B-4094-B584-69B991A67D54}"/>
            </a:ext>
          </a:extLst>
        </xdr:cNvPr>
        <xdr:cNvSpPr/>
      </xdr:nvSpPr>
      <xdr:spPr>
        <a:xfrm>
          <a:off x="47752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21607</xdr:rowOff>
    </xdr:from>
    <xdr:ext cx="762000" cy="259045"/>
    <xdr:sp macro="" textlink="">
      <xdr:nvSpPr>
        <xdr:cNvPr id="392" name="公債費該当値テキスト">
          <a:extLst>
            <a:ext uri="{FF2B5EF4-FFF2-40B4-BE49-F238E27FC236}">
              <a16:creationId xmlns:a16="http://schemas.microsoft.com/office/drawing/2014/main" id="{A0216681-4BBF-4C99-953D-B2DC5DF31D42}"/>
            </a:ext>
          </a:extLst>
        </xdr:cNvPr>
        <xdr:cNvSpPr txBox="1"/>
      </xdr:nvSpPr>
      <xdr:spPr>
        <a:xfrm>
          <a:off x="49149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72389</xdr:rowOff>
    </xdr:from>
    <xdr:to>
      <xdr:col>20</xdr:col>
      <xdr:colOff>38100</xdr:colOff>
      <xdr:row>78</xdr:row>
      <xdr:rowOff>2539</xdr:rowOff>
    </xdr:to>
    <xdr:sp macro="" textlink="">
      <xdr:nvSpPr>
        <xdr:cNvPr id="393" name="楕円 392">
          <a:extLst>
            <a:ext uri="{FF2B5EF4-FFF2-40B4-BE49-F238E27FC236}">
              <a16:creationId xmlns:a16="http://schemas.microsoft.com/office/drawing/2014/main" id="{CE852A3C-45A4-481A-B652-53D8855A1A28}"/>
            </a:ext>
          </a:extLst>
        </xdr:cNvPr>
        <xdr:cNvSpPr/>
      </xdr:nvSpPr>
      <xdr:spPr>
        <a:xfrm>
          <a:off x="3937000" y="1327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158766</xdr:rowOff>
    </xdr:from>
    <xdr:ext cx="736600" cy="259045"/>
    <xdr:sp macro="" textlink="">
      <xdr:nvSpPr>
        <xdr:cNvPr id="394" name="テキスト ボックス 393">
          <a:extLst>
            <a:ext uri="{FF2B5EF4-FFF2-40B4-BE49-F238E27FC236}">
              <a16:creationId xmlns:a16="http://schemas.microsoft.com/office/drawing/2014/main" id="{E67A2A1B-796B-4DC4-99B5-D515FAE60340}"/>
            </a:ext>
          </a:extLst>
        </xdr:cNvPr>
        <xdr:cNvSpPr txBox="1"/>
      </xdr:nvSpPr>
      <xdr:spPr>
        <a:xfrm>
          <a:off x="3606800" y="133604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72389</xdr:rowOff>
    </xdr:from>
    <xdr:to>
      <xdr:col>15</xdr:col>
      <xdr:colOff>149225</xdr:colOff>
      <xdr:row>78</xdr:row>
      <xdr:rowOff>2539</xdr:rowOff>
    </xdr:to>
    <xdr:sp macro="" textlink="">
      <xdr:nvSpPr>
        <xdr:cNvPr id="395" name="楕円 394">
          <a:extLst>
            <a:ext uri="{FF2B5EF4-FFF2-40B4-BE49-F238E27FC236}">
              <a16:creationId xmlns:a16="http://schemas.microsoft.com/office/drawing/2014/main" id="{391FB038-8EC7-45E3-9BE8-F4B489C0D138}"/>
            </a:ext>
          </a:extLst>
        </xdr:cNvPr>
        <xdr:cNvSpPr/>
      </xdr:nvSpPr>
      <xdr:spPr>
        <a:xfrm>
          <a:off x="3048000" y="1327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158766</xdr:rowOff>
    </xdr:from>
    <xdr:ext cx="762000" cy="259045"/>
    <xdr:sp macro="" textlink="">
      <xdr:nvSpPr>
        <xdr:cNvPr id="396" name="テキスト ボックス 395">
          <a:extLst>
            <a:ext uri="{FF2B5EF4-FFF2-40B4-BE49-F238E27FC236}">
              <a16:creationId xmlns:a16="http://schemas.microsoft.com/office/drawing/2014/main" id="{833211EA-4FEA-44BC-B560-58620D4E22F9}"/>
            </a:ext>
          </a:extLst>
        </xdr:cNvPr>
        <xdr:cNvSpPr txBox="1"/>
      </xdr:nvSpPr>
      <xdr:spPr>
        <a:xfrm>
          <a:off x="2717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72389</xdr:rowOff>
    </xdr:from>
    <xdr:to>
      <xdr:col>11</xdr:col>
      <xdr:colOff>60325</xdr:colOff>
      <xdr:row>78</xdr:row>
      <xdr:rowOff>2539</xdr:rowOff>
    </xdr:to>
    <xdr:sp macro="" textlink="">
      <xdr:nvSpPr>
        <xdr:cNvPr id="397" name="楕円 396">
          <a:extLst>
            <a:ext uri="{FF2B5EF4-FFF2-40B4-BE49-F238E27FC236}">
              <a16:creationId xmlns:a16="http://schemas.microsoft.com/office/drawing/2014/main" id="{3EAAE8B0-80C9-4D0C-B7B3-3C169ACD03D7}"/>
            </a:ext>
          </a:extLst>
        </xdr:cNvPr>
        <xdr:cNvSpPr/>
      </xdr:nvSpPr>
      <xdr:spPr>
        <a:xfrm>
          <a:off x="2159000" y="1327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158766</xdr:rowOff>
    </xdr:from>
    <xdr:ext cx="762000" cy="259045"/>
    <xdr:sp macro="" textlink="">
      <xdr:nvSpPr>
        <xdr:cNvPr id="398" name="テキスト ボックス 397">
          <a:extLst>
            <a:ext uri="{FF2B5EF4-FFF2-40B4-BE49-F238E27FC236}">
              <a16:creationId xmlns:a16="http://schemas.microsoft.com/office/drawing/2014/main" id="{8047848A-66F4-448C-8A41-FE36384F33AA}"/>
            </a:ext>
          </a:extLst>
        </xdr:cNvPr>
        <xdr:cNvSpPr txBox="1"/>
      </xdr:nvSpPr>
      <xdr:spPr>
        <a:xfrm>
          <a:off x="1828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99" name="楕円 398">
          <a:extLst>
            <a:ext uri="{FF2B5EF4-FFF2-40B4-BE49-F238E27FC236}">
              <a16:creationId xmlns:a16="http://schemas.microsoft.com/office/drawing/2014/main" id="{D6D409E4-4F47-49C8-A487-0BD180D82026}"/>
            </a:ext>
          </a:extLst>
        </xdr:cNvPr>
        <xdr:cNvSpPr/>
      </xdr:nvSpPr>
      <xdr:spPr>
        <a:xfrm>
          <a:off x="1270000" y="1327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158766</xdr:rowOff>
    </xdr:from>
    <xdr:ext cx="762000" cy="259045"/>
    <xdr:sp macro="" textlink="">
      <xdr:nvSpPr>
        <xdr:cNvPr id="400" name="テキスト ボックス 399">
          <a:extLst>
            <a:ext uri="{FF2B5EF4-FFF2-40B4-BE49-F238E27FC236}">
              <a16:creationId xmlns:a16="http://schemas.microsoft.com/office/drawing/2014/main" id="{F0BC7344-5E65-4943-BEA9-0927E15B0B7D}"/>
            </a:ext>
          </a:extLst>
        </xdr:cNvPr>
        <xdr:cNvSpPr txBox="1"/>
      </xdr:nvSpPr>
      <xdr:spPr>
        <a:xfrm>
          <a:off x="939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24D8BDCD-640B-4D5C-A4D0-4D222D204B6E}"/>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9F4EDD46-0BB0-4FF3-81F9-231F9D848B51}"/>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B2257540-DB9C-45A1-BE3A-3478366D9EC8}"/>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FEBF8FB3-2BE9-45E4-A8C6-F0E2E803027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8B8E9330-D1B0-4B29-9339-9EC850ECDB69}"/>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9EB1074B-C082-43D6-9148-5AEEED8D1E19}"/>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110B3340-F464-47B6-BAA3-9070C10D2FC2}"/>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8FC5269F-3D7E-44E1-BEE2-CA1F5F6BA762}"/>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925C68B7-AE86-43E6-B427-7FD878E0AF7C}"/>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846703B0-E1CD-43DD-B490-A552C76B6724}"/>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AAEEB3C0-6CED-41B5-A92D-420E0933E98A}"/>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経常一般財源で対応する人件費や補助費等の増加から、令和６年度は前年度に比べ３．４ポイント悪化し、類似団体内平均値よりも１．０ポイント高い８１．９％となった。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今後も人件費や補助費等について、多額の負担が見込まれるため、使用料の見直しなど自主財源の確保がより重要となる。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引き続き、税収等の増加や歳出削減など行財政改革に取り組み、安定した財政基盤の確立に努める。</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67E0B525-C32E-4131-9395-F0A77B7C6032}"/>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D502A197-DF47-4B50-BCE7-860E50C8B6E8}"/>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9D20A4D9-6EF2-4D28-80F8-DCF13092B1CF}"/>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1B09F8FA-2937-480C-9DEB-ED5BD4C079FE}"/>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D61B1C85-DFA1-41A3-ACBA-496C97BE7238}"/>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5706EA94-5269-49C5-B44D-026BBA86DDD3}"/>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4389DCD9-E012-49B5-A3F4-551C3F581919}"/>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156152C3-D403-4907-955C-161BF1523952}"/>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639F28D8-2455-4529-AD3F-A5EE3986D389}"/>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8B6823B8-7288-4987-BB0A-3FCE20F9D02F}"/>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517EC19-24CB-4B45-8564-7C8E038107D5}"/>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3498125E-ADBE-4765-BFD3-B33B51D1086C}"/>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F4E8554C-BBED-4449-94F6-ED7067F87FEC}"/>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4078523C-0DC4-4C93-8F51-787712131948}"/>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6442D68D-D03B-4D98-ADBD-D02B52FD4AC9}"/>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851AA5A0-4364-49EB-B5B0-4FB60063AF1C}"/>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BD72B62A-E640-413A-A758-B48BDA96726A}"/>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08D981DC-5C57-4082-9236-6176AA9E4AB7}"/>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15AAA677-6050-4A35-A20D-DBE9C14A30D8}"/>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115570</xdr:rowOff>
    </xdr:from>
    <xdr:to>
      <xdr:col>82</xdr:col>
      <xdr:colOff>107950</xdr:colOff>
      <xdr:row>76</xdr:row>
      <xdr:rowOff>99568</xdr:rowOff>
    </xdr:to>
    <xdr:cxnSp macro="">
      <xdr:nvCxnSpPr>
        <xdr:cNvPr id="431" name="直線コネクタ 430">
          <a:extLst>
            <a:ext uri="{FF2B5EF4-FFF2-40B4-BE49-F238E27FC236}">
              <a16:creationId xmlns:a16="http://schemas.microsoft.com/office/drawing/2014/main" id="{15C2F5F8-7AF2-4D68-9828-15CF7902B5BA}"/>
            </a:ext>
          </a:extLst>
        </xdr:cNvPr>
        <xdr:cNvCxnSpPr/>
      </xdr:nvCxnSpPr>
      <xdr:spPr>
        <a:xfrm>
          <a:off x="15671800" y="12974320"/>
          <a:ext cx="8382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19575</xdr:rowOff>
    </xdr:from>
    <xdr:ext cx="762000" cy="259045"/>
    <xdr:sp macro="" textlink="">
      <xdr:nvSpPr>
        <xdr:cNvPr id="432" name="公債費以外平均値テキスト">
          <a:extLst>
            <a:ext uri="{FF2B5EF4-FFF2-40B4-BE49-F238E27FC236}">
              <a16:creationId xmlns:a16="http://schemas.microsoft.com/office/drawing/2014/main" id="{9EE55576-3146-4B1B-8B83-A1BE2DDF1BE1}"/>
            </a:ext>
          </a:extLst>
        </xdr:cNvPr>
        <xdr:cNvSpPr txBox="1"/>
      </xdr:nvSpPr>
      <xdr:spPr>
        <a:xfrm>
          <a:off x="16598900" y="12878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8CB41972-3CAC-4706-A6FB-298E6565B002}"/>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154432</xdr:rowOff>
    </xdr:from>
    <xdr:to>
      <xdr:col>78</xdr:col>
      <xdr:colOff>69850</xdr:colOff>
      <xdr:row>75</xdr:row>
      <xdr:rowOff>115570</xdr:rowOff>
    </xdr:to>
    <xdr:cxnSp macro="">
      <xdr:nvCxnSpPr>
        <xdr:cNvPr id="434" name="直線コネクタ 433">
          <a:extLst>
            <a:ext uri="{FF2B5EF4-FFF2-40B4-BE49-F238E27FC236}">
              <a16:creationId xmlns:a16="http://schemas.microsoft.com/office/drawing/2014/main" id="{7C947E61-9336-42FE-B172-4825BF67653F}"/>
            </a:ext>
          </a:extLst>
        </xdr:cNvPr>
        <xdr:cNvCxnSpPr/>
      </xdr:nvCxnSpPr>
      <xdr:spPr>
        <a:xfrm>
          <a:off x="14782800" y="12841732"/>
          <a:ext cx="8890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641294BE-3123-4F6D-B31F-CD55FDFFB22A}"/>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29990</xdr:rowOff>
    </xdr:from>
    <xdr:ext cx="736600" cy="259045"/>
    <xdr:sp macro="" textlink="">
      <xdr:nvSpPr>
        <xdr:cNvPr id="436" name="テキスト ボックス 435">
          <a:extLst>
            <a:ext uri="{FF2B5EF4-FFF2-40B4-BE49-F238E27FC236}">
              <a16:creationId xmlns:a16="http://schemas.microsoft.com/office/drawing/2014/main" id="{B11A4BF4-F269-4A6E-BE5B-599D01B6197A}"/>
            </a:ext>
          </a:extLst>
        </xdr:cNvPr>
        <xdr:cNvSpPr txBox="1"/>
      </xdr:nvSpPr>
      <xdr:spPr>
        <a:xfrm>
          <a:off x="15290800" y="130601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67564</xdr:rowOff>
    </xdr:from>
    <xdr:to>
      <xdr:col>73</xdr:col>
      <xdr:colOff>180975</xdr:colOff>
      <xdr:row>74</xdr:row>
      <xdr:rowOff>154432</xdr:rowOff>
    </xdr:to>
    <xdr:cxnSp macro="">
      <xdr:nvCxnSpPr>
        <xdr:cNvPr id="437" name="直線コネクタ 436">
          <a:extLst>
            <a:ext uri="{FF2B5EF4-FFF2-40B4-BE49-F238E27FC236}">
              <a16:creationId xmlns:a16="http://schemas.microsoft.com/office/drawing/2014/main" id="{F43B2E20-51D6-4C62-9EBB-7C250A2120A6}"/>
            </a:ext>
          </a:extLst>
        </xdr:cNvPr>
        <xdr:cNvCxnSpPr/>
      </xdr:nvCxnSpPr>
      <xdr:spPr>
        <a:xfrm>
          <a:off x="13893800" y="1275486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A056CCAA-A2B4-4DD7-B6B2-460B5BBFAD0D}"/>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119142</xdr:rowOff>
    </xdr:from>
    <xdr:ext cx="762000" cy="259045"/>
    <xdr:sp macro="" textlink="">
      <xdr:nvSpPr>
        <xdr:cNvPr id="439" name="テキスト ボックス 438">
          <a:extLst>
            <a:ext uri="{FF2B5EF4-FFF2-40B4-BE49-F238E27FC236}">
              <a16:creationId xmlns:a16="http://schemas.microsoft.com/office/drawing/2014/main" id="{13760D30-1DC8-4F59-9D7F-1F5BBBE51CA5}"/>
            </a:ext>
          </a:extLst>
        </xdr:cNvPr>
        <xdr:cNvSpPr txBox="1"/>
      </xdr:nvSpPr>
      <xdr:spPr>
        <a:xfrm>
          <a:off x="14401800" y="12977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67564</xdr:rowOff>
    </xdr:from>
    <xdr:to>
      <xdr:col>69</xdr:col>
      <xdr:colOff>92075</xdr:colOff>
      <xdr:row>74</xdr:row>
      <xdr:rowOff>168148</xdr:rowOff>
    </xdr:to>
    <xdr:cxnSp macro="">
      <xdr:nvCxnSpPr>
        <xdr:cNvPr id="440" name="直線コネクタ 439">
          <a:extLst>
            <a:ext uri="{FF2B5EF4-FFF2-40B4-BE49-F238E27FC236}">
              <a16:creationId xmlns:a16="http://schemas.microsoft.com/office/drawing/2014/main" id="{64DFAAFE-0F51-42C7-A5D6-12FECC5AB42A}"/>
            </a:ext>
          </a:extLst>
        </xdr:cNvPr>
        <xdr:cNvCxnSpPr/>
      </xdr:nvCxnSpPr>
      <xdr:spPr>
        <a:xfrm flipV="1">
          <a:off x="13004800" y="12754864"/>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EC795DC8-339A-4622-AA81-A9B6A82E82E3}"/>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144289</xdr:rowOff>
    </xdr:from>
    <xdr:ext cx="762000" cy="259045"/>
    <xdr:sp macro="" textlink="">
      <xdr:nvSpPr>
        <xdr:cNvPr id="442" name="テキスト ボックス 441">
          <a:extLst>
            <a:ext uri="{FF2B5EF4-FFF2-40B4-BE49-F238E27FC236}">
              <a16:creationId xmlns:a16="http://schemas.microsoft.com/office/drawing/2014/main" id="{7AB3F033-2ECF-4962-BA2F-120E481F5E58}"/>
            </a:ext>
          </a:extLst>
        </xdr:cNvPr>
        <xdr:cNvSpPr txBox="1"/>
      </xdr:nvSpPr>
      <xdr:spPr>
        <a:xfrm>
          <a:off x="13512800" y="12831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id="{04DC6AD9-32D5-4A90-BCB4-C640CE0780DD}"/>
            </a:ext>
          </a:extLst>
        </xdr:cNvPr>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146575</xdr:rowOff>
    </xdr:from>
    <xdr:ext cx="762000" cy="259045"/>
    <xdr:sp macro="" textlink="">
      <xdr:nvSpPr>
        <xdr:cNvPr id="444" name="テキスト ボックス 443">
          <a:extLst>
            <a:ext uri="{FF2B5EF4-FFF2-40B4-BE49-F238E27FC236}">
              <a16:creationId xmlns:a16="http://schemas.microsoft.com/office/drawing/2014/main" id="{6DF8C9CC-9160-457B-9E69-D7DEAA1E778D}"/>
            </a:ext>
          </a:extLst>
        </xdr:cNvPr>
        <xdr:cNvSpPr txBox="1"/>
      </xdr:nvSpPr>
      <xdr:spPr>
        <a:xfrm>
          <a:off x="12623800" y="13005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21C5D239-3BB5-4C42-AD00-940B281DEC7C}"/>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CE4A6749-1FEE-46F9-AAC4-362848C35A1A}"/>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4E172E34-CB09-4558-BFC5-E719C07BCA0F}"/>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337AFBDD-E888-4CD0-9C14-415A62D3FC47}"/>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39EC3863-E3E9-471F-9B9F-5787D8F50484}"/>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48768</xdr:rowOff>
    </xdr:from>
    <xdr:to>
      <xdr:col>82</xdr:col>
      <xdr:colOff>158750</xdr:colOff>
      <xdr:row>76</xdr:row>
      <xdr:rowOff>150368</xdr:rowOff>
    </xdr:to>
    <xdr:sp macro="" textlink="">
      <xdr:nvSpPr>
        <xdr:cNvPr id="450" name="楕円 449">
          <a:extLst>
            <a:ext uri="{FF2B5EF4-FFF2-40B4-BE49-F238E27FC236}">
              <a16:creationId xmlns:a16="http://schemas.microsoft.com/office/drawing/2014/main" id="{20E7A0B9-34A2-4766-ACB7-9CF14E570848}"/>
            </a:ext>
          </a:extLst>
        </xdr:cNvPr>
        <xdr:cNvSpPr/>
      </xdr:nvSpPr>
      <xdr:spPr>
        <a:xfrm>
          <a:off x="16459200" y="1307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20845</xdr:rowOff>
    </xdr:from>
    <xdr:ext cx="762000" cy="259045"/>
    <xdr:sp macro="" textlink="">
      <xdr:nvSpPr>
        <xdr:cNvPr id="451" name="公債費以外該当値テキスト">
          <a:extLst>
            <a:ext uri="{FF2B5EF4-FFF2-40B4-BE49-F238E27FC236}">
              <a16:creationId xmlns:a16="http://schemas.microsoft.com/office/drawing/2014/main" id="{CBFCFF1D-9F35-4FBA-ADAB-AC4C193C511A}"/>
            </a:ext>
          </a:extLst>
        </xdr:cNvPr>
        <xdr:cNvSpPr txBox="1"/>
      </xdr:nvSpPr>
      <xdr:spPr>
        <a:xfrm>
          <a:off x="16598900" y="13051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64770</xdr:rowOff>
    </xdr:from>
    <xdr:to>
      <xdr:col>78</xdr:col>
      <xdr:colOff>120650</xdr:colOff>
      <xdr:row>75</xdr:row>
      <xdr:rowOff>166370</xdr:rowOff>
    </xdr:to>
    <xdr:sp macro="" textlink="">
      <xdr:nvSpPr>
        <xdr:cNvPr id="452" name="楕円 451">
          <a:extLst>
            <a:ext uri="{FF2B5EF4-FFF2-40B4-BE49-F238E27FC236}">
              <a16:creationId xmlns:a16="http://schemas.microsoft.com/office/drawing/2014/main" id="{11552407-1476-4783-B33B-B2536FA9BDA6}"/>
            </a:ext>
          </a:extLst>
        </xdr:cNvPr>
        <xdr:cNvSpPr/>
      </xdr:nvSpPr>
      <xdr:spPr>
        <a:xfrm>
          <a:off x="156210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5097</xdr:rowOff>
    </xdr:from>
    <xdr:ext cx="736600" cy="259045"/>
    <xdr:sp macro="" textlink="">
      <xdr:nvSpPr>
        <xdr:cNvPr id="453" name="テキスト ボックス 452">
          <a:extLst>
            <a:ext uri="{FF2B5EF4-FFF2-40B4-BE49-F238E27FC236}">
              <a16:creationId xmlns:a16="http://schemas.microsoft.com/office/drawing/2014/main" id="{1E5A389C-036F-4E88-A44C-B3E54B092A93}"/>
            </a:ext>
          </a:extLst>
        </xdr:cNvPr>
        <xdr:cNvSpPr txBox="1"/>
      </xdr:nvSpPr>
      <xdr:spPr>
        <a:xfrm>
          <a:off x="15290800" y="12692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103632</xdr:rowOff>
    </xdr:from>
    <xdr:to>
      <xdr:col>74</xdr:col>
      <xdr:colOff>31750</xdr:colOff>
      <xdr:row>75</xdr:row>
      <xdr:rowOff>33782</xdr:rowOff>
    </xdr:to>
    <xdr:sp macro="" textlink="">
      <xdr:nvSpPr>
        <xdr:cNvPr id="454" name="楕円 453">
          <a:extLst>
            <a:ext uri="{FF2B5EF4-FFF2-40B4-BE49-F238E27FC236}">
              <a16:creationId xmlns:a16="http://schemas.microsoft.com/office/drawing/2014/main" id="{4A9F6EE2-3982-4E01-9B6A-0EBD1DE286C4}"/>
            </a:ext>
          </a:extLst>
        </xdr:cNvPr>
        <xdr:cNvSpPr/>
      </xdr:nvSpPr>
      <xdr:spPr>
        <a:xfrm>
          <a:off x="14732000" y="12790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43959</xdr:rowOff>
    </xdr:from>
    <xdr:ext cx="762000" cy="259045"/>
    <xdr:sp macro="" textlink="">
      <xdr:nvSpPr>
        <xdr:cNvPr id="455" name="テキスト ボックス 454">
          <a:extLst>
            <a:ext uri="{FF2B5EF4-FFF2-40B4-BE49-F238E27FC236}">
              <a16:creationId xmlns:a16="http://schemas.microsoft.com/office/drawing/2014/main" id="{8AA8FBC0-0143-4C63-BCED-FA5617FB8274}"/>
            </a:ext>
          </a:extLst>
        </xdr:cNvPr>
        <xdr:cNvSpPr txBox="1"/>
      </xdr:nvSpPr>
      <xdr:spPr>
        <a:xfrm>
          <a:off x="14401800" y="1255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16764</xdr:rowOff>
    </xdr:from>
    <xdr:to>
      <xdr:col>69</xdr:col>
      <xdr:colOff>142875</xdr:colOff>
      <xdr:row>74</xdr:row>
      <xdr:rowOff>118364</xdr:rowOff>
    </xdr:to>
    <xdr:sp macro="" textlink="">
      <xdr:nvSpPr>
        <xdr:cNvPr id="456" name="楕円 455">
          <a:extLst>
            <a:ext uri="{FF2B5EF4-FFF2-40B4-BE49-F238E27FC236}">
              <a16:creationId xmlns:a16="http://schemas.microsoft.com/office/drawing/2014/main" id="{460BCB06-25DC-4FBB-8F5B-3BA98B47FF5B}"/>
            </a:ext>
          </a:extLst>
        </xdr:cNvPr>
        <xdr:cNvSpPr/>
      </xdr:nvSpPr>
      <xdr:spPr>
        <a:xfrm>
          <a:off x="13843000" y="12704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128541</xdr:rowOff>
    </xdr:from>
    <xdr:ext cx="762000" cy="259045"/>
    <xdr:sp macro="" textlink="">
      <xdr:nvSpPr>
        <xdr:cNvPr id="457" name="テキスト ボックス 456">
          <a:extLst>
            <a:ext uri="{FF2B5EF4-FFF2-40B4-BE49-F238E27FC236}">
              <a16:creationId xmlns:a16="http://schemas.microsoft.com/office/drawing/2014/main" id="{9B57FEDC-511D-40FC-A239-68309D7BBB72}"/>
            </a:ext>
          </a:extLst>
        </xdr:cNvPr>
        <xdr:cNvSpPr txBox="1"/>
      </xdr:nvSpPr>
      <xdr:spPr>
        <a:xfrm>
          <a:off x="13512800" y="1247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117348</xdr:rowOff>
    </xdr:from>
    <xdr:to>
      <xdr:col>65</xdr:col>
      <xdr:colOff>53975</xdr:colOff>
      <xdr:row>75</xdr:row>
      <xdr:rowOff>47498</xdr:rowOff>
    </xdr:to>
    <xdr:sp macro="" textlink="">
      <xdr:nvSpPr>
        <xdr:cNvPr id="458" name="楕円 457">
          <a:extLst>
            <a:ext uri="{FF2B5EF4-FFF2-40B4-BE49-F238E27FC236}">
              <a16:creationId xmlns:a16="http://schemas.microsoft.com/office/drawing/2014/main" id="{540BE1EA-E0A7-48F6-A874-A16B7F023BBB}"/>
            </a:ext>
          </a:extLst>
        </xdr:cNvPr>
        <xdr:cNvSpPr/>
      </xdr:nvSpPr>
      <xdr:spPr>
        <a:xfrm>
          <a:off x="12954000" y="1280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57675</xdr:rowOff>
    </xdr:from>
    <xdr:ext cx="762000" cy="259045"/>
    <xdr:sp macro="" textlink="">
      <xdr:nvSpPr>
        <xdr:cNvPr id="459" name="テキスト ボックス 458">
          <a:extLst>
            <a:ext uri="{FF2B5EF4-FFF2-40B4-BE49-F238E27FC236}">
              <a16:creationId xmlns:a16="http://schemas.microsoft.com/office/drawing/2014/main" id="{667403EC-B976-4A68-AC6C-B8FD0F6E9671}"/>
            </a:ext>
          </a:extLst>
        </xdr:cNvPr>
        <xdr:cNvSpPr txBox="1"/>
      </xdr:nvSpPr>
      <xdr:spPr>
        <a:xfrm>
          <a:off x="12623800" y="1257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3F818B3A-6899-476D-9375-1FC2F95795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7B1479DD-11D5-4286-A409-9DBE93FB1D54}"/>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FCAA0B6-0311-47F5-83C0-DEF7E49B8B6E}"/>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6FC817E7-F259-4AE3-B14C-9CACBC44ECB6}"/>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D8BE5838-BFAD-441F-A937-A931EFC0A6BA}"/>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京都府木津川市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89B9D26C-2D8D-42CC-A772-2F30F83F4B0D}"/>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49D2DD27-E9D4-47F9-9FD3-C47D728E44BE}"/>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E9EF54C0-DAA9-4483-82D4-7BD8CDFB1C71}"/>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E12389BD-3356-40F8-915F-5B7462DDABA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B9644DFE-B4EC-4A54-926C-E04D95165E81}"/>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57CBD7A1-530E-45A6-86C1-42F3F4333BF5}"/>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804711DA-5A9E-4024-8D59-6C0E29C192D8}"/>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F1A6EDED-9C1F-4F42-964E-5042CAEF5CFC}"/>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BB981B94-14C8-468F-BA92-21DFDCE6F61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503C8883-336E-46A3-B35A-FA2F425FFF7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D9454D72-EED9-442F-88B0-28395C9D414A}"/>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60835307-CAB7-4287-9C5C-D05DE78A5A84}"/>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C7A508A1-0DDF-4FAC-9BA5-E3A67C840073}"/>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876A9227-E630-4A5A-B1E0-6F89F440BE1B}"/>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177D7082-B25A-43F9-A055-80B257D70A7A}"/>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DFD3F6-C5DB-4EE7-92D6-A8D787A8B4C5}"/>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2F3FECF8-2070-43FB-B678-31CE11BB8537}"/>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E4E5C718-A304-4020-B867-D9CB564FCA8B}"/>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5ACF6119-19F2-486F-B44E-FF20372FCEFA}"/>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A78DE0CB-B0C5-4CCB-A74F-0BEEE18AFB03}"/>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7E00360D-25DF-4F25-B31B-C01CCA1C1A8F}"/>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FFC2E41A-C757-45BF-8A9C-5FCCB0F8D009}"/>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47EF1105-C4F9-4936-82E0-6AF4D8FBCDC5}"/>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42B6B1C9-BC4A-4FBB-9456-1D39BB0E2CDA}"/>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96F5296B-45C5-4D1A-939A-ECD8970C0399}"/>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64411E22-AC0F-4EDA-8DDF-96CCAA193731}"/>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18E8AB4F-E4EC-4CFA-A4D2-E4DB0B85715C}"/>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DB8FE29F-BAE1-4AF1-B149-B802B2F019CA}"/>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6524F76B-C761-4A30-B641-7BDFA6F916B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D247A3BF-CA7E-4594-BEA2-2A6FEAA677F3}"/>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5608CF38-198D-4325-A78E-504D8AAE932B}"/>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E2AEFEC6-7B2E-4439-BA34-DE03AC788BCE}"/>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7D8AB275-6592-44F5-939F-D4A69E3DFAA5}"/>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26A7342F-1F3D-4285-AD25-F9BCA33AAC78}"/>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6CEC7E6D-DE44-477D-BF91-FDD087D55FBA}"/>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7DD0E670-6D06-4125-897A-4935F65263C4}"/>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94FB0239-1348-48E1-8D70-F9DEE3CCBBD7}"/>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EE54D15F-6ED9-480A-A91A-C82386C5D343}"/>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EEFB3877-E1F2-436C-BC79-03EFAE420F6D}"/>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DAAA1996-7E35-4692-A7CE-576192633602}"/>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32428E0C-D691-4324-BA3F-E83ED64B8D75}"/>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1ACB50C-72AB-46FB-A999-5DB1C8150757}"/>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65772569-0C4F-4945-B983-87ADBB731FB5}"/>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132943</xdr:rowOff>
    </xdr:from>
    <xdr:to>
      <xdr:col>29</xdr:col>
      <xdr:colOff>127000</xdr:colOff>
      <xdr:row>19</xdr:row>
      <xdr:rowOff>57976</xdr:rowOff>
    </xdr:to>
    <xdr:cxnSp macro="">
      <xdr:nvCxnSpPr>
        <xdr:cNvPr id="50" name="直線コネクタ 49">
          <a:extLst>
            <a:ext uri="{FF2B5EF4-FFF2-40B4-BE49-F238E27FC236}">
              <a16:creationId xmlns:a16="http://schemas.microsoft.com/office/drawing/2014/main" id="{D3AE7C73-5CDA-4CAB-93DD-09555DE6A411}"/>
            </a:ext>
          </a:extLst>
        </xdr:cNvPr>
        <xdr:cNvCxnSpPr/>
      </xdr:nvCxnSpPr>
      <xdr:spPr bwMode="auto">
        <a:xfrm flipV="1">
          <a:off x="5003800" y="3266668"/>
          <a:ext cx="647700" cy="964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117721</xdr:rowOff>
    </xdr:from>
    <xdr:ext cx="762000" cy="259045"/>
    <xdr:sp macro="" textlink="">
      <xdr:nvSpPr>
        <xdr:cNvPr id="51" name="人口1人当たり決算額の推移平均値テキスト130">
          <a:extLst>
            <a:ext uri="{FF2B5EF4-FFF2-40B4-BE49-F238E27FC236}">
              <a16:creationId xmlns:a16="http://schemas.microsoft.com/office/drawing/2014/main" id="{22C7FE88-C17F-46DA-BBD5-BDB24E8BFBF4}"/>
            </a:ext>
          </a:extLst>
        </xdr:cNvPr>
        <xdr:cNvSpPr txBox="1"/>
      </xdr:nvSpPr>
      <xdr:spPr>
        <a:xfrm>
          <a:off x="5740400" y="32514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A1C1BC2E-9F42-4F47-B489-C908994F9AFA}"/>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57976</xdr:rowOff>
    </xdr:from>
    <xdr:to>
      <xdr:col>26</xdr:col>
      <xdr:colOff>50800</xdr:colOff>
      <xdr:row>19</xdr:row>
      <xdr:rowOff>71400</xdr:rowOff>
    </xdr:to>
    <xdr:cxnSp macro="">
      <xdr:nvCxnSpPr>
        <xdr:cNvPr id="53" name="直線コネクタ 52">
          <a:extLst>
            <a:ext uri="{FF2B5EF4-FFF2-40B4-BE49-F238E27FC236}">
              <a16:creationId xmlns:a16="http://schemas.microsoft.com/office/drawing/2014/main" id="{B104F9AF-4547-4D6E-8CD9-869EF142CB6F}"/>
            </a:ext>
          </a:extLst>
        </xdr:cNvPr>
        <xdr:cNvCxnSpPr/>
      </xdr:nvCxnSpPr>
      <xdr:spPr bwMode="auto">
        <a:xfrm flipV="1">
          <a:off x="4305300" y="3363151"/>
          <a:ext cx="698500" cy="134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5242123E-30CD-4BEF-B4E0-391D5D45BAA8}"/>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94035</xdr:rowOff>
    </xdr:from>
    <xdr:ext cx="736600" cy="259045"/>
    <xdr:sp macro="" textlink="">
      <xdr:nvSpPr>
        <xdr:cNvPr id="55" name="テキスト ボックス 54">
          <a:extLst>
            <a:ext uri="{FF2B5EF4-FFF2-40B4-BE49-F238E27FC236}">
              <a16:creationId xmlns:a16="http://schemas.microsoft.com/office/drawing/2014/main" id="{E53E3474-428D-48D2-922C-DDEF5C1D04BF}"/>
            </a:ext>
          </a:extLst>
        </xdr:cNvPr>
        <xdr:cNvSpPr txBox="1"/>
      </xdr:nvSpPr>
      <xdr:spPr>
        <a:xfrm>
          <a:off x="4622800" y="3399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71400</xdr:rowOff>
    </xdr:from>
    <xdr:to>
      <xdr:col>22</xdr:col>
      <xdr:colOff>114300</xdr:colOff>
      <xdr:row>19</xdr:row>
      <xdr:rowOff>72314</xdr:rowOff>
    </xdr:to>
    <xdr:cxnSp macro="">
      <xdr:nvCxnSpPr>
        <xdr:cNvPr id="56" name="直線コネクタ 55">
          <a:extLst>
            <a:ext uri="{FF2B5EF4-FFF2-40B4-BE49-F238E27FC236}">
              <a16:creationId xmlns:a16="http://schemas.microsoft.com/office/drawing/2014/main" id="{2510E677-BD6A-4707-94FF-A763EFC99D06}"/>
            </a:ext>
          </a:extLst>
        </xdr:cNvPr>
        <xdr:cNvCxnSpPr/>
      </xdr:nvCxnSpPr>
      <xdr:spPr bwMode="auto">
        <a:xfrm flipV="1">
          <a:off x="3606800" y="3376575"/>
          <a:ext cx="698500" cy="9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3DB030A2-55D0-4028-8983-6AC00ACC2107}"/>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123969</xdr:rowOff>
    </xdr:from>
    <xdr:ext cx="762000" cy="259045"/>
    <xdr:sp macro="" textlink="">
      <xdr:nvSpPr>
        <xdr:cNvPr id="58" name="テキスト ボックス 57">
          <a:extLst>
            <a:ext uri="{FF2B5EF4-FFF2-40B4-BE49-F238E27FC236}">
              <a16:creationId xmlns:a16="http://schemas.microsoft.com/office/drawing/2014/main" id="{C1CA38B3-EB81-41AF-8093-15371145DC91}"/>
            </a:ext>
          </a:extLst>
        </xdr:cNvPr>
        <xdr:cNvSpPr txBox="1"/>
      </xdr:nvSpPr>
      <xdr:spPr>
        <a:xfrm>
          <a:off x="3924300" y="3429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72314</xdr:rowOff>
    </xdr:from>
    <xdr:to>
      <xdr:col>18</xdr:col>
      <xdr:colOff>177800</xdr:colOff>
      <xdr:row>19</xdr:row>
      <xdr:rowOff>100724</xdr:rowOff>
    </xdr:to>
    <xdr:cxnSp macro="">
      <xdr:nvCxnSpPr>
        <xdr:cNvPr id="59" name="直線コネクタ 58">
          <a:extLst>
            <a:ext uri="{FF2B5EF4-FFF2-40B4-BE49-F238E27FC236}">
              <a16:creationId xmlns:a16="http://schemas.microsoft.com/office/drawing/2014/main" id="{3A9CE300-C4E5-4BB1-A363-82A38B314FDE}"/>
            </a:ext>
          </a:extLst>
        </xdr:cNvPr>
        <xdr:cNvCxnSpPr/>
      </xdr:nvCxnSpPr>
      <xdr:spPr bwMode="auto">
        <a:xfrm flipV="1">
          <a:off x="2908300" y="3377489"/>
          <a:ext cx="698500" cy="284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14BF3D45-B3FA-4F03-B9BC-E65FCD896EFD}"/>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126192</xdr:rowOff>
    </xdr:from>
    <xdr:ext cx="762000" cy="259045"/>
    <xdr:sp macro="" textlink="">
      <xdr:nvSpPr>
        <xdr:cNvPr id="61" name="テキスト ボックス 60">
          <a:extLst>
            <a:ext uri="{FF2B5EF4-FFF2-40B4-BE49-F238E27FC236}">
              <a16:creationId xmlns:a16="http://schemas.microsoft.com/office/drawing/2014/main" id="{2DE6C4FC-3E9B-4E66-B0E0-EDCE3C39749A}"/>
            </a:ext>
          </a:extLst>
        </xdr:cNvPr>
        <xdr:cNvSpPr txBox="1"/>
      </xdr:nvSpPr>
      <xdr:spPr>
        <a:xfrm>
          <a:off x="3225800" y="3431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87E279ED-2052-42F1-977F-9224A052C168}"/>
            </a:ext>
          </a:extLst>
        </xdr:cNvPr>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144822</xdr:rowOff>
    </xdr:from>
    <xdr:ext cx="762000" cy="259045"/>
    <xdr:sp macro="" textlink="">
      <xdr:nvSpPr>
        <xdr:cNvPr id="63" name="テキスト ボックス 62">
          <a:extLst>
            <a:ext uri="{FF2B5EF4-FFF2-40B4-BE49-F238E27FC236}">
              <a16:creationId xmlns:a16="http://schemas.microsoft.com/office/drawing/2014/main" id="{AA7856FB-7D14-4CEA-A381-9B1C6A408D0A}"/>
            </a:ext>
          </a:extLst>
        </xdr:cNvPr>
        <xdr:cNvSpPr txBox="1"/>
      </xdr:nvSpPr>
      <xdr:spPr>
        <a:xfrm>
          <a:off x="2527300" y="344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2D08DA94-863B-4627-A6CE-CC559AE3B348}"/>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23A69802-9B99-412D-ACE6-EFD5C73FC90F}"/>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4BC8648C-2BB3-46A8-A8E2-CBE27FEB6652}"/>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B6060B3-36DF-45B6-9391-3C19D6FCFEBD}"/>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E9914B50-2129-4DFB-8BDB-3DA62A818577}"/>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82144</xdr:rowOff>
    </xdr:from>
    <xdr:to>
      <xdr:col>29</xdr:col>
      <xdr:colOff>177800</xdr:colOff>
      <xdr:row>19</xdr:row>
      <xdr:rowOff>12294</xdr:rowOff>
    </xdr:to>
    <xdr:sp macro="" textlink="">
      <xdr:nvSpPr>
        <xdr:cNvPr id="69" name="楕円 68">
          <a:extLst>
            <a:ext uri="{FF2B5EF4-FFF2-40B4-BE49-F238E27FC236}">
              <a16:creationId xmlns:a16="http://schemas.microsoft.com/office/drawing/2014/main" id="{EA02C646-4BCB-4F61-97FE-4DF7AC82C248}"/>
            </a:ext>
          </a:extLst>
        </xdr:cNvPr>
        <xdr:cNvSpPr/>
      </xdr:nvSpPr>
      <xdr:spPr bwMode="auto">
        <a:xfrm>
          <a:off x="5600700" y="32158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98671</xdr:rowOff>
    </xdr:from>
    <xdr:ext cx="762000" cy="259045"/>
    <xdr:sp macro="" textlink="">
      <xdr:nvSpPr>
        <xdr:cNvPr id="70" name="人口1人当たり決算額の推移該当値テキスト130">
          <a:extLst>
            <a:ext uri="{FF2B5EF4-FFF2-40B4-BE49-F238E27FC236}">
              <a16:creationId xmlns:a16="http://schemas.microsoft.com/office/drawing/2014/main" id="{E686AE1D-91E6-48D7-8A34-125A31D7D43D}"/>
            </a:ext>
          </a:extLst>
        </xdr:cNvPr>
        <xdr:cNvSpPr txBox="1"/>
      </xdr:nvSpPr>
      <xdr:spPr>
        <a:xfrm>
          <a:off x="5740400" y="3060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7176</xdr:rowOff>
    </xdr:from>
    <xdr:to>
      <xdr:col>26</xdr:col>
      <xdr:colOff>101600</xdr:colOff>
      <xdr:row>19</xdr:row>
      <xdr:rowOff>108776</xdr:rowOff>
    </xdr:to>
    <xdr:sp macro="" textlink="">
      <xdr:nvSpPr>
        <xdr:cNvPr id="71" name="楕円 70">
          <a:extLst>
            <a:ext uri="{FF2B5EF4-FFF2-40B4-BE49-F238E27FC236}">
              <a16:creationId xmlns:a16="http://schemas.microsoft.com/office/drawing/2014/main" id="{81D092B4-B1C6-48DA-85F8-125A6D9E2395}"/>
            </a:ext>
          </a:extLst>
        </xdr:cNvPr>
        <xdr:cNvSpPr/>
      </xdr:nvSpPr>
      <xdr:spPr bwMode="auto">
        <a:xfrm>
          <a:off x="4953000" y="33123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118953</xdr:rowOff>
    </xdr:from>
    <xdr:ext cx="736600" cy="259045"/>
    <xdr:sp macro="" textlink="">
      <xdr:nvSpPr>
        <xdr:cNvPr id="72" name="テキスト ボックス 71">
          <a:extLst>
            <a:ext uri="{FF2B5EF4-FFF2-40B4-BE49-F238E27FC236}">
              <a16:creationId xmlns:a16="http://schemas.microsoft.com/office/drawing/2014/main" id="{AE02BFAB-2619-4AF5-9E0F-FF50124EE599}"/>
            </a:ext>
          </a:extLst>
        </xdr:cNvPr>
        <xdr:cNvSpPr txBox="1"/>
      </xdr:nvSpPr>
      <xdr:spPr>
        <a:xfrm>
          <a:off x="4622800" y="30812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20600</xdr:rowOff>
    </xdr:from>
    <xdr:to>
      <xdr:col>22</xdr:col>
      <xdr:colOff>165100</xdr:colOff>
      <xdr:row>19</xdr:row>
      <xdr:rowOff>122200</xdr:rowOff>
    </xdr:to>
    <xdr:sp macro="" textlink="">
      <xdr:nvSpPr>
        <xdr:cNvPr id="73" name="楕円 72">
          <a:extLst>
            <a:ext uri="{FF2B5EF4-FFF2-40B4-BE49-F238E27FC236}">
              <a16:creationId xmlns:a16="http://schemas.microsoft.com/office/drawing/2014/main" id="{924204E8-5456-46AF-B0BD-1E6A9FB522BC}"/>
            </a:ext>
          </a:extLst>
        </xdr:cNvPr>
        <xdr:cNvSpPr/>
      </xdr:nvSpPr>
      <xdr:spPr bwMode="auto">
        <a:xfrm>
          <a:off x="4254500" y="33257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132376</xdr:rowOff>
    </xdr:from>
    <xdr:ext cx="762000" cy="259045"/>
    <xdr:sp macro="" textlink="">
      <xdr:nvSpPr>
        <xdr:cNvPr id="74" name="テキスト ボックス 73">
          <a:extLst>
            <a:ext uri="{FF2B5EF4-FFF2-40B4-BE49-F238E27FC236}">
              <a16:creationId xmlns:a16="http://schemas.microsoft.com/office/drawing/2014/main" id="{AA2E7A68-C898-4438-85FD-E6F976ADF7E5}"/>
            </a:ext>
          </a:extLst>
        </xdr:cNvPr>
        <xdr:cNvSpPr txBox="1"/>
      </xdr:nvSpPr>
      <xdr:spPr>
        <a:xfrm>
          <a:off x="3924300" y="3094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21514</xdr:rowOff>
    </xdr:from>
    <xdr:to>
      <xdr:col>19</xdr:col>
      <xdr:colOff>38100</xdr:colOff>
      <xdr:row>19</xdr:row>
      <xdr:rowOff>123114</xdr:rowOff>
    </xdr:to>
    <xdr:sp macro="" textlink="">
      <xdr:nvSpPr>
        <xdr:cNvPr id="75" name="楕円 74">
          <a:extLst>
            <a:ext uri="{FF2B5EF4-FFF2-40B4-BE49-F238E27FC236}">
              <a16:creationId xmlns:a16="http://schemas.microsoft.com/office/drawing/2014/main" id="{17579E60-9274-45F3-86E0-32BEAB2A2E4D}"/>
            </a:ext>
          </a:extLst>
        </xdr:cNvPr>
        <xdr:cNvSpPr/>
      </xdr:nvSpPr>
      <xdr:spPr bwMode="auto">
        <a:xfrm>
          <a:off x="3556000" y="33266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133291</xdr:rowOff>
    </xdr:from>
    <xdr:ext cx="762000" cy="259045"/>
    <xdr:sp macro="" textlink="">
      <xdr:nvSpPr>
        <xdr:cNvPr id="76" name="テキスト ボックス 75">
          <a:extLst>
            <a:ext uri="{FF2B5EF4-FFF2-40B4-BE49-F238E27FC236}">
              <a16:creationId xmlns:a16="http://schemas.microsoft.com/office/drawing/2014/main" id="{8FC9329C-669C-4340-8D97-73BFD40ECCC2}"/>
            </a:ext>
          </a:extLst>
        </xdr:cNvPr>
        <xdr:cNvSpPr txBox="1"/>
      </xdr:nvSpPr>
      <xdr:spPr>
        <a:xfrm>
          <a:off x="3225800" y="3095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49924</xdr:rowOff>
    </xdr:from>
    <xdr:to>
      <xdr:col>15</xdr:col>
      <xdr:colOff>101600</xdr:colOff>
      <xdr:row>19</xdr:row>
      <xdr:rowOff>151524</xdr:rowOff>
    </xdr:to>
    <xdr:sp macro="" textlink="">
      <xdr:nvSpPr>
        <xdr:cNvPr id="77" name="楕円 76">
          <a:extLst>
            <a:ext uri="{FF2B5EF4-FFF2-40B4-BE49-F238E27FC236}">
              <a16:creationId xmlns:a16="http://schemas.microsoft.com/office/drawing/2014/main" id="{D073CE71-3DA6-4F5E-A5BF-6CAA869B4447}"/>
            </a:ext>
          </a:extLst>
        </xdr:cNvPr>
        <xdr:cNvSpPr/>
      </xdr:nvSpPr>
      <xdr:spPr bwMode="auto">
        <a:xfrm>
          <a:off x="2857500" y="33550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161701</xdr:rowOff>
    </xdr:from>
    <xdr:ext cx="762000" cy="259045"/>
    <xdr:sp macro="" textlink="">
      <xdr:nvSpPr>
        <xdr:cNvPr id="78" name="テキスト ボックス 77">
          <a:extLst>
            <a:ext uri="{FF2B5EF4-FFF2-40B4-BE49-F238E27FC236}">
              <a16:creationId xmlns:a16="http://schemas.microsoft.com/office/drawing/2014/main" id="{C45F8BB6-88B9-4B42-97B1-D58FE6F069D3}"/>
            </a:ext>
          </a:extLst>
        </xdr:cNvPr>
        <xdr:cNvSpPr txBox="1"/>
      </xdr:nvSpPr>
      <xdr:spPr>
        <a:xfrm>
          <a:off x="2527300" y="3123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A52D9C15-5F4E-4492-9826-1709F6B9884F}"/>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47E580E2-7969-4F25-85B3-7DE27177EE36}"/>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30125E47-DD0A-462A-8C48-89D7CC0AE8DE}"/>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B08D40F4-9AFB-4884-84B1-A925888FDF26}"/>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807C361B-7025-402B-AF3E-893B10088B83}"/>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97FDFE68-7159-4C90-966E-7EC16D21E74D}"/>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CD3042AE-EE2B-4333-B3C0-0F6322733B67}"/>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339BB609-E909-4C0A-8693-1D072D5B8A31}"/>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35FB035A-CF8D-4E5A-A59E-30AD49064B82}"/>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B9948FD4-19A5-413A-B054-D2569BDB0D34}"/>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980A7C6C-8DA4-4CF4-A4DE-3A2CAAC97AD5}"/>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CECEE931-AEA2-424C-A02A-8635DE1FAB6C}"/>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F3F50B0A-8C21-4AC0-B179-2332A743A608}"/>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1A969192-D90F-4D79-83D8-279F809402EC}"/>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B4C8754F-6E0B-47F8-8E43-1E06EA8D866C}"/>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EB115CC5-628C-40E2-9AD0-B7F0B88384D3}"/>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FC6E8B70-9E3A-450F-86E7-1B009F6C9B3B}"/>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9CA23A3B-0C47-41B8-9D96-8231E091F652}"/>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920402A8-208C-4634-8F60-E4868108A564}"/>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F6625E82-3CBE-4719-9C0D-C5355E014A2C}"/>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1CE2D0C2-E476-488F-8FDC-0DCE937CEBB4}"/>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EF6046EE-3DBE-4D68-A98E-D7B3C1CD5CE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1DB6107F-A0E3-4790-BAF8-F63B0AAC32B1}"/>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1A208F46-A20C-4BAF-8258-01C56BCD0D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512844D2-A5E3-4FB6-97DE-8BD5CD705C93}"/>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7A96BD2E-F5A7-4321-9DC4-422224871F33}"/>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4D400F55-6FF3-4404-B0B1-0ACA5487A19F}"/>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BEE58243-0F52-4835-A7EE-8E31682591B3}"/>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DDB16270-16AE-453D-8726-5959119872F5}"/>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9151B30E-0595-49EE-95EC-496FDCD75D74}"/>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75891593-CEDC-4489-A1EA-6DABDE909223}"/>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C0CACB30-DCF2-4405-9CB2-BD2AA9396C5E}"/>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E1FFAA5-0A0A-4A9D-8750-309D503120F3}"/>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D4BE38B4-AE39-4BB8-A839-02F97A8ACB89}"/>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297470</xdr:rowOff>
    </xdr:from>
    <xdr:to>
      <xdr:col>29</xdr:col>
      <xdr:colOff>127000</xdr:colOff>
      <xdr:row>34</xdr:row>
      <xdr:rowOff>331858</xdr:rowOff>
    </xdr:to>
    <xdr:cxnSp macro="">
      <xdr:nvCxnSpPr>
        <xdr:cNvPr id="113" name="直線コネクタ 112">
          <a:extLst>
            <a:ext uri="{FF2B5EF4-FFF2-40B4-BE49-F238E27FC236}">
              <a16:creationId xmlns:a16="http://schemas.microsoft.com/office/drawing/2014/main" id="{600E530A-BBAB-4791-BF95-F045223B3D3C}"/>
            </a:ext>
          </a:extLst>
        </xdr:cNvPr>
        <xdr:cNvCxnSpPr/>
      </xdr:nvCxnSpPr>
      <xdr:spPr bwMode="auto">
        <a:xfrm flipV="1">
          <a:off x="5003800" y="6564920"/>
          <a:ext cx="647700" cy="343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204085</xdr:rowOff>
    </xdr:from>
    <xdr:ext cx="762000" cy="259045"/>
    <xdr:sp macro="" textlink="">
      <xdr:nvSpPr>
        <xdr:cNvPr id="114" name="人口1人当たり決算額の推移平均値テキスト445">
          <a:extLst>
            <a:ext uri="{FF2B5EF4-FFF2-40B4-BE49-F238E27FC236}">
              <a16:creationId xmlns:a16="http://schemas.microsoft.com/office/drawing/2014/main" id="{4B77D846-7A9E-4CCF-9DC4-C966124A5ACE}"/>
            </a:ext>
          </a:extLst>
        </xdr:cNvPr>
        <xdr:cNvSpPr txBox="1"/>
      </xdr:nvSpPr>
      <xdr:spPr>
        <a:xfrm>
          <a:off x="5740400" y="6814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98ADCD96-28D0-4273-AAB3-35EA70842FCA}"/>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331858</xdr:rowOff>
    </xdr:from>
    <xdr:to>
      <xdr:col>26</xdr:col>
      <xdr:colOff>50800</xdr:colOff>
      <xdr:row>35</xdr:row>
      <xdr:rowOff>5548</xdr:rowOff>
    </xdr:to>
    <xdr:cxnSp macro="">
      <xdr:nvCxnSpPr>
        <xdr:cNvPr id="116" name="直線コネクタ 115">
          <a:extLst>
            <a:ext uri="{FF2B5EF4-FFF2-40B4-BE49-F238E27FC236}">
              <a16:creationId xmlns:a16="http://schemas.microsoft.com/office/drawing/2014/main" id="{82DA721A-30A3-4C1B-BB75-C429B7EA9529}"/>
            </a:ext>
          </a:extLst>
        </xdr:cNvPr>
        <xdr:cNvCxnSpPr/>
      </xdr:nvCxnSpPr>
      <xdr:spPr bwMode="auto">
        <a:xfrm flipV="1">
          <a:off x="4305300" y="6599308"/>
          <a:ext cx="698500" cy="165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81134891-7D0C-4C98-8A3E-1C74D3174F77}"/>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311853</xdr:rowOff>
    </xdr:from>
    <xdr:ext cx="736600" cy="259045"/>
    <xdr:sp macro="" textlink="">
      <xdr:nvSpPr>
        <xdr:cNvPr id="118" name="テキスト ボックス 117">
          <a:extLst>
            <a:ext uri="{FF2B5EF4-FFF2-40B4-BE49-F238E27FC236}">
              <a16:creationId xmlns:a16="http://schemas.microsoft.com/office/drawing/2014/main" id="{5B6E2FA7-5CAE-4D53-B6B5-5BA3DE8A8D55}"/>
            </a:ext>
          </a:extLst>
        </xdr:cNvPr>
        <xdr:cNvSpPr txBox="1"/>
      </xdr:nvSpPr>
      <xdr:spPr>
        <a:xfrm>
          <a:off x="4622800" y="69222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1041</xdr:rowOff>
    </xdr:from>
    <xdr:to>
      <xdr:col>22</xdr:col>
      <xdr:colOff>114300</xdr:colOff>
      <xdr:row>35</xdr:row>
      <xdr:rowOff>5548</xdr:rowOff>
    </xdr:to>
    <xdr:cxnSp macro="">
      <xdr:nvCxnSpPr>
        <xdr:cNvPr id="119" name="直線コネクタ 118">
          <a:extLst>
            <a:ext uri="{FF2B5EF4-FFF2-40B4-BE49-F238E27FC236}">
              <a16:creationId xmlns:a16="http://schemas.microsoft.com/office/drawing/2014/main" id="{7F3D63B9-8FCA-4052-9BE2-48F423EFC60A}"/>
            </a:ext>
          </a:extLst>
        </xdr:cNvPr>
        <xdr:cNvCxnSpPr/>
      </xdr:nvCxnSpPr>
      <xdr:spPr bwMode="auto">
        <a:xfrm>
          <a:off x="3606800" y="6611391"/>
          <a:ext cx="698500" cy="45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BD0AA69F-9DD7-49DC-B4F0-2384CD4BE29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306236</xdr:rowOff>
    </xdr:from>
    <xdr:ext cx="762000" cy="259045"/>
    <xdr:sp macro="" textlink="">
      <xdr:nvSpPr>
        <xdr:cNvPr id="121" name="テキスト ボックス 120">
          <a:extLst>
            <a:ext uri="{FF2B5EF4-FFF2-40B4-BE49-F238E27FC236}">
              <a16:creationId xmlns:a16="http://schemas.microsoft.com/office/drawing/2014/main" id="{0AE266E0-690B-4FE5-8E29-8C5E5FDCFBAE}"/>
            </a:ext>
          </a:extLst>
        </xdr:cNvPr>
        <xdr:cNvSpPr txBox="1"/>
      </xdr:nvSpPr>
      <xdr:spPr>
        <a:xfrm>
          <a:off x="3924300" y="6916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1041</xdr:rowOff>
    </xdr:from>
    <xdr:to>
      <xdr:col>18</xdr:col>
      <xdr:colOff>177800</xdr:colOff>
      <xdr:row>35</xdr:row>
      <xdr:rowOff>89543</xdr:rowOff>
    </xdr:to>
    <xdr:cxnSp macro="">
      <xdr:nvCxnSpPr>
        <xdr:cNvPr id="122" name="直線コネクタ 121">
          <a:extLst>
            <a:ext uri="{FF2B5EF4-FFF2-40B4-BE49-F238E27FC236}">
              <a16:creationId xmlns:a16="http://schemas.microsoft.com/office/drawing/2014/main" id="{ED4667F3-8855-4EC9-A860-21A58C82CA5D}"/>
            </a:ext>
          </a:extLst>
        </xdr:cNvPr>
        <xdr:cNvCxnSpPr/>
      </xdr:nvCxnSpPr>
      <xdr:spPr bwMode="auto">
        <a:xfrm flipV="1">
          <a:off x="2908300" y="6611391"/>
          <a:ext cx="698500" cy="885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893D531-C84B-43A2-9850-C58B5E9C81E8}"/>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320377</xdr:rowOff>
    </xdr:from>
    <xdr:ext cx="762000" cy="259045"/>
    <xdr:sp macro="" textlink="">
      <xdr:nvSpPr>
        <xdr:cNvPr id="124" name="テキスト ボックス 123">
          <a:extLst>
            <a:ext uri="{FF2B5EF4-FFF2-40B4-BE49-F238E27FC236}">
              <a16:creationId xmlns:a16="http://schemas.microsoft.com/office/drawing/2014/main" id="{1717B6A1-BE7F-4032-A739-7792913E81DD}"/>
            </a:ext>
          </a:extLst>
        </xdr:cNvPr>
        <xdr:cNvSpPr txBox="1"/>
      </xdr:nvSpPr>
      <xdr:spPr>
        <a:xfrm>
          <a:off x="3225800" y="693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056D52A9-B60B-4208-A86C-ACC114E82C74}"/>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325145</xdr:rowOff>
    </xdr:from>
    <xdr:ext cx="762000" cy="259045"/>
    <xdr:sp macro="" textlink="">
      <xdr:nvSpPr>
        <xdr:cNvPr id="126" name="テキスト ボックス 125">
          <a:extLst>
            <a:ext uri="{FF2B5EF4-FFF2-40B4-BE49-F238E27FC236}">
              <a16:creationId xmlns:a16="http://schemas.microsoft.com/office/drawing/2014/main" id="{6C4AFBA6-5C4A-43C9-AD78-F45F58BC9C0F}"/>
            </a:ext>
          </a:extLst>
        </xdr:cNvPr>
        <xdr:cNvSpPr txBox="1"/>
      </xdr:nvSpPr>
      <xdr:spPr>
        <a:xfrm>
          <a:off x="2527300" y="6935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C37FD966-C494-4D56-99D5-C53CCD3545DF}"/>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2F98E0DD-B68D-433A-B4B2-FB0FF292C223}"/>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806F2E63-79EF-4632-AB48-DF18000179B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96463095-6F71-4E78-A4BB-1FB3D5874435}"/>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3DD6FB2A-CE56-4E3E-98BC-215EEC5A52C9}"/>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246670</xdr:rowOff>
    </xdr:from>
    <xdr:to>
      <xdr:col>29</xdr:col>
      <xdr:colOff>177800</xdr:colOff>
      <xdr:row>35</xdr:row>
      <xdr:rowOff>5370</xdr:rowOff>
    </xdr:to>
    <xdr:sp macro="" textlink="">
      <xdr:nvSpPr>
        <xdr:cNvPr id="132" name="楕円 131">
          <a:extLst>
            <a:ext uri="{FF2B5EF4-FFF2-40B4-BE49-F238E27FC236}">
              <a16:creationId xmlns:a16="http://schemas.microsoft.com/office/drawing/2014/main" id="{57AF1F77-B1A7-4E73-9FF4-27014BE76F9C}"/>
            </a:ext>
          </a:extLst>
        </xdr:cNvPr>
        <xdr:cNvSpPr/>
      </xdr:nvSpPr>
      <xdr:spPr bwMode="auto">
        <a:xfrm>
          <a:off x="5600700" y="65141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91747</xdr:rowOff>
    </xdr:from>
    <xdr:ext cx="762000" cy="259045"/>
    <xdr:sp macro="" textlink="">
      <xdr:nvSpPr>
        <xdr:cNvPr id="133" name="人口1人当たり決算額の推移該当値テキスト445">
          <a:extLst>
            <a:ext uri="{FF2B5EF4-FFF2-40B4-BE49-F238E27FC236}">
              <a16:creationId xmlns:a16="http://schemas.microsoft.com/office/drawing/2014/main" id="{ADAC87EE-4ECE-4901-801A-665D921A4DED}"/>
            </a:ext>
          </a:extLst>
        </xdr:cNvPr>
        <xdr:cNvSpPr txBox="1"/>
      </xdr:nvSpPr>
      <xdr:spPr>
        <a:xfrm>
          <a:off x="5740400" y="6359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281058</xdr:rowOff>
    </xdr:from>
    <xdr:to>
      <xdr:col>26</xdr:col>
      <xdr:colOff>101600</xdr:colOff>
      <xdr:row>35</xdr:row>
      <xdr:rowOff>39758</xdr:rowOff>
    </xdr:to>
    <xdr:sp macro="" textlink="">
      <xdr:nvSpPr>
        <xdr:cNvPr id="134" name="楕円 133">
          <a:extLst>
            <a:ext uri="{FF2B5EF4-FFF2-40B4-BE49-F238E27FC236}">
              <a16:creationId xmlns:a16="http://schemas.microsoft.com/office/drawing/2014/main" id="{23A9837A-CE54-4FFE-B773-91DAF2137D18}"/>
            </a:ext>
          </a:extLst>
        </xdr:cNvPr>
        <xdr:cNvSpPr/>
      </xdr:nvSpPr>
      <xdr:spPr bwMode="auto">
        <a:xfrm>
          <a:off x="4953000" y="65485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49935</xdr:rowOff>
    </xdr:from>
    <xdr:ext cx="736600" cy="259045"/>
    <xdr:sp macro="" textlink="">
      <xdr:nvSpPr>
        <xdr:cNvPr id="135" name="テキスト ボックス 134">
          <a:extLst>
            <a:ext uri="{FF2B5EF4-FFF2-40B4-BE49-F238E27FC236}">
              <a16:creationId xmlns:a16="http://schemas.microsoft.com/office/drawing/2014/main" id="{1243B5FA-90F3-4C54-8012-F620AFBE7E5D}"/>
            </a:ext>
          </a:extLst>
        </xdr:cNvPr>
        <xdr:cNvSpPr txBox="1"/>
      </xdr:nvSpPr>
      <xdr:spPr>
        <a:xfrm>
          <a:off x="4622800" y="63173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297648</xdr:rowOff>
    </xdr:from>
    <xdr:to>
      <xdr:col>22</xdr:col>
      <xdr:colOff>165100</xdr:colOff>
      <xdr:row>35</xdr:row>
      <xdr:rowOff>56348</xdr:rowOff>
    </xdr:to>
    <xdr:sp macro="" textlink="">
      <xdr:nvSpPr>
        <xdr:cNvPr id="136" name="楕円 135">
          <a:extLst>
            <a:ext uri="{FF2B5EF4-FFF2-40B4-BE49-F238E27FC236}">
              <a16:creationId xmlns:a16="http://schemas.microsoft.com/office/drawing/2014/main" id="{9FE3E065-1868-4106-8598-8953D1DD6300}"/>
            </a:ext>
          </a:extLst>
        </xdr:cNvPr>
        <xdr:cNvSpPr/>
      </xdr:nvSpPr>
      <xdr:spPr bwMode="auto">
        <a:xfrm>
          <a:off x="4254500" y="65650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66525</xdr:rowOff>
    </xdr:from>
    <xdr:ext cx="762000" cy="259045"/>
    <xdr:sp macro="" textlink="">
      <xdr:nvSpPr>
        <xdr:cNvPr id="137" name="テキスト ボックス 136">
          <a:extLst>
            <a:ext uri="{FF2B5EF4-FFF2-40B4-BE49-F238E27FC236}">
              <a16:creationId xmlns:a16="http://schemas.microsoft.com/office/drawing/2014/main" id="{32054B73-2B12-4503-BED6-AAA4F9DC2A7B}"/>
            </a:ext>
          </a:extLst>
        </xdr:cNvPr>
        <xdr:cNvSpPr txBox="1"/>
      </xdr:nvSpPr>
      <xdr:spPr>
        <a:xfrm>
          <a:off x="3924300" y="6333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293141</xdr:rowOff>
    </xdr:from>
    <xdr:to>
      <xdr:col>19</xdr:col>
      <xdr:colOff>38100</xdr:colOff>
      <xdr:row>35</xdr:row>
      <xdr:rowOff>51841</xdr:rowOff>
    </xdr:to>
    <xdr:sp macro="" textlink="">
      <xdr:nvSpPr>
        <xdr:cNvPr id="138" name="楕円 137">
          <a:extLst>
            <a:ext uri="{FF2B5EF4-FFF2-40B4-BE49-F238E27FC236}">
              <a16:creationId xmlns:a16="http://schemas.microsoft.com/office/drawing/2014/main" id="{B33883D0-FB72-4C7D-B657-8065DDDD7FA1}"/>
            </a:ext>
          </a:extLst>
        </xdr:cNvPr>
        <xdr:cNvSpPr/>
      </xdr:nvSpPr>
      <xdr:spPr bwMode="auto">
        <a:xfrm>
          <a:off x="3556000" y="65605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62018</xdr:rowOff>
    </xdr:from>
    <xdr:ext cx="762000" cy="259045"/>
    <xdr:sp macro="" textlink="">
      <xdr:nvSpPr>
        <xdr:cNvPr id="139" name="テキスト ボックス 138">
          <a:extLst>
            <a:ext uri="{FF2B5EF4-FFF2-40B4-BE49-F238E27FC236}">
              <a16:creationId xmlns:a16="http://schemas.microsoft.com/office/drawing/2014/main" id="{8A2FC558-8198-4319-BA90-A57B1ED835CF}"/>
            </a:ext>
          </a:extLst>
        </xdr:cNvPr>
        <xdr:cNvSpPr txBox="1"/>
      </xdr:nvSpPr>
      <xdr:spPr>
        <a:xfrm>
          <a:off x="3225800" y="6329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38743</xdr:rowOff>
    </xdr:from>
    <xdr:to>
      <xdr:col>15</xdr:col>
      <xdr:colOff>101600</xdr:colOff>
      <xdr:row>35</xdr:row>
      <xdr:rowOff>140343</xdr:rowOff>
    </xdr:to>
    <xdr:sp macro="" textlink="">
      <xdr:nvSpPr>
        <xdr:cNvPr id="140" name="楕円 139">
          <a:extLst>
            <a:ext uri="{FF2B5EF4-FFF2-40B4-BE49-F238E27FC236}">
              <a16:creationId xmlns:a16="http://schemas.microsoft.com/office/drawing/2014/main" id="{01834AC1-86EC-4D56-9EF4-B609A92BECAE}"/>
            </a:ext>
          </a:extLst>
        </xdr:cNvPr>
        <xdr:cNvSpPr/>
      </xdr:nvSpPr>
      <xdr:spPr bwMode="auto">
        <a:xfrm>
          <a:off x="2857500" y="66490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150519</xdr:rowOff>
    </xdr:from>
    <xdr:ext cx="762000" cy="259045"/>
    <xdr:sp macro="" textlink="">
      <xdr:nvSpPr>
        <xdr:cNvPr id="141" name="テキスト ボックス 140">
          <a:extLst>
            <a:ext uri="{FF2B5EF4-FFF2-40B4-BE49-F238E27FC236}">
              <a16:creationId xmlns:a16="http://schemas.microsoft.com/office/drawing/2014/main" id="{15CBEF89-67A8-4B47-ABE1-89B83900003A}"/>
            </a:ext>
          </a:extLst>
        </xdr:cNvPr>
        <xdr:cNvSpPr txBox="1"/>
      </xdr:nvSpPr>
      <xdr:spPr>
        <a:xfrm>
          <a:off x="2527300" y="641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182A361-FD5A-4B72-9547-1771E8B77DB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E58ACB3E-4666-410A-8DE1-9A3A8D6FEF5E}"/>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D5AF7821-C886-4CC4-8168-9EE86F00A5CD}"/>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8E117AC5-3014-4DC2-8547-5F4D1545E85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京都府木津川市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8D1F1A7-48A1-4ADC-81C7-6C1B44F5088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3348E95-EBC8-4C4A-A4AA-FC88742CA8A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00439EF-01B4-4C31-A4B4-FAAD33AD0A2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CA86A0C-79AA-4B13-87A1-894E729A704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3FF82DB-2F87-4BB5-94F4-C5D40A2630C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584FC5D-154A-4258-980E-5EDCF96703C3}"/>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79,339
78,055
85.13
34,955,813
34,237,042
558,959
19,574,243
27,355,765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EECD236-7DB4-4AD3-A10A-5E3847111EA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F02C919-0A6D-4656-B304-74E0832A28B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7022D7E-0209-4671-AE46-2A49C9F2DB3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07BB178-AC69-4785-94C8-E82EFAB09D2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80328F2-169F-4C99-815C-FF57046911D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3A5A462E-0C68-4A4B-9886-411B5A7D8F6D}"/>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C9804388-BEED-42E4-9E7F-9777B26DEDC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DF44DE58-2251-4938-8ED0-2FFCE0C6977E}"/>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640EF805-E8D1-46FF-A89D-75E38617E4D8}"/>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252F693-6BA6-43C2-9528-43EEE01B270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120EFD3B-81B2-4391-BB2D-70BFBCB74AAD}"/>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B72AF29E-4BC9-4B91-A6D6-A8CE53844C66}"/>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6A2D9B9D-0D0D-4FF7-AE28-ABD1BDA8933F}"/>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9A8F5F9A-7378-453A-B772-52C688511713}"/>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F441F05-ED2D-4520-9202-A027CDC8599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B693E4AC-5B50-4070-A11C-305E98C9D333}"/>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20845E1-F007-4B03-A84D-FFD8E96D248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F06BC85A-7977-4231-B589-002F56B6B441}"/>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D2921F09-67E6-4472-8136-C612A6FA0ED2}"/>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DD27C74A-F8B8-4047-8F56-498B224F9CEB}"/>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31BACF6D-849D-4D7E-8E71-CB4DB237B275}"/>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822E4DAD-6930-49B8-95A5-F64F8918502C}"/>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AC439CA1-65F2-4099-B4FA-0E583E4C903E}"/>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99EE353E-02E7-480B-A2BD-50B72F73E7FB}"/>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104B60BC-0858-4AF4-A413-75823C5602A1}"/>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258447BB-18B8-4FDB-A936-DA9C8F00FB93}"/>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8E212F4C-CE62-48B5-82F6-8EAC082EFE56}"/>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E3C42467-E781-4DEB-AC9D-CC87B0AADF14}"/>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6AB298B1-BC1E-4D18-A5D6-4589A13B92AB}"/>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D1BCEDC1-B5A0-4679-BFD9-9F2B1397F807}"/>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977942E0-B4E5-45F3-B458-FBC3E38326FE}"/>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AB9D23F-7CC0-4316-8BC8-CFD0DBE72A7D}"/>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5D0BF41-318E-4C7A-B993-81878D28DB8A}"/>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95D60F9-08B8-4E2F-BCB9-29ADDA2806DC}"/>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B83AEC78-1274-4842-AD1C-C8C051DAFF46}"/>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641DAE79-4F5D-467F-9049-7F75EF1938E2}"/>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E1E1B93C-C51C-46C3-B005-4B291C4F5131}"/>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918B3361-817A-4E13-BB1A-97B115D13C89}"/>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F59BD2C0-3D9D-41D8-B598-DBFC1AB12AC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66E3DD9B-1839-423B-B864-1A83DEB68B47}"/>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ED3DC5D6-D8FD-4067-8145-D08BB56FDA2B}"/>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528DBE91-60A5-4929-9D00-2AD5EF03BB2A}"/>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CFE3CDA6-E073-46F8-93C6-42AD28A4215A}"/>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DD74086-3C55-46FC-A162-2A3FA2104B8A}"/>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E2F98B8A-48C8-40DB-B001-0C789353BA5C}"/>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F08BF67A-3DEF-40FB-B2F1-8CFD3525D689}"/>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7C08D944-5EFD-4755-9E41-AD401A118427}"/>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A20CD657-E623-4311-B5AA-A4427D7C7A84}"/>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DC30757-CF74-4CDB-BF2E-C78C6C05AAC2}"/>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96A0DF51-531C-4CDA-9699-6EC6B41AEDE1}"/>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21CF29B0-2070-42C5-9111-0A94B84625B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106373</xdr:rowOff>
    </xdr:from>
    <xdr:to>
      <xdr:col>24</xdr:col>
      <xdr:colOff>63500</xdr:colOff>
      <xdr:row>37</xdr:row>
      <xdr:rowOff>49762</xdr:rowOff>
    </xdr:to>
    <xdr:cxnSp macro="">
      <xdr:nvCxnSpPr>
        <xdr:cNvPr id="63" name="直線コネクタ 62">
          <a:extLst>
            <a:ext uri="{FF2B5EF4-FFF2-40B4-BE49-F238E27FC236}">
              <a16:creationId xmlns:a16="http://schemas.microsoft.com/office/drawing/2014/main" id="{31DE23DC-E74D-4520-9C58-3155E284A1A6}"/>
            </a:ext>
          </a:extLst>
        </xdr:cNvPr>
        <xdr:cNvCxnSpPr/>
      </xdr:nvCxnSpPr>
      <xdr:spPr>
        <a:xfrm flipV="1">
          <a:off x="3797300" y="6278573"/>
          <a:ext cx="838200" cy="114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57109</xdr:rowOff>
    </xdr:from>
    <xdr:ext cx="534377" cy="259045"/>
    <xdr:sp macro="" textlink="">
      <xdr:nvSpPr>
        <xdr:cNvPr id="64" name="人件費平均値テキスト">
          <a:extLst>
            <a:ext uri="{FF2B5EF4-FFF2-40B4-BE49-F238E27FC236}">
              <a16:creationId xmlns:a16="http://schemas.microsoft.com/office/drawing/2014/main" id="{986BF554-94FB-4864-91C3-CDD3CA603CC0}"/>
            </a:ext>
          </a:extLst>
        </xdr:cNvPr>
        <xdr:cNvSpPr txBox="1"/>
      </xdr:nvSpPr>
      <xdr:spPr>
        <a:xfrm>
          <a:off x="4686300" y="6057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E557D869-46D5-4D60-91B9-4E1314EBD674}"/>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49762</xdr:rowOff>
    </xdr:from>
    <xdr:to>
      <xdr:col>19</xdr:col>
      <xdr:colOff>177800</xdr:colOff>
      <xdr:row>37</xdr:row>
      <xdr:rowOff>65487</xdr:rowOff>
    </xdr:to>
    <xdr:cxnSp macro="">
      <xdr:nvCxnSpPr>
        <xdr:cNvPr id="66" name="直線コネクタ 65">
          <a:extLst>
            <a:ext uri="{FF2B5EF4-FFF2-40B4-BE49-F238E27FC236}">
              <a16:creationId xmlns:a16="http://schemas.microsoft.com/office/drawing/2014/main" id="{2919A8B1-C833-45B4-8981-965039689BA4}"/>
            </a:ext>
          </a:extLst>
        </xdr:cNvPr>
        <xdr:cNvCxnSpPr/>
      </xdr:nvCxnSpPr>
      <xdr:spPr>
        <a:xfrm flipV="1">
          <a:off x="2908300" y="6393412"/>
          <a:ext cx="889000" cy="1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AD546883-6987-4AED-92FC-E6B5998CC01C}"/>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76627</xdr:rowOff>
    </xdr:from>
    <xdr:ext cx="534377" cy="259045"/>
    <xdr:sp macro="" textlink="">
      <xdr:nvSpPr>
        <xdr:cNvPr id="68" name="テキスト ボックス 67">
          <a:extLst>
            <a:ext uri="{FF2B5EF4-FFF2-40B4-BE49-F238E27FC236}">
              <a16:creationId xmlns:a16="http://schemas.microsoft.com/office/drawing/2014/main" id="{F1B12800-2D31-4F08-9812-71F91A28D0D3}"/>
            </a:ext>
          </a:extLst>
        </xdr:cNvPr>
        <xdr:cNvSpPr txBox="1"/>
      </xdr:nvSpPr>
      <xdr:spPr>
        <a:xfrm>
          <a:off x="3530111" y="607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65487</xdr:rowOff>
    </xdr:from>
    <xdr:to>
      <xdr:col>15</xdr:col>
      <xdr:colOff>50800</xdr:colOff>
      <xdr:row>37</xdr:row>
      <xdr:rowOff>72606</xdr:rowOff>
    </xdr:to>
    <xdr:cxnSp macro="">
      <xdr:nvCxnSpPr>
        <xdr:cNvPr id="69" name="直線コネクタ 68">
          <a:extLst>
            <a:ext uri="{FF2B5EF4-FFF2-40B4-BE49-F238E27FC236}">
              <a16:creationId xmlns:a16="http://schemas.microsoft.com/office/drawing/2014/main" id="{1A8E0DE7-A19E-4098-8669-D488CA5268DD}"/>
            </a:ext>
          </a:extLst>
        </xdr:cNvPr>
        <xdr:cNvCxnSpPr/>
      </xdr:nvCxnSpPr>
      <xdr:spPr>
        <a:xfrm flipV="1">
          <a:off x="2019300" y="6409137"/>
          <a:ext cx="889000" cy="7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97995423-0741-445F-B1B7-22225A56C6FB}"/>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95731</xdr:rowOff>
    </xdr:from>
    <xdr:ext cx="534377" cy="259045"/>
    <xdr:sp macro="" textlink="">
      <xdr:nvSpPr>
        <xdr:cNvPr id="71" name="テキスト ボックス 70">
          <a:extLst>
            <a:ext uri="{FF2B5EF4-FFF2-40B4-BE49-F238E27FC236}">
              <a16:creationId xmlns:a16="http://schemas.microsoft.com/office/drawing/2014/main" id="{834A47C0-9AA7-4D31-9F4B-2C45962351AB}"/>
            </a:ext>
          </a:extLst>
        </xdr:cNvPr>
        <xdr:cNvSpPr txBox="1"/>
      </xdr:nvSpPr>
      <xdr:spPr>
        <a:xfrm>
          <a:off x="2641111" y="609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72606</xdr:rowOff>
    </xdr:from>
    <xdr:to>
      <xdr:col>10</xdr:col>
      <xdr:colOff>114300</xdr:colOff>
      <xdr:row>37</xdr:row>
      <xdr:rowOff>118751</xdr:rowOff>
    </xdr:to>
    <xdr:cxnSp macro="">
      <xdr:nvCxnSpPr>
        <xdr:cNvPr id="72" name="直線コネクタ 71">
          <a:extLst>
            <a:ext uri="{FF2B5EF4-FFF2-40B4-BE49-F238E27FC236}">
              <a16:creationId xmlns:a16="http://schemas.microsoft.com/office/drawing/2014/main" id="{F65A4159-A615-4CD9-8D2F-CB6DF1CE800E}"/>
            </a:ext>
          </a:extLst>
        </xdr:cNvPr>
        <xdr:cNvCxnSpPr/>
      </xdr:nvCxnSpPr>
      <xdr:spPr>
        <a:xfrm flipV="1">
          <a:off x="1130300" y="6416256"/>
          <a:ext cx="889000" cy="46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789A21F5-CDF6-44A1-9DA4-632BBD8F2D0B}"/>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100483</xdr:rowOff>
    </xdr:from>
    <xdr:ext cx="534377" cy="259045"/>
    <xdr:sp macro="" textlink="">
      <xdr:nvSpPr>
        <xdr:cNvPr id="74" name="テキスト ボックス 73">
          <a:extLst>
            <a:ext uri="{FF2B5EF4-FFF2-40B4-BE49-F238E27FC236}">
              <a16:creationId xmlns:a16="http://schemas.microsoft.com/office/drawing/2014/main" id="{8B7B6674-F010-474D-A8E0-74C29512DF1A}"/>
            </a:ext>
          </a:extLst>
        </xdr:cNvPr>
        <xdr:cNvSpPr txBox="1"/>
      </xdr:nvSpPr>
      <xdr:spPr>
        <a:xfrm>
          <a:off x="1752111" y="610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C572D2D6-815B-4FE2-B074-F6FDD649AF66}"/>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128421</xdr:rowOff>
    </xdr:from>
    <xdr:ext cx="534377" cy="259045"/>
    <xdr:sp macro="" textlink="">
      <xdr:nvSpPr>
        <xdr:cNvPr id="76" name="テキスト ボックス 75">
          <a:extLst>
            <a:ext uri="{FF2B5EF4-FFF2-40B4-BE49-F238E27FC236}">
              <a16:creationId xmlns:a16="http://schemas.microsoft.com/office/drawing/2014/main" id="{C7E1160B-F9F5-4503-B423-3BCE33445C84}"/>
            </a:ext>
          </a:extLst>
        </xdr:cNvPr>
        <xdr:cNvSpPr txBox="1"/>
      </xdr:nvSpPr>
      <xdr:spPr>
        <a:xfrm>
          <a:off x="863111" y="6129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15E63802-0BDE-48FC-A285-F966581B6124}"/>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EF83F0FF-993C-4A38-A197-8926F8B370BF}"/>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66C8A519-8E5F-4734-9D08-A1B5B236A282}"/>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A90DCA53-73DA-4760-9727-3681D9B08E23}"/>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5A9920F1-F6B9-42AF-8510-A19B64FD4B95}"/>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55573</xdr:rowOff>
    </xdr:from>
    <xdr:to>
      <xdr:col>24</xdr:col>
      <xdr:colOff>114300</xdr:colOff>
      <xdr:row>36</xdr:row>
      <xdr:rowOff>157173</xdr:rowOff>
    </xdr:to>
    <xdr:sp macro="" textlink="">
      <xdr:nvSpPr>
        <xdr:cNvPr id="82" name="楕円 81">
          <a:extLst>
            <a:ext uri="{FF2B5EF4-FFF2-40B4-BE49-F238E27FC236}">
              <a16:creationId xmlns:a16="http://schemas.microsoft.com/office/drawing/2014/main" id="{59EC9497-C28C-4898-B4B4-2DB90E67B932}"/>
            </a:ext>
          </a:extLst>
        </xdr:cNvPr>
        <xdr:cNvSpPr/>
      </xdr:nvSpPr>
      <xdr:spPr>
        <a:xfrm>
          <a:off x="4584700" y="6227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34000</xdr:rowOff>
    </xdr:from>
    <xdr:ext cx="534377" cy="259045"/>
    <xdr:sp macro="" textlink="">
      <xdr:nvSpPr>
        <xdr:cNvPr id="83" name="人件費該当値テキスト">
          <a:extLst>
            <a:ext uri="{FF2B5EF4-FFF2-40B4-BE49-F238E27FC236}">
              <a16:creationId xmlns:a16="http://schemas.microsoft.com/office/drawing/2014/main" id="{D8917B20-FC75-4AC0-A179-26E2DBA4ABFA}"/>
            </a:ext>
          </a:extLst>
        </xdr:cNvPr>
        <xdr:cNvSpPr txBox="1"/>
      </xdr:nvSpPr>
      <xdr:spPr>
        <a:xfrm>
          <a:off x="4686300" y="6206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170412</xdr:rowOff>
    </xdr:from>
    <xdr:to>
      <xdr:col>20</xdr:col>
      <xdr:colOff>38100</xdr:colOff>
      <xdr:row>37</xdr:row>
      <xdr:rowOff>100562</xdr:rowOff>
    </xdr:to>
    <xdr:sp macro="" textlink="">
      <xdr:nvSpPr>
        <xdr:cNvPr id="84" name="楕円 83">
          <a:extLst>
            <a:ext uri="{FF2B5EF4-FFF2-40B4-BE49-F238E27FC236}">
              <a16:creationId xmlns:a16="http://schemas.microsoft.com/office/drawing/2014/main" id="{DD0AEF80-B9C1-4F93-B4DF-40EAE9700641}"/>
            </a:ext>
          </a:extLst>
        </xdr:cNvPr>
        <xdr:cNvSpPr/>
      </xdr:nvSpPr>
      <xdr:spPr>
        <a:xfrm>
          <a:off x="3746500" y="6342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91689</xdr:rowOff>
    </xdr:from>
    <xdr:ext cx="534377" cy="259045"/>
    <xdr:sp macro="" textlink="">
      <xdr:nvSpPr>
        <xdr:cNvPr id="85" name="テキスト ボックス 84">
          <a:extLst>
            <a:ext uri="{FF2B5EF4-FFF2-40B4-BE49-F238E27FC236}">
              <a16:creationId xmlns:a16="http://schemas.microsoft.com/office/drawing/2014/main" id="{BD2C5418-618F-4C21-8A0B-9C6DCB0ECB7C}"/>
            </a:ext>
          </a:extLst>
        </xdr:cNvPr>
        <xdr:cNvSpPr txBox="1"/>
      </xdr:nvSpPr>
      <xdr:spPr>
        <a:xfrm>
          <a:off x="3530111" y="6435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14687</xdr:rowOff>
    </xdr:from>
    <xdr:to>
      <xdr:col>15</xdr:col>
      <xdr:colOff>101600</xdr:colOff>
      <xdr:row>37</xdr:row>
      <xdr:rowOff>116287</xdr:rowOff>
    </xdr:to>
    <xdr:sp macro="" textlink="">
      <xdr:nvSpPr>
        <xdr:cNvPr id="86" name="楕円 85">
          <a:extLst>
            <a:ext uri="{FF2B5EF4-FFF2-40B4-BE49-F238E27FC236}">
              <a16:creationId xmlns:a16="http://schemas.microsoft.com/office/drawing/2014/main" id="{FCFF767D-410A-4A36-8D00-FF1AD7DEED77}"/>
            </a:ext>
          </a:extLst>
        </xdr:cNvPr>
        <xdr:cNvSpPr/>
      </xdr:nvSpPr>
      <xdr:spPr>
        <a:xfrm>
          <a:off x="2857500" y="635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107414</xdr:rowOff>
    </xdr:from>
    <xdr:ext cx="534377" cy="259045"/>
    <xdr:sp macro="" textlink="">
      <xdr:nvSpPr>
        <xdr:cNvPr id="87" name="テキスト ボックス 86">
          <a:extLst>
            <a:ext uri="{FF2B5EF4-FFF2-40B4-BE49-F238E27FC236}">
              <a16:creationId xmlns:a16="http://schemas.microsoft.com/office/drawing/2014/main" id="{F7DC2DE0-CDBC-4FAA-A057-D0EC0FEFE7FA}"/>
            </a:ext>
          </a:extLst>
        </xdr:cNvPr>
        <xdr:cNvSpPr txBox="1"/>
      </xdr:nvSpPr>
      <xdr:spPr>
        <a:xfrm>
          <a:off x="2641111" y="6451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21806</xdr:rowOff>
    </xdr:from>
    <xdr:to>
      <xdr:col>10</xdr:col>
      <xdr:colOff>165100</xdr:colOff>
      <xdr:row>37</xdr:row>
      <xdr:rowOff>123406</xdr:rowOff>
    </xdr:to>
    <xdr:sp macro="" textlink="">
      <xdr:nvSpPr>
        <xdr:cNvPr id="88" name="楕円 87">
          <a:extLst>
            <a:ext uri="{FF2B5EF4-FFF2-40B4-BE49-F238E27FC236}">
              <a16:creationId xmlns:a16="http://schemas.microsoft.com/office/drawing/2014/main" id="{4861798D-A762-4530-BCB3-0FF8C1CCADCE}"/>
            </a:ext>
          </a:extLst>
        </xdr:cNvPr>
        <xdr:cNvSpPr/>
      </xdr:nvSpPr>
      <xdr:spPr>
        <a:xfrm>
          <a:off x="1968500" y="6365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114533</xdr:rowOff>
    </xdr:from>
    <xdr:ext cx="534377" cy="259045"/>
    <xdr:sp macro="" textlink="">
      <xdr:nvSpPr>
        <xdr:cNvPr id="89" name="テキスト ボックス 88">
          <a:extLst>
            <a:ext uri="{FF2B5EF4-FFF2-40B4-BE49-F238E27FC236}">
              <a16:creationId xmlns:a16="http://schemas.microsoft.com/office/drawing/2014/main" id="{C65832B8-E117-488A-8937-EF36C507E0AC}"/>
            </a:ext>
          </a:extLst>
        </xdr:cNvPr>
        <xdr:cNvSpPr txBox="1"/>
      </xdr:nvSpPr>
      <xdr:spPr>
        <a:xfrm>
          <a:off x="1752111" y="6458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67951</xdr:rowOff>
    </xdr:from>
    <xdr:to>
      <xdr:col>6</xdr:col>
      <xdr:colOff>38100</xdr:colOff>
      <xdr:row>37</xdr:row>
      <xdr:rowOff>169551</xdr:rowOff>
    </xdr:to>
    <xdr:sp macro="" textlink="">
      <xdr:nvSpPr>
        <xdr:cNvPr id="90" name="楕円 89">
          <a:extLst>
            <a:ext uri="{FF2B5EF4-FFF2-40B4-BE49-F238E27FC236}">
              <a16:creationId xmlns:a16="http://schemas.microsoft.com/office/drawing/2014/main" id="{81DDCB11-FE0F-4251-B9B7-CCEAEFB1B9DB}"/>
            </a:ext>
          </a:extLst>
        </xdr:cNvPr>
        <xdr:cNvSpPr/>
      </xdr:nvSpPr>
      <xdr:spPr>
        <a:xfrm>
          <a:off x="1079500" y="6411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160677</xdr:rowOff>
    </xdr:from>
    <xdr:ext cx="534377" cy="259045"/>
    <xdr:sp macro="" textlink="">
      <xdr:nvSpPr>
        <xdr:cNvPr id="91" name="テキスト ボックス 90">
          <a:extLst>
            <a:ext uri="{FF2B5EF4-FFF2-40B4-BE49-F238E27FC236}">
              <a16:creationId xmlns:a16="http://schemas.microsoft.com/office/drawing/2014/main" id="{C8182864-FF67-44C8-A420-22AD7D7033A2}"/>
            </a:ext>
          </a:extLst>
        </xdr:cNvPr>
        <xdr:cNvSpPr txBox="1"/>
      </xdr:nvSpPr>
      <xdr:spPr>
        <a:xfrm>
          <a:off x="863111" y="6504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9E4CE35B-04D4-4244-8B39-80075EF16376}"/>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561EA6E3-B70F-4D2A-90A6-8C5CACAFBB99}"/>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2251E7C6-8BDE-4739-BBD6-A6BB142D2652}"/>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5CC4B3C-73FF-48CD-9B4B-B7360B52095F}"/>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9775037B-E79D-45DB-A992-4CD3AB06C77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C668FC2F-8152-41EA-881E-78FACB5CA8A5}"/>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EB4D6557-BFCE-495A-BC3E-807C312BB6B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C6D79676-A9BC-40E4-B3D0-2EE5F5D32DFB}"/>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A44F707E-BAB5-49F6-ACEA-65670FA955D6}"/>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B7A1CF49-7A36-40CE-B047-B111E3707963}"/>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E0AC9B8C-8FF3-4A88-9DAA-1274A00EB1D8}"/>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25F1EDC7-98A9-4433-A1D8-B18F7D5214AE}"/>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2B0BD2CC-8101-48BE-B2A1-9BCA418627D6}"/>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76BE1D25-2AAF-4604-BD58-58FC0DCB279D}"/>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CAEACFCE-D11C-42AE-A11E-2B609E7AD0A3}"/>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E26834B5-4073-4C3E-AD46-0EAA3FC0817C}"/>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B708E98B-8A4A-44A3-8218-DBB191809EBC}"/>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49DA1D6C-FEBE-4A15-9B65-15862AB9E311}"/>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F2639B62-1CF3-4B3E-9143-2F65B48243B1}"/>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17B8BAF9-EC48-41D3-B5C4-AAB322DF26CC}"/>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9D48384F-D242-40B6-861C-F83D6AC2EB83}"/>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634901BC-8B57-46AD-86A3-436247231DF6}"/>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DA4CEC81-408A-4E77-9D9C-D9E5120F9BC9}"/>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ED3B5CCE-D541-4313-813D-BDE87122D131}"/>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AE7103CF-E4BC-42AB-A644-B0EC74B5C44C}"/>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D340B0E-F656-4584-AAB2-CBA469A250CF}"/>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A1291F5E-74CF-421C-9C6A-4E7AD6EE735E}"/>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2483838A-47FC-4BE3-A45F-89432FC152DA}"/>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7D51A142-3CF4-4C4D-AF3A-78FF93D44309}"/>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96B5D290-0232-4102-A3BC-8BDCA1CF5CDA}"/>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71617</xdr:rowOff>
    </xdr:from>
    <xdr:to>
      <xdr:col>24</xdr:col>
      <xdr:colOff>63500</xdr:colOff>
      <xdr:row>58</xdr:row>
      <xdr:rowOff>80195</xdr:rowOff>
    </xdr:to>
    <xdr:cxnSp macro="">
      <xdr:nvCxnSpPr>
        <xdr:cNvPr id="122" name="直線コネクタ 121">
          <a:extLst>
            <a:ext uri="{FF2B5EF4-FFF2-40B4-BE49-F238E27FC236}">
              <a16:creationId xmlns:a16="http://schemas.microsoft.com/office/drawing/2014/main" id="{F231124F-A2AF-4C3A-9B24-C6A633FD0BAD}"/>
            </a:ext>
          </a:extLst>
        </xdr:cNvPr>
        <xdr:cNvCxnSpPr/>
      </xdr:nvCxnSpPr>
      <xdr:spPr>
        <a:xfrm flipV="1">
          <a:off x="3797300" y="10015717"/>
          <a:ext cx="838200" cy="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macro="" textlink="">
      <xdr:nvSpPr>
        <xdr:cNvPr id="123" name="物件費平均値テキスト">
          <a:extLst>
            <a:ext uri="{FF2B5EF4-FFF2-40B4-BE49-F238E27FC236}">
              <a16:creationId xmlns:a16="http://schemas.microsoft.com/office/drawing/2014/main" id="{228E5C54-0142-44F4-A8E0-16FA5F9C5B51}"/>
            </a:ext>
          </a:extLst>
        </xdr:cNvPr>
        <xdr:cNvSpPr txBox="1"/>
      </xdr:nvSpPr>
      <xdr:spPr>
        <a:xfrm>
          <a:off x="4686300" y="9777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53134489-9CB0-4208-9E9B-21CC96E58805}"/>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59981</xdr:rowOff>
    </xdr:from>
    <xdr:to>
      <xdr:col>19</xdr:col>
      <xdr:colOff>177800</xdr:colOff>
      <xdr:row>58</xdr:row>
      <xdr:rowOff>80195</xdr:rowOff>
    </xdr:to>
    <xdr:cxnSp macro="">
      <xdr:nvCxnSpPr>
        <xdr:cNvPr id="125" name="直線コネクタ 124">
          <a:extLst>
            <a:ext uri="{FF2B5EF4-FFF2-40B4-BE49-F238E27FC236}">
              <a16:creationId xmlns:a16="http://schemas.microsoft.com/office/drawing/2014/main" id="{D7F0A777-74E2-4FA8-B96A-38A5A60E7BBA}"/>
            </a:ext>
          </a:extLst>
        </xdr:cNvPr>
        <xdr:cNvCxnSpPr/>
      </xdr:nvCxnSpPr>
      <xdr:spPr>
        <a:xfrm>
          <a:off x="2908300" y="10004081"/>
          <a:ext cx="889000" cy="20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6A744B65-CEC9-4523-BA17-DF6423D9CC5E}"/>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a:extLst>
            <a:ext uri="{FF2B5EF4-FFF2-40B4-BE49-F238E27FC236}">
              <a16:creationId xmlns:a16="http://schemas.microsoft.com/office/drawing/2014/main" id="{EB057F23-142D-4174-8EB8-63B3D6F60696}"/>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59981</xdr:rowOff>
    </xdr:from>
    <xdr:to>
      <xdr:col>15</xdr:col>
      <xdr:colOff>50800</xdr:colOff>
      <xdr:row>58</xdr:row>
      <xdr:rowOff>73340</xdr:rowOff>
    </xdr:to>
    <xdr:cxnSp macro="">
      <xdr:nvCxnSpPr>
        <xdr:cNvPr id="128" name="直線コネクタ 127">
          <a:extLst>
            <a:ext uri="{FF2B5EF4-FFF2-40B4-BE49-F238E27FC236}">
              <a16:creationId xmlns:a16="http://schemas.microsoft.com/office/drawing/2014/main" id="{8761CF0C-050B-4961-9EB3-240F590A0711}"/>
            </a:ext>
          </a:extLst>
        </xdr:cNvPr>
        <xdr:cNvCxnSpPr/>
      </xdr:nvCxnSpPr>
      <xdr:spPr>
        <a:xfrm flipV="1">
          <a:off x="2019300" y="10004081"/>
          <a:ext cx="889000" cy="13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192AAD4F-863A-461C-BACB-2A65E819EDE8}"/>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macro="" textlink="">
      <xdr:nvSpPr>
        <xdr:cNvPr id="130" name="テキスト ボックス 129">
          <a:extLst>
            <a:ext uri="{FF2B5EF4-FFF2-40B4-BE49-F238E27FC236}">
              <a16:creationId xmlns:a16="http://schemas.microsoft.com/office/drawing/2014/main" id="{82F10944-BF26-4CA6-934A-350992628C9B}"/>
            </a:ext>
          </a:extLst>
        </xdr:cNvPr>
        <xdr:cNvSpPr txBox="1"/>
      </xdr:nvSpPr>
      <xdr:spPr>
        <a:xfrm>
          <a:off x="2641111" y="97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73340</xdr:rowOff>
    </xdr:from>
    <xdr:to>
      <xdr:col>10</xdr:col>
      <xdr:colOff>114300</xdr:colOff>
      <xdr:row>58</xdr:row>
      <xdr:rowOff>112738</xdr:rowOff>
    </xdr:to>
    <xdr:cxnSp macro="">
      <xdr:nvCxnSpPr>
        <xdr:cNvPr id="131" name="直線コネクタ 130">
          <a:extLst>
            <a:ext uri="{FF2B5EF4-FFF2-40B4-BE49-F238E27FC236}">
              <a16:creationId xmlns:a16="http://schemas.microsoft.com/office/drawing/2014/main" id="{727E0638-AC10-4ED9-A5CA-F0FD26E2501B}"/>
            </a:ext>
          </a:extLst>
        </xdr:cNvPr>
        <xdr:cNvCxnSpPr/>
      </xdr:nvCxnSpPr>
      <xdr:spPr>
        <a:xfrm flipV="1">
          <a:off x="1130300" y="10017440"/>
          <a:ext cx="889000" cy="39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A3321A6D-294B-4E0C-B4D0-2A9197BD0E7D}"/>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122645</xdr:rowOff>
    </xdr:from>
    <xdr:ext cx="534377" cy="259045"/>
    <xdr:sp macro="" textlink="">
      <xdr:nvSpPr>
        <xdr:cNvPr id="133" name="テキスト ボックス 132">
          <a:extLst>
            <a:ext uri="{FF2B5EF4-FFF2-40B4-BE49-F238E27FC236}">
              <a16:creationId xmlns:a16="http://schemas.microsoft.com/office/drawing/2014/main" id="{BFAF87C9-20CA-4E16-A343-A3C61BDC7CE3}"/>
            </a:ext>
          </a:extLst>
        </xdr:cNvPr>
        <xdr:cNvSpPr txBox="1"/>
      </xdr:nvSpPr>
      <xdr:spPr>
        <a:xfrm>
          <a:off x="1752111" y="97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D1816005-42E3-4F55-B397-D2928A74E581}"/>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144080</xdr:rowOff>
    </xdr:from>
    <xdr:ext cx="534377" cy="259045"/>
    <xdr:sp macro="" textlink="">
      <xdr:nvSpPr>
        <xdr:cNvPr id="135" name="テキスト ボックス 134">
          <a:extLst>
            <a:ext uri="{FF2B5EF4-FFF2-40B4-BE49-F238E27FC236}">
              <a16:creationId xmlns:a16="http://schemas.microsoft.com/office/drawing/2014/main" id="{4F51AE37-FBCA-40D2-823A-C1589F7314E5}"/>
            </a:ext>
          </a:extLst>
        </xdr:cNvPr>
        <xdr:cNvSpPr txBox="1"/>
      </xdr:nvSpPr>
      <xdr:spPr>
        <a:xfrm>
          <a:off x="863111" y="974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8AE8D829-4DBC-44E6-9EEB-99552A4D4AA5}"/>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EF9E285A-BB60-4CEB-B8B6-542E0ED484B3}"/>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A22B31B7-DA43-42C5-AB70-B9D67985E074}"/>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D418D986-1839-42E5-9810-6557FA1E9B61}"/>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4F1F7BD7-AD28-4781-B972-C5FFDEA9757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20817</xdr:rowOff>
    </xdr:from>
    <xdr:to>
      <xdr:col>24</xdr:col>
      <xdr:colOff>114300</xdr:colOff>
      <xdr:row>58</xdr:row>
      <xdr:rowOff>122417</xdr:rowOff>
    </xdr:to>
    <xdr:sp macro="" textlink="">
      <xdr:nvSpPr>
        <xdr:cNvPr id="141" name="楕円 140">
          <a:extLst>
            <a:ext uri="{FF2B5EF4-FFF2-40B4-BE49-F238E27FC236}">
              <a16:creationId xmlns:a16="http://schemas.microsoft.com/office/drawing/2014/main" id="{16521C06-A086-4825-9C3E-8DB4D9A5093A}"/>
            </a:ext>
          </a:extLst>
        </xdr:cNvPr>
        <xdr:cNvSpPr/>
      </xdr:nvSpPr>
      <xdr:spPr>
        <a:xfrm>
          <a:off x="4584700" y="9964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131884</xdr:rowOff>
    </xdr:from>
    <xdr:ext cx="534377" cy="259045"/>
    <xdr:sp macro="" textlink="">
      <xdr:nvSpPr>
        <xdr:cNvPr id="142" name="物件費該当値テキスト">
          <a:extLst>
            <a:ext uri="{FF2B5EF4-FFF2-40B4-BE49-F238E27FC236}">
              <a16:creationId xmlns:a16="http://schemas.microsoft.com/office/drawing/2014/main" id="{9C323ABD-A9AA-487F-9550-947744D6D0E3}"/>
            </a:ext>
          </a:extLst>
        </xdr:cNvPr>
        <xdr:cNvSpPr txBox="1"/>
      </xdr:nvSpPr>
      <xdr:spPr>
        <a:xfrm>
          <a:off x="4686300" y="9904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29395</xdr:rowOff>
    </xdr:from>
    <xdr:to>
      <xdr:col>20</xdr:col>
      <xdr:colOff>38100</xdr:colOff>
      <xdr:row>58</xdr:row>
      <xdr:rowOff>130995</xdr:rowOff>
    </xdr:to>
    <xdr:sp macro="" textlink="">
      <xdr:nvSpPr>
        <xdr:cNvPr id="143" name="楕円 142">
          <a:extLst>
            <a:ext uri="{FF2B5EF4-FFF2-40B4-BE49-F238E27FC236}">
              <a16:creationId xmlns:a16="http://schemas.microsoft.com/office/drawing/2014/main" id="{9D114502-82F2-4BFA-B78E-AE43B6BBC6D0}"/>
            </a:ext>
          </a:extLst>
        </xdr:cNvPr>
        <xdr:cNvSpPr/>
      </xdr:nvSpPr>
      <xdr:spPr>
        <a:xfrm>
          <a:off x="3746500" y="9973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122122</xdr:rowOff>
    </xdr:from>
    <xdr:ext cx="534377" cy="259045"/>
    <xdr:sp macro="" textlink="">
      <xdr:nvSpPr>
        <xdr:cNvPr id="144" name="テキスト ボックス 143">
          <a:extLst>
            <a:ext uri="{FF2B5EF4-FFF2-40B4-BE49-F238E27FC236}">
              <a16:creationId xmlns:a16="http://schemas.microsoft.com/office/drawing/2014/main" id="{2BC9D3CD-B657-411E-8EC9-A122BC446AFD}"/>
            </a:ext>
          </a:extLst>
        </xdr:cNvPr>
        <xdr:cNvSpPr txBox="1"/>
      </xdr:nvSpPr>
      <xdr:spPr>
        <a:xfrm>
          <a:off x="3530111" y="10066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9181</xdr:rowOff>
    </xdr:from>
    <xdr:to>
      <xdr:col>15</xdr:col>
      <xdr:colOff>101600</xdr:colOff>
      <xdr:row>58</xdr:row>
      <xdr:rowOff>110781</xdr:rowOff>
    </xdr:to>
    <xdr:sp macro="" textlink="">
      <xdr:nvSpPr>
        <xdr:cNvPr id="145" name="楕円 144">
          <a:extLst>
            <a:ext uri="{FF2B5EF4-FFF2-40B4-BE49-F238E27FC236}">
              <a16:creationId xmlns:a16="http://schemas.microsoft.com/office/drawing/2014/main" id="{EAAC5179-C306-4E5B-82CD-FC0975B70A5C}"/>
            </a:ext>
          </a:extLst>
        </xdr:cNvPr>
        <xdr:cNvSpPr/>
      </xdr:nvSpPr>
      <xdr:spPr>
        <a:xfrm>
          <a:off x="2857500" y="9953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101908</xdr:rowOff>
    </xdr:from>
    <xdr:ext cx="534377" cy="259045"/>
    <xdr:sp macro="" textlink="">
      <xdr:nvSpPr>
        <xdr:cNvPr id="146" name="テキスト ボックス 145">
          <a:extLst>
            <a:ext uri="{FF2B5EF4-FFF2-40B4-BE49-F238E27FC236}">
              <a16:creationId xmlns:a16="http://schemas.microsoft.com/office/drawing/2014/main" id="{9030EDAF-45CD-4BEF-9CC0-E849F4F9E538}"/>
            </a:ext>
          </a:extLst>
        </xdr:cNvPr>
        <xdr:cNvSpPr txBox="1"/>
      </xdr:nvSpPr>
      <xdr:spPr>
        <a:xfrm>
          <a:off x="2641111" y="10046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22540</xdr:rowOff>
    </xdr:from>
    <xdr:to>
      <xdr:col>10</xdr:col>
      <xdr:colOff>165100</xdr:colOff>
      <xdr:row>58</xdr:row>
      <xdr:rowOff>124140</xdr:rowOff>
    </xdr:to>
    <xdr:sp macro="" textlink="">
      <xdr:nvSpPr>
        <xdr:cNvPr id="147" name="楕円 146">
          <a:extLst>
            <a:ext uri="{FF2B5EF4-FFF2-40B4-BE49-F238E27FC236}">
              <a16:creationId xmlns:a16="http://schemas.microsoft.com/office/drawing/2014/main" id="{F2466229-652A-447D-A07B-3389DA303FFF}"/>
            </a:ext>
          </a:extLst>
        </xdr:cNvPr>
        <xdr:cNvSpPr/>
      </xdr:nvSpPr>
      <xdr:spPr>
        <a:xfrm>
          <a:off x="1968500" y="996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115267</xdr:rowOff>
    </xdr:from>
    <xdr:ext cx="534377" cy="259045"/>
    <xdr:sp macro="" textlink="">
      <xdr:nvSpPr>
        <xdr:cNvPr id="148" name="テキスト ボックス 147">
          <a:extLst>
            <a:ext uri="{FF2B5EF4-FFF2-40B4-BE49-F238E27FC236}">
              <a16:creationId xmlns:a16="http://schemas.microsoft.com/office/drawing/2014/main" id="{654899A0-FB65-4D93-A05F-007C76214102}"/>
            </a:ext>
          </a:extLst>
        </xdr:cNvPr>
        <xdr:cNvSpPr txBox="1"/>
      </xdr:nvSpPr>
      <xdr:spPr>
        <a:xfrm>
          <a:off x="1752111" y="10059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61938</xdr:rowOff>
    </xdr:from>
    <xdr:to>
      <xdr:col>6</xdr:col>
      <xdr:colOff>38100</xdr:colOff>
      <xdr:row>58</xdr:row>
      <xdr:rowOff>163538</xdr:rowOff>
    </xdr:to>
    <xdr:sp macro="" textlink="">
      <xdr:nvSpPr>
        <xdr:cNvPr id="149" name="楕円 148">
          <a:extLst>
            <a:ext uri="{FF2B5EF4-FFF2-40B4-BE49-F238E27FC236}">
              <a16:creationId xmlns:a16="http://schemas.microsoft.com/office/drawing/2014/main" id="{9FDE766B-8BC7-45B6-99CA-5C813E628BA0}"/>
            </a:ext>
          </a:extLst>
        </xdr:cNvPr>
        <xdr:cNvSpPr/>
      </xdr:nvSpPr>
      <xdr:spPr>
        <a:xfrm>
          <a:off x="1079500" y="1000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154665</xdr:rowOff>
    </xdr:from>
    <xdr:ext cx="534377" cy="259045"/>
    <xdr:sp macro="" textlink="">
      <xdr:nvSpPr>
        <xdr:cNvPr id="150" name="テキスト ボックス 149">
          <a:extLst>
            <a:ext uri="{FF2B5EF4-FFF2-40B4-BE49-F238E27FC236}">
              <a16:creationId xmlns:a16="http://schemas.microsoft.com/office/drawing/2014/main" id="{9F89E778-BB66-49F2-9396-E62A87544640}"/>
            </a:ext>
          </a:extLst>
        </xdr:cNvPr>
        <xdr:cNvSpPr txBox="1"/>
      </xdr:nvSpPr>
      <xdr:spPr>
        <a:xfrm>
          <a:off x="863111" y="10098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44C5933D-C448-4169-955A-67535B46655D}"/>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A8C4C1F3-369C-4B62-9E99-DF3BA88D1099}"/>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566F870C-1CA2-45B3-8538-7DFF4D5B8267}"/>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4EDD6A34-5059-463B-8CA7-AB55AFB8616F}"/>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195AA7B6-7B9C-4751-805E-C10735B7D639}"/>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DDED64DA-8A6B-47A0-9A7D-641B9502C0EC}"/>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259420A8-2344-482E-A20B-557E012C81A7}"/>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3ED5695A-9506-4D51-9AB6-16B54088F233}"/>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BAF8315F-A07E-4761-964B-866E55E5D9B6}"/>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60423B06-8679-4BA5-B133-B1C49D30198D}"/>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A334F0D4-D613-4B36-BDD1-EACAC0CE162E}"/>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44FF8996-7E1A-48E0-BD4B-63AA0ECD8027}"/>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85851EC8-4016-4A17-9AFF-7DCC07CB213D}"/>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33DF5FD-095E-4219-98F3-21BEC99A7FF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B3311C1A-709D-4562-8946-8979837115DC}"/>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1FF974F7-F4D2-4F0B-A24B-C4730A8D6A9C}"/>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1A3BA1AB-9211-4B3B-AC06-682708105377}"/>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1A414258-0248-4979-894A-6C75F17646F2}"/>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4FE9AF99-ACA1-4F89-9C36-60B25033A3D8}"/>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1E1BF996-1E86-4E75-B5BB-CF854EE65B11}"/>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11BFE071-16F9-4EE0-823B-E5ABFB7F8B9E}"/>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40F73486-93FB-4DB1-BCC0-33CB13D86609}"/>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D1D3D603-14D2-41A4-B480-EED75A6F1F5D}"/>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17BF8407-4077-467E-8CD4-008B7CC5ED68}"/>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3E886D1E-3BE7-448C-A06C-E2C0B9742F4A}"/>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44D21CDA-DAAB-4CC8-BC71-D52822F2ADAA}"/>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FD25D49-1FCB-4605-8807-AE098F879629}"/>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90B36FBD-8EA3-4ECF-A8FC-BFBBA796C8AD}"/>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166599</xdr:rowOff>
    </xdr:from>
    <xdr:to>
      <xdr:col>24</xdr:col>
      <xdr:colOff>63500</xdr:colOff>
      <xdr:row>78</xdr:row>
      <xdr:rowOff>24981</xdr:rowOff>
    </xdr:to>
    <xdr:cxnSp macro="">
      <xdr:nvCxnSpPr>
        <xdr:cNvPr id="179" name="直線コネクタ 178">
          <a:extLst>
            <a:ext uri="{FF2B5EF4-FFF2-40B4-BE49-F238E27FC236}">
              <a16:creationId xmlns:a16="http://schemas.microsoft.com/office/drawing/2014/main" id="{1C2AD0AC-EAF1-4E36-8FD0-C9DD4F155C8A}"/>
            </a:ext>
          </a:extLst>
        </xdr:cNvPr>
        <xdr:cNvCxnSpPr/>
      </xdr:nvCxnSpPr>
      <xdr:spPr>
        <a:xfrm flipV="1">
          <a:off x="3797300" y="13368249"/>
          <a:ext cx="838200" cy="29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133621</xdr:rowOff>
    </xdr:from>
    <xdr:ext cx="469744" cy="259045"/>
    <xdr:sp macro="" textlink="">
      <xdr:nvSpPr>
        <xdr:cNvPr id="180" name="維持補修費平均値テキスト">
          <a:extLst>
            <a:ext uri="{FF2B5EF4-FFF2-40B4-BE49-F238E27FC236}">
              <a16:creationId xmlns:a16="http://schemas.microsoft.com/office/drawing/2014/main" id="{F4F6A3EF-9DBD-4891-9FD6-B96657521A81}"/>
            </a:ext>
          </a:extLst>
        </xdr:cNvPr>
        <xdr:cNvSpPr txBox="1"/>
      </xdr:nvSpPr>
      <xdr:spPr>
        <a:xfrm>
          <a:off x="4686300" y="13335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FFE3316E-CE4E-4D2F-95BB-530888C6FD24}"/>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24981</xdr:rowOff>
    </xdr:from>
    <xdr:to>
      <xdr:col>19</xdr:col>
      <xdr:colOff>177800</xdr:colOff>
      <xdr:row>78</xdr:row>
      <xdr:rowOff>26657</xdr:rowOff>
    </xdr:to>
    <xdr:cxnSp macro="">
      <xdr:nvCxnSpPr>
        <xdr:cNvPr id="182" name="直線コネクタ 181">
          <a:extLst>
            <a:ext uri="{FF2B5EF4-FFF2-40B4-BE49-F238E27FC236}">
              <a16:creationId xmlns:a16="http://schemas.microsoft.com/office/drawing/2014/main" id="{6EBF30A2-D171-4100-9C3C-B7CF8D5BCAD2}"/>
            </a:ext>
          </a:extLst>
        </xdr:cNvPr>
        <xdr:cNvCxnSpPr/>
      </xdr:nvCxnSpPr>
      <xdr:spPr>
        <a:xfrm flipV="1">
          <a:off x="2908300" y="13398081"/>
          <a:ext cx="889000" cy="1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AB7F155B-274C-4AFB-8F11-DEE6CE6F9743}"/>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87062</xdr:rowOff>
    </xdr:from>
    <xdr:ext cx="469744" cy="259045"/>
    <xdr:sp macro="" textlink="">
      <xdr:nvSpPr>
        <xdr:cNvPr id="184" name="テキスト ボックス 183">
          <a:extLst>
            <a:ext uri="{FF2B5EF4-FFF2-40B4-BE49-F238E27FC236}">
              <a16:creationId xmlns:a16="http://schemas.microsoft.com/office/drawing/2014/main" id="{5564468E-623C-4A28-8269-DEFE9BA73985}"/>
            </a:ext>
          </a:extLst>
        </xdr:cNvPr>
        <xdr:cNvSpPr txBox="1"/>
      </xdr:nvSpPr>
      <xdr:spPr>
        <a:xfrm>
          <a:off x="3562428" y="13460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26657</xdr:rowOff>
    </xdr:from>
    <xdr:to>
      <xdr:col>15</xdr:col>
      <xdr:colOff>50800</xdr:colOff>
      <xdr:row>78</xdr:row>
      <xdr:rowOff>37478</xdr:rowOff>
    </xdr:to>
    <xdr:cxnSp macro="">
      <xdr:nvCxnSpPr>
        <xdr:cNvPr id="185" name="直線コネクタ 184">
          <a:extLst>
            <a:ext uri="{FF2B5EF4-FFF2-40B4-BE49-F238E27FC236}">
              <a16:creationId xmlns:a16="http://schemas.microsoft.com/office/drawing/2014/main" id="{DE669A4E-5DAF-4F59-BF8F-70233A3F05A5}"/>
            </a:ext>
          </a:extLst>
        </xdr:cNvPr>
        <xdr:cNvCxnSpPr/>
      </xdr:nvCxnSpPr>
      <xdr:spPr>
        <a:xfrm flipV="1">
          <a:off x="2019300" y="13399757"/>
          <a:ext cx="889000" cy="1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FE6038A2-D773-4917-8C13-74C53F801637}"/>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93160</xdr:rowOff>
    </xdr:from>
    <xdr:ext cx="469744" cy="259045"/>
    <xdr:sp macro="" textlink="">
      <xdr:nvSpPr>
        <xdr:cNvPr id="187" name="テキスト ボックス 186">
          <a:extLst>
            <a:ext uri="{FF2B5EF4-FFF2-40B4-BE49-F238E27FC236}">
              <a16:creationId xmlns:a16="http://schemas.microsoft.com/office/drawing/2014/main" id="{076EC246-E1D1-4522-A947-7D1E814F9715}"/>
            </a:ext>
          </a:extLst>
        </xdr:cNvPr>
        <xdr:cNvSpPr txBox="1"/>
      </xdr:nvSpPr>
      <xdr:spPr>
        <a:xfrm>
          <a:off x="2673428" y="13466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37478</xdr:rowOff>
    </xdr:from>
    <xdr:to>
      <xdr:col>10</xdr:col>
      <xdr:colOff>114300</xdr:colOff>
      <xdr:row>78</xdr:row>
      <xdr:rowOff>41439</xdr:rowOff>
    </xdr:to>
    <xdr:cxnSp macro="">
      <xdr:nvCxnSpPr>
        <xdr:cNvPr id="188" name="直線コネクタ 187">
          <a:extLst>
            <a:ext uri="{FF2B5EF4-FFF2-40B4-BE49-F238E27FC236}">
              <a16:creationId xmlns:a16="http://schemas.microsoft.com/office/drawing/2014/main" id="{F6BCFCC9-1BD2-4B3D-87CC-7D4EF7BFD061}"/>
            </a:ext>
          </a:extLst>
        </xdr:cNvPr>
        <xdr:cNvCxnSpPr/>
      </xdr:nvCxnSpPr>
      <xdr:spPr>
        <a:xfrm flipV="1">
          <a:off x="1130300" y="13410578"/>
          <a:ext cx="889000" cy="3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F869BA9-808D-4FCC-87D8-F624565D2DE3}"/>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92663</xdr:rowOff>
    </xdr:from>
    <xdr:ext cx="469744" cy="259045"/>
    <xdr:sp macro="" textlink="">
      <xdr:nvSpPr>
        <xdr:cNvPr id="190" name="テキスト ボックス 189">
          <a:extLst>
            <a:ext uri="{FF2B5EF4-FFF2-40B4-BE49-F238E27FC236}">
              <a16:creationId xmlns:a16="http://schemas.microsoft.com/office/drawing/2014/main" id="{77A609B6-38EF-47E5-89AB-C876B5D578AB}"/>
            </a:ext>
          </a:extLst>
        </xdr:cNvPr>
        <xdr:cNvSpPr txBox="1"/>
      </xdr:nvSpPr>
      <xdr:spPr>
        <a:xfrm>
          <a:off x="1784428" y="13465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DC782B35-273E-4E22-ABA6-DF187E6C1AD8}"/>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89197</xdr:rowOff>
    </xdr:from>
    <xdr:ext cx="469744" cy="259045"/>
    <xdr:sp macro="" textlink="">
      <xdr:nvSpPr>
        <xdr:cNvPr id="192" name="テキスト ボックス 191">
          <a:extLst>
            <a:ext uri="{FF2B5EF4-FFF2-40B4-BE49-F238E27FC236}">
              <a16:creationId xmlns:a16="http://schemas.microsoft.com/office/drawing/2014/main" id="{2C1EC6D6-F313-4AD2-A1DE-CCA46F01F7C4}"/>
            </a:ext>
          </a:extLst>
        </xdr:cNvPr>
        <xdr:cNvSpPr txBox="1"/>
      </xdr:nvSpPr>
      <xdr:spPr>
        <a:xfrm>
          <a:off x="895428" y="1346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2459C2AF-9A7B-4A1A-BE54-E22B15C4136A}"/>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172E6614-6718-440E-9DF4-36C863AFBEEE}"/>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E35DB013-CF99-4E89-B49B-0BEC56949C0B}"/>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85B9963F-B02E-4894-9B84-086755FB48C5}"/>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2B59237B-4337-4FFC-A721-ED8E9260C7C4}"/>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115799</xdr:rowOff>
    </xdr:from>
    <xdr:to>
      <xdr:col>24</xdr:col>
      <xdr:colOff>114300</xdr:colOff>
      <xdr:row>78</xdr:row>
      <xdr:rowOff>45949</xdr:rowOff>
    </xdr:to>
    <xdr:sp macro="" textlink="">
      <xdr:nvSpPr>
        <xdr:cNvPr id="198" name="楕円 197">
          <a:extLst>
            <a:ext uri="{FF2B5EF4-FFF2-40B4-BE49-F238E27FC236}">
              <a16:creationId xmlns:a16="http://schemas.microsoft.com/office/drawing/2014/main" id="{F0588B4A-DF2A-47A2-9795-6583951205EF}"/>
            </a:ext>
          </a:extLst>
        </xdr:cNvPr>
        <xdr:cNvSpPr/>
      </xdr:nvSpPr>
      <xdr:spPr>
        <a:xfrm>
          <a:off x="4584700" y="13317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138676</xdr:rowOff>
    </xdr:from>
    <xdr:ext cx="469744" cy="259045"/>
    <xdr:sp macro="" textlink="">
      <xdr:nvSpPr>
        <xdr:cNvPr id="199" name="維持補修費該当値テキスト">
          <a:extLst>
            <a:ext uri="{FF2B5EF4-FFF2-40B4-BE49-F238E27FC236}">
              <a16:creationId xmlns:a16="http://schemas.microsoft.com/office/drawing/2014/main" id="{62799B06-16B4-4B85-A696-A1FEEC09DF9D}"/>
            </a:ext>
          </a:extLst>
        </xdr:cNvPr>
        <xdr:cNvSpPr txBox="1"/>
      </xdr:nvSpPr>
      <xdr:spPr>
        <a:xfrm>
          <a:off x="4686300" y="1316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145631</xdr:rowOff>
    </xdr:from>
    <xdr:to>
      <xdr:col>20</xdr:col>
      <xdr:colOff>38100</xdr:colOff>
      <xdr:row>78</xdr:row>
      <xdr:rowOff>75781</xdr:rowOff>
    </xdr:to>
    <xdr:sp macro="" textlink="">
      <xdr:nvSpPr>
        <xdr:cNvPr id="200" name="楕円 199">
          <a:extLst>
            <a:ext uri="{FF2B5EF4-FFF2-40B4-BE49-F238E27FC236}">
              <a16:creationId xmlns:a16="http://schemas.microsoft.com/office/drawing/2014/main" id="{A9EB2299-9336-48D7-9C78-4025ED8F487D}"/>
            </a:ext>
          </a:extLst>
        </xdr:cNvPr>
        <xdr:cNvSpPr/>
      </xdr:nvSpPr>
      <xdr:spPr>
        <a:xfrm>
          <a:off x="3746500" y="13347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92308</xdr:rowOff>
    </xdr:from>
    <xdr:ext cx="469744" cy="259045"/>
    <xdr:sp macro="" textlink="">
      <xdr:nvSpPr>
        <xdr:cNvPr id="201" name="テキスト ボックス 200">
          <a:extLst>
            <a:ext uri="{FF2B5EF4-FFF2-40B4-BE49-F238E27FC236}">
              <a16:creationId xmlns:a16="http://schemas.microsoft.com/office/drawing/2014/main" id="{CFFFC141-C246-4056-8C02-28E280711BB0}"/>
            </a:ext>
          </a:extLst>
        </xdr:cNvPr>
        <xdr:cNvSpPr txBox="1"/>
      </xdr:nvSpPr>
      <xdr:spPr>
        <a:xfrm>
          <a:off x="3562428" y="13122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147307</xdr:rowOff>
    </xdr:from>
    <xdr:to>
      <xdr:col>15</xdr:col>
      <xdr:colOff>101600</xdr:colOff>
      <xdr:row>78</xdr:row>
      <xdr:rowOff>77457</xdr:rowOff>
    </xdr:to>
    <xdr:sp macro="" textlink="">
      <xdr:nvSpPr>
        <xdr:cNvPr id="202" name="楕円 201">
          <a:extLst>
            <a:ext uri="{FF2B5EF4-FFF2-40B4-BE49-F238E27FC236}">
              <a16:creationId xmlns:a16="http://schemas.microsoft.com/office/drawing/2014/main" id="{C0474BB0-0EDA-4759-BD2A-CC9150C988C3}"/>
            </a:ext>
          </a:extLst>
        </xdr:cNvPr>
        <xdr:cNvSpPr/>
      </xdr:nvSpPr>
      <xdr:spPr>
        <a:xfrm>
          <a:off x="2857500" y="13348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93984</xdr:rowOff>
    </xdr:from>
    <xdr:ext cx="469744" cy="259045"/>
    <xdr:sp macro="" textlink="">
      <xdr:nvSpPr>
        <xdr:cNvPr id="203" name="テキスト ボックス 202">
          <a:extLst>
            <a:ext uri="{FF2B5EF4-FFF2-40B4-BE49-F238E27FC236}">
              <a16:creationId xmlns:a16="http://schemas.microsoft.com/office/drawing/2014/main" id="{89D6759B-302C-4623-9193-2BB679903827}"/>
            </a:ext>
          </a:extLst>
        </xdr:cNvPr>
        <xdr:cNvSpPr txBox="1"/>
      </xdr:nvSpPr>
      <xdr:spPr>
        <a:xfrm>
          <a:off x="2673428" y="13124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158128</xdr:rowOff>
    </xdr:from>
    <xdr:to>
      <xdr:col>10</xdr:col>
      <xdr:colOff>165100</xdr:colOff>
      <xdr:row>78</xdr:row>
      <xdr:rowOff>88278</xdr:rowOff>
    </xdr:to>
    <xdr:sp macro="" textlink="">
      <xdr:nvSpPr>
        <xdr:cNvPr id="204" name="楕円 203">
          <a:extLst>
            <a:ext uri="{FF2B5EF4-FFF2-40B4-BE49-F238E27FC236}">
              <a16:creationId xmlns:a16="http://schemas.microsoft.com/office/drawing/2014/main" id="{2E908636-A306-4DC3-8C7D-81A9CC3D931A}"/>
            </a:ext>
          </a:extLst>
        </xdr:cNvPr>
        <xdr:cNvSpPr/>
      </xdr:nvSpPr>
      <xdr:spPr>
        <a:xfrm>
          <a:off x="1968500" y="13359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104805</xdr:rowOff>
    </xdr:from>
    <xdr:ext cx="469744" cy="259045"/>
    <xdr:sp macro="" textlink="">
      <xdr:nvSpPr>
        <xdr:cNvPr id="205" name="テキスト ボックス 204">
          <a:extLst>
            <a:ext uri="{FF2B5EF4-FFF2-40B4-BE49-F238E27FC236}">
              <a16:creationId xmlns:a16="http://schemas.microsoft.com/office/drawing/2014/main" id="{0FC28C0B-B16D-4CE3-B547-F9BD8907C7CD}"/>
            </a:ext>
          </a:extLst>
        </xdr:cNvPr>
        <xdr:cNvSpPr txBox="1"/>
      </xdr:nvSpPr>
      <xdr:spPr>
        <a:xfrm>
          <a:off x="1784428" y="13135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162089</xdr:rowOff>
    </xdr:from>
    <xdr:to>
      <xdr:col>6</xdr:col>
      <xdr:colOff>38100</xdr:colOff>
      <xdr:row>78</xdr:row>
      <xdr:rowOff>92239</xdr:rowOff>
    </xdr:to>
    <xdr:sp macro="" textlink="">
      <xdr:nvSpPr>
        <xdr:cNvPr id="206" name="楕円 205">
          <a:extLst>
            <a:ext uri="{FF2B5EF4-FFF2-40B4-BE49-F238E27FC236}">
              <a16:creationId xmlns:a16="http://schemas.microsoft.com/office/drawing/2014/main" id="{51BC1F69-6F5D-49E1-9508-8243A93661DF}"/>
            </a:ext>
          </a:extLst>
        </xdr:cNvPr>
        <xdr:cNvSpPr/>
      </xdr:nvSpPr>
      <xdr:spPr>
        <a:xfrm>
          <a:off x="1079500" y="13363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108766</xdr:rowOff>
    </xdr:from>
    <xdr:ext cx="469744" cy="259045"/>
    <xdr:sp macro="" textlink="">
      <xdr:nvSpPr>
        <xdr:cNvPr id="207" name="テキスト ボックス 206">
          <a:extLst>
            <a:ext uri="{FF2B5EF4-FFF2-40B4-BE49-F238E27FC236}">
              <a16:creationId xmlns:a16="http://schemas.microsoft.com/office/drawing/2014/main" id="{E13F956E-0DCA-44A6-B765-0C5558CB63F1}"/>
            </a:ext>
          </a:extLst>
        </xdr:cNvPr>
        <xdr:cNvSpPr txBox="1"/>
      </xdr:nvSpPr>
      <xdr:spPr>
        <a:xfrm>
          <a:off x="895428" y="1313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35A2E136-CE0B-4232-B424-E497D73DD653}"/>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8193373C-1945-42A3-917A-C291D54FEC04}"/>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3F103E5B-2E48-4B5D-8B7B-8D7A8E497DAB}"/>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FFC9B2A6-D0BD-4CFC-A886-D334AA729F3D}"/>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6741156-EFF3-4E60-9B92-C18B0B9D5CDF}"/>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A62EE848-9EB1-413C-8D97-E5EAD9C29DED}"/>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4A797795-64B6-433C-BC24-2AB7E9B5A28A}"/>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9C4B4AF-1787-4B6C-807E-42579CF056F6}"/>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9C86E65C-71B7-47CC-BC43-B332FB86592C}"/>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164AA991-C64A-4EB5-B083-BD024F23E2F5}"/>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23D0CD2A-E632-4389-8F81-B892628EF344}"/>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5D55C096-7D9F-4E91-BF7E-F42FA39D2BFC}"/>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34CC6DF6-0CB9-4463-B3DA-4541D62ED952}"/>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AFC1EECF-7877-4EF2-A622-A778936F6EA3}"/>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9D8A741F-72C7-4A72-B403-513300F7D15F}"/>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20B0C033-B4FA-411C-B40B-78359B9B4FD7}"/>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D9888103-EE7E-410B-9637-26AF2D297DE9}"/>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1A72FCBE-D9EA-4FBD-BED9-166F33367421}"/>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46AAC62A-E3AA-4898-8DA1-22A06E0B1A27}"/>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2453D3DC-2F55-4252-A7C9-6F31E2134022}"/>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502623CE-D073-416A-8284-6C237974FED6}"/>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4BBB6E5B-349E-470F-9776-1E0D92F2E5BD}"/>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35B1456-409C-4B4E-AEDD-1C5916779D6F}"/>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65E1469A-CA7C-4D89-921C-F6BA1A5CB184}"/>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B2635850-1A11-48B0-9B03-3106CBD3679A}"/>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979BC33B-D9AF-450F-9454-6E1E45112BA5}"/>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25CDEBBC-9098-4F97-B1B9-4812D81A34E0}"/>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1B3C83C8-3534-4F6C-87FC-19DDBBC94658}"/>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F8C0F013-604A-4EB8-822B-B16E6A2CD898}"/>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87999E13-21C5-451C-AF5F-BE450226D075}"/>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3FD72049-848A-433E-BFD5-284F75BC11ED}"/>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55215</xdr:rowOff>
    </xdr:from>
    <xdr:to>
      <xdr:col>24</xdr:col>
      <xdr:colOff>63500</xdr:colOff>
      <xdr:row>99</xdr:row>
      <xdr:rowOff>40106</xdr:rowOff>
    </xdr:to>
    <xdr:cxnSp macro="">
      <xdr:nvCxnSpPr>
        <xdr:cNvPr id="239" name="直線コネクタ 238">
          <a:extLst>
            <a:ext uri="{FF2B5EF4-FFF2-40B4-BE49-F238E27FC236}">
              <a16:creationId xmlns:a16="http://schemas.microsoft.com/office/drawing/2014/main" id="{208A7CAC-A460-4768-9709-106BF6F9E34A}"/>
            </a:ext>
          </a:extLst>
        </xdr:cNvPr>
        <xdr:cNvCxnSpPr/>
      </xdr:nvCxnSpPr>
      <xdr:spPr>
        <a:xfrm flipV="1">
          <a:off x="3797300" y="16857315"/>
          <a:ext cx="838200" cy="156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129238</xdr:rowOff>
    </xdr:from>
    <xdr:ext cx="599010" cy="259045"/>
    <xdr:sp macro="" textlink="">
      <xdr:nvSpPr>
        <xdr:cNvPr id="240" name="扶助費平均値テキスト">
          <a:extLst>
            <a:ext uri="{FF2B5EF4-FFF2-40B4-BE49-F238E27FC236}">
              <a16:creationId xmlns:a16="http://schemas.microsoft.com/office/drawing/2014/main" id="{163937F3-737A-44B6-B021-D221B27C8913}"/>
            </a:ext>
          </a:extLst>
        </xdr:cNvPr>
        <xdr:cNvSpPr txBox="1"/>
      </xdr:nvSpPr>
      <xdr:spPr>
        <a:xfrm>
          <a:off x="4686300" y="16416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B04A30A6-3A48-4537-99B2-9E75111E2D77}"/>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40106</xdr:rowOff>
    </xdr:from>
    <xdr:to>
      <xdr:col>19</xdr:col>
      <xdr:colOff>177800</xdr:colOff>
      <xdr:row>99</xdr:row>
      <xdr:rowOff>81603</xdr:rowOff>
    </xdr:to>
    <xdr:cxnSp macro="">
      <xdr:nvCxnSpPr>
        <xdr:cNvPr id="242" name="直線コネクタ 241">
          <a:extLst>
            <a:ext uri="{FF2B5EF4-FFF2-40B4-BE49-F238E27FC236}">
              <a16:creationId xmlns:a16="http://schemas.microsoft.com/office/drawing/2014/main" id="{97662BA8-3D34-4D39-8EA9-20CF8799EB80}"/>
            </a:ext>
          </a:extLst>
        </xdr:cNvPr>
        <xdr:cNvCxnSpPr/>
      </xdr:nvCxnSpPr>
      <xdr:spPr>
        <a:xfrm flipV="1">
          <a:off x="2908300" y="17013656"/>
          <a:ext cx="889000" cy="41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2EC5E2DA-C93B-41AC-BC90-6F70B5FED6EA}"/>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158652</xdr:rowOff>
    </xdr:from>
    <xdr:ext cx="599010" cy="259045"/>
    <xdr:sp macro="" textlink="">
      <xdr:nvSpPr>
        <xdr:cNvPr id="244" name="テキスト ボックス 243">
          <a:extLst>
            <a:ext uri="{FF2B5EF4-FFF2-40B4-BE49-F238E27FC236}">
              <a16:creationId xmlns:a16="http://schemas.microsoft.com/office/drawing/2014/main" id="{2E277F17-DF26-4E60-9FFF-CBB62BE4BAA4}"/>
            </a:ext>
          </a:extLst>
        </xdr:cNvPr>
        <xdr:cNvSpPr txBox="1"/>
      </xdr:nvSpPr>
      <xdr:spPr>
        <a:xfrm>
          <a:off x="3497795" y="16446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99760</xdr:rowOff>
    </xdr:from>
    <xdr:to>
      <xdr:col>15</xdr:col>
      <xdr:colOff>50800</xdr:colOff>
      <xdr:row>99</xdr:row>
      <xdr:rowOff>81603</xdr:rowOff>
    </xdr:to>
    <xdr:cxnSp macro="">
      <xdr:nvCxnSpPr>
        <xdr:cNvPr id="245" name="直線コネクタ 244">
          <a:extLst>
            <a:ext uri="{FF2B5EF4-FFF2-40B4-BE49-F238E27FC236}">
              <a16:creationId xmlns:a16="http://schemas.microsoft.com/office/drawing/2014/main" id="{30C55131-46F3-499F-B47D-18F2A45AD849}"/>
            </a:ext>
          </a:extLst>
        </xdr:cNvPr>
        <xdr:cNvCxnSpPr/>
      </xdr:nvCxnSpPr>
      <xdr:spPr>
        <a:xfrm>
          <a:off x="2019300" y="16901860"/>
          <a:ext cx="889000" cy="153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ECEB89DB-F1C1-4C0E-9063-345E54749F54}"/>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77421</xdr:rowOff>
    </xdr:from>
    <xdr:ext cx="599010" cy="259045"/>
    <xdr:sp macro="" textlink="">
      <xdr:nvSpPr>
        <xdr:cNvPr id="247" name="テキスト ボックス 246">
          <a:extLst>
            <a:ext uri="{FF2B5EF4-FFF2-40B4-BE49-F238E27FC236}">
              <a16:creationId xmlns:a16="http://schemas.microsoft.com/office/drawing/2014/main" id="{5CDBB9B9-9746-472F-949A-E3925B038F5A}"/>
            </a:ext>
          </a:extLst>
        </xdr:cNvPr>
        <xdr:cNvSpPr txBox="1"/>
      </xdr:nvSpPr>
      <xdr:spPr>
        <a:xfrm>
          <a:off x="2608795" y="16536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99760</xdr:rowOff>
    </xdr:from>
    <xdr:to>
      <xdr:col>10</xdr:col>
      <xdr:colOff>114300</xdr:colOff>
      <xdr:row>100</xdr:row>
      <xdr:rowOff>6023</xdr:rowOff>
    </xdr:to>
    <xdr:cxnSp macro="">
      <xdr:nvCxnSpPr>
        <xdr:cNvPr id="248" name="直線コネクタ 247">
          <a:extLst>
            <a:ext uri="{FF2B5EF4-FFF2-40B4-BE49-F238E27FC236}">
              <a16:creationId xmlns:a16="http://schemas.microsoft.com/office/drawing/2014/main" id="{7111B79F-D7A9-4891-9BF0-773074015056}"/>
            </a:ext>
          </a:extLst>
        </xdr:cNvPr>
        <xdr:cNvCxnSpPr/>
      </xdr:nvCxnSpPr>
      <xdr:spPr>
        <a:xfrm flipV="1">
          <a:off x="1130300" y="16901860"/>
          <a:ext cx="889000" cy="249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2CDC71B5-5D14-460B-B7CF-16CF6B2E64A3}"/>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111482</xdr:rowOff>
    </xdr:from>
    <xdr:ext cx="599010" cy="259045"/>
    <xdr:sp macro="" textlink="">
      <xdr:nvSpPr>
        <xdr:cNvPr id="250" name="テキスト ボックス 249">
          <a:extLst>
            <a:ext uri="{FF2B5EF4-FFF2-40B4-BE49-F238E27FC236}">
              <a16:creationId xmlns:a16="http://schemas.microsoft.com/office/drawing/2014/main" id="{AD9A94EB-9E37-4080-A19D-72AAB2079977}"/>
            </a:ext>
          </a:extLst>
        </xdr:cNvPr>
        <xdr:cNvSpPr txBox="1"/>
      </xdr:nvSpPr>
      <xdr:spPr>
        <a:xfrm>
          <a:off x="1719795" y="16399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macro="" textlink="">
      <xdr:nvSpPr>
        <xdr:cNvPr id="251" name="フローチャート: 判断 250">
          <a:extLst>
            <a:ext uri="{FF2B5EF4-FFF2-40B4-BE49-F238E27FC236}">
              <a16:creationId xmlns:a16="http://schemas.microsoft.com/office/drawing/2014/main" id="{3144E979-5D47-44E8-B551-AAF5F381533E}"/>
            </a:ext>
          </a:extLst>
        </xdr:cNvPr>
        <xdr:cNvSpPr/>
      </xdr:nvSpPr>
      <xdr:spPr>
        <a:xfrm>
          <a:off x="1079500" y="1690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51317</xdr:rowOff>
    </xdr:from>
    <xdr:ext cx="599010" cy="259045"/>
    <xdr:sp macro="" textlink="">
      <xdr:nvSpPr>
        <xdr:cNvPr id="252" name="テキスト ボックス 251">
          <a:extLst>
            <a:ext uri="{FF2B5EF4-FFF2-40B4-BE49-F238E27FC236}">
              <a16:creationId xmlns:a16="http://schemas.microsoft.com/office/drawing/2014/main" id="{2B1B6C3D-6657-4061-B6A2-B4E7A57BEB58}"/>
            </a:ext>
          </a:extLst>
        </xdr:cNvPr>
        <xdr:cNvSpPr txBox="1"/>
      </xdr:nvSpPr>
      <xdr:spPr>
        <a:xfrm>
          <a:off x="830795" y="16681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4E33D30B-D77C-4173-8719-A853F6669B09}"/>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BA74A504-99C8-4453-9B6C-D248275EB3EE}"/>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83D6499C-C521-43EE-891E-1462F02ABF79}"/>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90F3FA5B-C2C2-404F-97C0-685FD1497CCC}"/>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32F4E17F-B39F-46AB-8857-94F4B321A83D}"/>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4415</xdr:rowOff>
    </xdr:from>
    <xdr:to>
      <xdr:col>24</xdr:col>
      <xdr:colOff>114300</xdr:colOff>
      <xdr:row>98</xdr:row>
      <xdr:rowOff>106015</xdr:rowOff>
    </xdr:to>
    <xdr:sp macro="" textlink="">
      <xdr:nvSpPr>
        <xdr:cNvPr id="258" name="楕円 257">
          <a:extLst>
            <a:ext uri="{FF2B5EF4-FFF2-40B4-BE49-F238E27FC236}">
              <a16:creationId xmlns:a16="http://schemas.microsoft.com/office/drawing/2014/main" id="{9C8A48D0-7E6D-4553-85AA-1F245CAA0B2A}"/>
            </a:ext>
          </a:extLst>
        </xdr:cNvPr>
        <xdr:cNvSpPr/>
      </xdr:nvSpPr>
      <xdr:spPr>
        <a:xfrm>
          <a:off x="4584700" y="16806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154292</xdr:rowOff>
    </xdr:from>
    <xdr:ext cx="599010" cy="259045"/>
    <xdr:sp macro="" textlink="">
      <xdr:nvSpPr>
        <xdr:cNvPr id="259" name="扶助費該当値テキスト">
          <a:extLst>
            <a:ext uri="{FF2B5EF4-FFF2-40B4-BE49-F238E27FC236}">
              <a16:creationId xmlns:a16="http://schemas.microsoft.com/office/drawing/2014/main" id="{EB84007F-401C-43C0-B819-52025271DEFC}"/>
            </a:ext>
          </a:extLst>
        </xdr:cNvPr>
        <xdr:cNvSpPr txBox="1"/>
      </xdr:nvSpPr>
      <xdr:spPr>
        <a:xfrm>
          <a:off x="4686300" y="16784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160756</xdr:rowOff>
    </xdr:from>
    <xdr:to>
      <xdr:col>20</xdr:col>
      <xdr:colOff>38100</xdr:colOff>
      <xdr:row>99</xdr:row>
      <xdr:rowOff>90906</xdr:rowOff>
    </xdr:to>
    <xdr:sp macro="" textlink="">
      <xdr:nvSpPr>
        <xdr:cNvPr id="260" name="楕円 259">
          <a:extLst>
            <a:ext uri="{FF2B5EF4-FFF2-40B4-BE49-F238E27FC236}">
              <a16:creationId xmlns:a16="http://schemas.microsoft.com/office/drawing/2014/main" id="{358272A2-70CD-450B-BCE1-388B8EEC88A2}"/>
            </a:ext>
          </a:extLst>
        </xdr:cNvPr>
        <xdr:cNvSpPr/>
      </xdr:nvSpPr>
      <xdr:spPr>
        <a:xfrm>
          <a:off x="3746500" y="16962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82033</xdr:rowOff>
    </xdr:from>
    <xdr:ext cx="534377" cy="259045"/>
    <xdr:sp macro="" textlink="">
      <xdr:nvSpPr>
        <xdr:cNvPr id="261" name="テキスト ボックス 260">
          <a:extLst>
            <a:ext uri="{FF2B5EF4-FFF2-40B4-BE49-F238E27FC236}">
              <a16:creationId xmlns:a16="http://schemas.microsoft.com/office/drawing/2014/main" id="{20353CAD-B9B7-4380-84F1-72338D5C7526}"/>
            </a:ext>
          </a:extLst>
        </xdr:cNvPr>
        <xdr:cNvSpPr txBox="1"/>
      </xdr:nvSpPr>
      <xdr:spPr>
        <a:xfrm>
          <a:off x="3530111" y="17055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30803</xdr:rowOff>
    </xdr:from>
    <xdr:to>
      <xdr:col>15</xdr:col>
      <xdr:colOff>101600</xdr:colOff>
      <xdr:row>99</xdr:row>
      <xdr:rowOff>132403</xdr:rowOff>
    </xdr:to>
    <xdr:sp macro="" textlink="">
      <xdr:nvSpPr>
        <xdr:cNvPr id="262" name="楕円 261">
          <a:extLst>
            <a:ext uri="{FF2B5EF4-FFF2-40B4-BE49-F238E27FC236}">
              <a16:creationId xmlns:a16="http://schemas.microsoft.com/office/drawing/2014/main" id="{87E5FCBF-8448-4257-B8BB-D0ACC6187898}"/>
            </a:ext>
          </a:extLst>
        </xdr:cNvPr>
        <xdr:cNvSpPr/>
      </xdr:nvSpPr>
      <xdr:spPr>
        <a:xfrm>
          <a:off x="2857500" y="17004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123530</xdr:rowOff>
    </xdr:from>
    <xdr:ext cx="534377" cy="259045"/>
    <xdr:sp macro="" textlink="">
      <xdr:nvSpPr>
        <xdr:cNvPr id="263" name="テキスト ボックス 262">
          <a:extLst>
            <a:ext uri="{FF2B5EF4-FFF2-40B4-BE49-F238E27FC236}">
              <a16:creationId xmlns:a16="http://schemas.microsoft.com/office/drawing/2014/main" id="{39D76B48-E47D-4DC5-8807-A96BFD8EB9EA}"/>
            </a:ext>
          </a:extLst>
        </xdr:cNvPr>
        <xdr:cNvSpPr txBox="1"/>
      </xdr:nvSpPr>
      <xdr:spPr>
        <a:xfrm>
          <a:off x="2641111" y="17097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48960</xdr:rowOff>
    </xdr:from>
    <xdr:to>
      <xdr:col>10</xdr:col>
      <xdr:colOff>165100</xdr:colOff>
      <xdr:row>98</xdr:row>
      <xdr:rowOff>150560</xdr:rowOff>
    </xdr:to>
    <xdr:sp macro="" textlink="">
      <xdr:nvSpPr>
        <xdr:cNvPr id="264" name="楕円 263">
          <a:extLst>
            <a:ext uri="{FF2B5EF4-FFF2-40B4-BE49-F238E27FC236}">
              <a16:creationId xmlns:a16="http://schemas.microsoft.com/office/drawing/2014/main" id="{1332B6B6-4059-42CC-9B00-253E8707C2F3}"/>
            </a:ext>
          </a:extLst>
        </xdr:cNvPr>
        <xdr:cNvSpPr/>
      </xdr:nvSpPr>
      <xdr:spPr>
        <a:xfrm>
          <a:off x="1968500" y="16851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141687</xdr:rowOff>
    </xdr:from>
    <xdr:ext cx="599010" cy="259045"/>
    <xdr:sp macro="" textlink="">
      <xdr:nvSpPr>
        <xdr:cNvPr id="265" name="テキスト ボックス 264">
          <a:extLst>
            <a:ext uri="{FF2B5EF4-FFF2-40B4-BE49-F238E27FC236}">
              <a16:creationId xmlns:a16="http://schemas.microsoft.com/office/drawing/2014/main" id="{32CCD9EC-5755-4822-B00F-D7D20CB2BB63}"/>
            </a:ext>
          </a:extLst>
        </xdr:cNvPr>
        <xdr:cNvSpPr txBox="1"/>
      </xdr:nvSpPr>
      <xdr:spPr>
        <a:xfrm>
          <a:off x="1719795" y="16943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126673</xdr:rowOff>
    </xdr:from>
    <xdr:to>
      <xdr:col>6</xdr:col>
      <xdr:colOff>38100</xdr:colOff>
      <xdr:row>100</xdr:row>
      <xdr:rowOff>56823</xdr:rowOff>
    </xdr:to>
    <xdr:sp macro="" textlink="">
      <xdr:nvSpPr>
        <xdr:cNvPr id="266" name="楕円 265">
          <a:extLst>
            <a:ext uri="{FF2B5EF4-FFF2-40B4-BE49-F238E27FC236}">
              <a16:creationId xmlns:a16="http://schemas.microsoft.com/office/drawing/2014/main" id="{58D3F5DF-1A3D-4B16-AAC3-66F461A12231}"/>
            </a:ext>
          </a:extLst>
        </xdr:cNvPr>
        <xdr:cNvSpPr/>
      </xdr:nvSpPr>
      <xdr:spPr>
        <a:xfrm>
          <a:off x="1079500" y="17100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100</xdr:row>
      <xdr:rowOff>47950</xdr:rowOff>
    </xdr:from>
    <xdr:ext cx="534377" cy="259045"/>
    <xdr:sp macro="" textlink="">
      <xdr:nvSpPr>
        <xdr:cNvPr id="267" name="テキスト ボックス 266">
          <a:extLst>
            <a:ext uri="{FF2B5EF4-FFF2-40B4-BE49-F238E27FC236}">
              <a16:creationId xmlns:a16="http://schemas.microsoft.com/office/drawing/2014/main" id="{8409F40C-8293-48D6-ACB4-3BC285528B33}"/>
            </a:ext>
          </a:extLst>
        </xdr:cNvPr>
        <xdr:cNvSpPr txBox="1"/>
      </xdr:nvSpPr>
      <xdr:spPr>
        <a:xfrm>
          <a:off x="863111" y="17192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BE7B2DE2-0626-4706-8921-C96B8E5DE22B}"/>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9CDC4CBD-BAB3-4154-8027-7FD39A001D1D}"/>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2368CC24-CE43-4B85-9074-179DDC24BAB5}"/>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4F1DAB60-F504-404A-8D30-B55BF0D05DAD}"/>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A39A35E3-86F7-4CE5-BDA5-63D6DA6775E2}"/>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AB3CF479-D837-40A9-B7E1-5492813F6FA6}"/>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4A2BB0ED-80A5-453B-A974-F540D4C0755D}"/>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EF882AFB-426D-432C-A59C-42DDE2076732}"/>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15E34EA3-9B9B-445F-86BA-AD3E7BD89FEA}"/>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9DE84566-D30F-4C4B-9FBB-A3628FBE8911}"/>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FD2E7278-2B7D-453D-9AB7-B6C3AB8A00FC}"/>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EE24C917-8ADB-48A8-A97F-FAFBE241A0E3}"/>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EE15EB31-D3F4-4CF4-8961-6ED84BBC28F6}"/>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16D5F168-C290-4D6B-B778-DB7A3B351EA5}"/>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B758F3C7-6D79-4BF3-9F65-85545652E2FB}"/>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C53D9CA6-C6F5-467B-9608-0C10B33A341C}"/>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91475E8D-6EA7-4864-97E4-B9B5693C00EA}"/>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FB7D6F28-B4D7-4BFE-8A18-CF24FD828F83}"/>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CA2B5643-E80C-40B0-90F6-D6409340EB53}"/>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2D27F008-9284-4783-ABF4-0D1ECF629B14}"/>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4D1C42C3-BF27-48E7-A2A1-6AE1E01EA15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4D2C8C13-C162-42CC-AF0E-688D3656B42D}"/>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B57F1044-938D-4B65-AA21-6A7CCEE26997}"/>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864F31E7-887D-4BE3-ABFA-2E42274C9399}"/>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D8D144CB-D031-4194-8DBF-B97E88DD6EFA}"/>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B8020309-1298-479C-B187-77BE5307D308}"/>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7BC38E87-9AE8-46F9-911C-93736107FA48}"/>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2B9EF91B-E505-4545-A11A-4CD61FD7561A}"/>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17155</xdr:rowOff>
    </xdr:from>
    <xdr:to>
      <xdr:col>55</xdr:col>
      <xdr:colOff>0</xdr:colOff>
      <xdr:row>36</xdr:row>
      <xdr:rowOff>32083</xdr:rowOff>
    </xdr:to>
    <xdr:cxnSp macro="">
      <xdr:nvCxnSpPr>
        <xdr:cNvPr id="296" name="直線コネクタ 295">
          <a:extLst>
            <a:ext uri="{FF2B5EF4-FFF2-40B4-BE49-F238E27FC236}">
              <a16:creationId xmlns:a16="http://schemas.microsoft.com/office/drawing/2014/main" id="{65841FE3-BBE6-4844-9747-F2E28B8358EC}"/>
            </a:ext>
          </a:extLst>
        </xdr:cNvPr>
        <xdr:cNvCxnSpPr/>
      </xdr:nvCxnSpPr>
      <xdr:spPr>
        <a:xfrm flipV="1">
          <a:off x="9639300" y="6189355"/>
          <a:ext cx="838200" cy="14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64180</xdr:rowOff>
    </xdr:from>
    <xdr:ext cx="534377" cy="259045"/>
    <xdr:sp macro="" textlink="">
      <xdr:nvSpPr>
        <xdr:cNvPr id="297" name="補助費等平均値テキスト">
          <a:extLst>
            <a:ext uri="{FF2B5EF4-FFF2-40B4-BE49-F238E27FC236}">
              <a16:creationId xmlns:a16="http://schemas.microsoft.com/office/drawing/2014/main" id="{8077F41E-9CA5-43F4-BE06-B6095D63362F}"/>
            </a:ext>
          </a:extLst>
        </xdr:cNvPr>
        <xdr:cNvSpPr txBox="1"/>
      </xdr:nvSpPr>
      <xdr:spPr>
        <a:xfrm>
          <a:off x="10528300" y="6236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1B533E79-6436-4CED-BE00-C02B107E47CA}"/>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161554</xdr:rowOff>
    </xdr:from>
    <xdr:to>
      <xdr:col>50</xdr:col>
      <xdr:colOff>114300</xdr:colOff>
      <xdr:row>36</xdr:row>
      <xdr:rowOff>32083</xdr:rowOff>
    </xdr:to>
    <xdr:cxnSp macro="">
      <xdr:nvCxnSpPr>
        <xdr:cNvPr id="299" name="直線コネクタ 298">
          <a:extLst>
            <a:ext uri="{FF2B5EF4-FFF2-40B4-BE49-F238E27FC236}">
              <a16:creationId xmlns:a16="http://schemas.microsoft.com/office/drawing/2014/main" id="{6516D50B-8D15-4ECD-817E-52DF91644B4A}"/>
            </a:ext>
          </a:extLst>
        </xdr:cNvPr>
        <xdr:cNvCxnSpPr/>
      </xdr:nvCxnSpPr>
      <xdr:spPr>
        <a:xfrm>
          <a:off x="8750300" y="6162304"/>
          <a:ext cx="889000" cy="41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5AE1B89E-EA8C-41FE-8438-7FE34A121905}"/>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5628</xdr:rowOff>
    </xdr:from>
    <xdr:ext cx="534377" cy="259045"/>
    <xdr:sp macro="" textlink="">
      <xdr:nvSpPr>
        <xdr:cNvPr id="301" name="テキスト ボックス 300">
          <a:extLst>
            <a:ext uri="{FF2B5EF4-FFF2-40B4-BE49-F238E27FC236}">
              <a16:creationId xmlns:a16="http://schemas.microsoft.com/office/drawing/2014/main" id="{06697B2A-613C-4F24-B769-9A22BFA50915}"/>
            </a:ext>
          </a:extLst>
        </xdr:cNvPr>
        <xdr:cNvSpPr txBox="1"/>
      </xdr:nvSpPr>
      <xdr:spPr>
        <a:xfrm>
          <a:off x="9372111" y="6349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161554</xdr:rowOff>
    </xdr:from>
    <xdr:to>
      <xdr:col>45</xdr:col>
      <xdr:colOff>177800</xdr:colOff>
      <xdr:row>36</xdr:row>
      <xdr:rowOff>36319</xdr:rowOff>
    </xdr:to>
    <xdr:cxnSp macro="">
      <xdr:nvCxnSpPr>
        <xdr:cNvPr id="302" name="直線コネクタ 301">
          <a:extLst>
            <a:ext uri="{FF2B5EF4-FFF2-40B4-BE49-F238E27FC236}">
              <a16:creationId xmlns:a16="http://schemas.microsoft.com/office/drawing/2014/main" id="{4832ACEC-21D0-473B-82D9-11DE4A450FF0}"/>
            </a:ext>
          </a:extLst>
        </xdr:cNvPr>
        <xdr:cNvCxnSpPr/>
      </xdr:nvCxnSpPr>
      <xdr:spPr>
        <a:xfrm flipV="1">
          <a:off x="7861300" y="6162304"/>
          <a:ext cx="889000" cy="46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DFE57B37-C962-4ABB-BB41-51240FC09D82}"/>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166357</xdr:rowOff>
    </xdr:from>
    <xdr:ext cx="534377" cy="259045"/>
    <xdr:sp macro="" textlink="">
      <xdr:nvSpPr>
        <xdr:cNvPr id="304" name="テキスト ボックス 303">
          <a:extLst>
            <a:ext uri="{FF2B5EF4-FFF2-40B4-BE49-F238E27FC236}">
              <a16:creationId xmlns:a16="http://schemas.microsoft.com/office/drawing/2014/main" id="{D1EE31B1-5E28-4603-A7EB-D8E81330ECAC}"/>
            </a:ext>
          </a:extLst>
        </xdr:cNvPr>
        <xdr:cNvSpPr txBox="1"/>
      </xdr:nvSpPr>
      <xdr:spPr>
        <a:xfrm>
          <a:off x="8483111" y="6338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127851</xdr:rowOff>
    </xdr:from>
    <xdr:to>
      <xdr:col>41</xdr:col>
      <xdr:colOff>50800</xdr:colOff>
      <xdr:row>36</xdr:row>
      <xdr:rowOff>36319</xdr:rowOff>
    </xdr:to>
    <xdr:cxnSp macro="">
      <xdr:nvCxnSpPr>
        <xdr:cNvPr id="305" name="直線コネクタ 304">
          <a:extLst>
            <a:ext uri="{FF2B5EF4-FFF2-40B4-BE49-F238E27FC236}">
              <a16:creationId xmlns:a16="http://schemas.microsoft.com/office/drawing/2014/main" id="{1B1F5AFE-5D8E-4C7F-9D73-E6816BD5E7BC}"/>
            </a:ext>
          </a:extLst>
        </xdr:cNvPr>
        <xdr:cNvCxnSpPr/>
      </xdr:nvCxnSpPr>
      <xdr:spPr>
        <a:xfrm>
          <a:off x="6972300" y="5442801"/>
          <a:ext cx="889000" cy="765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97FAE8BB-377E-4F03-A838-E201E1991F8C}"/>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34668</xdr:rowOff>
    </xdr:from>
    <xdr:ext cx="534377" cy="259045"/>
    <xdr:sp macro="" textlink="">
      <xdr:nvSpPr>
        <xdr:cNvPr id="307" name="テキスト ボックス 306">
          <a:extLst>
            <a:ext uri="{FF2B5EF4-FFF2-40B4-BE49-F238E27FC236}">
              <a16:creationId xmlns:a16="http://schemas.microsoft.com/office/drawing/2014/main" id="{FEDD8243-4029-4DB6-93DA-A20597A6AC92}"/>
            </a:ext>
          </a:extLst>
        </xdr:cNvPr>
        <xdr:cNvSpPr txBox="1"/>
      </xdr:nvSpPr>
      <xdr:spPr>
        <a:xfrm>
          <a:off x="7594111" y="6378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8" name="フローチャート: 判断 307">
          <a:extLst>
            <a:ext uri="{FF2B5EF4-FFF2-40B4-BE49-F238E27FC236}">
              <a16:creationId xmlns:a16="http://schemas.microsoft.com/office/drawing/2014/main" id="{8BAD0C73-6187-49FD-8921-99D3EC71AE5A}"/>
            </a:ext>
          </a:extLst>
        </xdr:cNvPr>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108780</xdr:rowOff>
    </xdr:from>
    <xdr:ext cx="599010" cy="259045"/>
    <xdr:sp macro="" textlink="">
      <xdr:nvSpPr>
        <xdr:cNvPr id="309" name="テキスト ボックス 308">
          <a:extLst>
            <a:ext uri="{FF2B5EF4-FFF2-40B4-BE49-F238E27FC236}">
              <a16:creationId xmlns:a16="http://schemas.microsoft.com/office/drawing/2014/main" id="{2DB03968-03FA-4651-8B75-724F2B081369}"/>
            </a:ext>
          </a:extLst>
        </xdr:cNvPr>
        <xdr:cNvSpPr txBox="1"/>
      </xdr:nvSpPr>
      <xdr:spPr>
        <a:xfrm>
          <a:off x="6672795" y="5595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593DA315-3614-44FF-9DD6-9474D473EB1F}"/>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BFB2F39D-B0CC-4B14-B7B9-948F139F217A}"/>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837C3B6B-A252-40EB-A8FE-1E613DB9D05E}"/>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FBB32A79-2B3A-4F19-ACC5-8E3DAB8E9C26}"/>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9330AF6E-DEDF-43F7-9EAC-0F13D7F5B5D4}"/>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137805</xdr:rowOff>
    </xdr:from>
    <xdr:to>
      <xdr:col>55</xdr:col>
      <xdr:colOff>50800</xdr:colOff>
      <xdr:row>36</xdr:row>
      <xdr:rowOff>67955</xdr:rowOff>
    </xdr:to>
    <xdr:sp macro="" textlink="">
      <xdr:nvSpPr>
        <xdr:cNvPr id="315" name="楕円 314">
          <a:extLst>
            <a:ext uri="{FF2B5EF4-FFF2-40B4-BE49-F238E27FC236}">
              <a16:creationId xmlns:a16="http://schemas.microsoft.com/office/drawing/2014/main" id="{B6A5A821-E1AE-4F72-B28F-8B92B64CD9A4}"/>
            </a:ext>
          </a:extLst>
        </xdr:cNvPr>
        <xdr:cNvSpPr/>
      </xdr:nvSpPr>
      <xdr:spPr>
        <a:xfrm>
          <a:off x="10426700" y="613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160682</xdr:rowOff>
    </xdr:from>
    <xdr:ext cx="534377" cy="259045"/>
    <xdr:sp macro="" textlink="">
      <xdr:nvSpPr>
        <xdr:cNvPr id="316" name="補助費等該当値テキスト">
          <a:extLst>
            <a:ext uri="{FF2B5EF4-FFF2-40B4-BE49-F238E27FC236}">
              <a16:creationId xmlns:a16="http://schemas.microsoft.com/office/drawing/2014/main" id="{A502C21B-C2B2-4A63-99D3-EF02A74BCC87}"/>
            </a:ext>
          </a:extLst>
        </xdr:cNvPr>
        <xdr:cNvSpPr txBox="1"/>
      </xdr:nvSpPr>
      <xdr:spPr>
        <a:xfrm>
          <a:off x="10528300" y="5989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152733</xdr:rowOff>
    </xdr:from>
    <xdr:to>
      <xdr:col>50</xdr:col>
      <xdr:colOff>165100</xdr:colOff>
      <xdr:row>36</xdr:row>
      <xdr:rowOff>82883</xdr:rowOff>
    </xdr:to>
    <xdr:sp macro="" textlink="">
      <xdr:nvSpPr>
        <xdr:cNvPr id="317" name="楕円 316">
          <a:extLst>
            <a:ext uri="{FF2B5EF4-FFF2-40B4-BE49-F238E27FC236}">
              <a16:creationId xmlns:a16="http://schemas.microsoft.com/office/drawing/2014/main" id="{FF51B613-FA18-49DB-985A-F39B374AA6E6}"/>
            </a:ext>
          </a:extLst>
        </xdr:cNvPr>
        <xdr:cNvSpPr/>
      </xdr:nvSpPr>
      <xdr:spPr>
        <a:xfrm>
          <a:off x="9588500" y="6153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99410</xdr:rowOff>
    </xdr:from>
    <xdr:ext cx="534377" cy="259045"/>
    <xdr:sp macro="" textlink="">
      <xdr:nvSpPr>
        <xdr:cNvPr id="318" name="テキスト ボックス 317">
          <a:extLst>
            <a:ext uri="{FF2B5EF4-FFF2-40B4-BE49-F238E27FC236}">
              <a16:creationId xmlns:a16="http://schemas.microsoft.com/office/drawing/2014/main" id="{AD2957ED-448E-47DF-9B7E-6B9D3E914E0B}"/>
            </a:ext>
          </a:extLst>
        </xdr:cNvPr>
        <xdr:cNvSpPr txBox="1"/>
      </xdr:nvSpPr>
      <xdr:spPr>
        <a:xfrm>
          <a:off x="9372111" y="5928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110754</xdr:rowOff>
    </xdr:from>
    <xdr:to>
      <xdr:col>46</xdr:col>
      <xdr:colOff>38100</xdr:colOff>
      <xdr:row>36</xdr:row>
      <xdr:rowOff>40904</xdr:rowOff>
    </xdr:to>
    <xdr:sp macro="" textlink="">
      <xdr:nvSpPr>
        <xdr:cNvPr id="319" name="楕円 318">
          <a:extLst>
            <a:ext uri="{FF2B5EF4-FFF2-40B4-BE49-F238E27FC236}">
              <a16:creationId xmlns:a16="http://schemas.microsoft.com/office/drawing/2014/main" id="{1823B59E-04E3-4CD6-AAAE-D7CBEB8FF8B0}"/>
            </a:ext>
          </a:extLst>
        </xdr:cNvPr>
        <xdr:cNvSpPr/>
      </xdr:nvSpPr>
      <xdr:spPr>
        <a:xfrm>
          <a:off x="8699500" y="6111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57431</xdr:rowOff>
    </xdr:from>
    <xdr:ext cx="534377" cy="259045"/>
    <xdr:sp macro="" textlink="">
      <xdr:nvSpPr>
        <xdr:cNvPr id="320" name="テキスト ボックス 319">
          <a:extLst>
            <a:ext uri="{FF2B5EF4-FFF2-40B4-BE49-F238E27FC236}">
              <a16:creationId xmlns:a16="http://schemas.microsoft.com/office/drawing/2014/main" id="{B7EA5B7B-4E5A-4213-BCA3-6F9840BA1C70}"/>
            </a:ext>
          </a:extLst>
        </xdr:cNvPr>
        <xdr:cNvSpPr txBox="1"/>
      </xdr:nvSpPr>
      <xdr:spPr>
        <a:xfrm>
          <a:off x="8483111" y="5886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156969</xdr:rowOff>
    </xdr:from>
    <xdr:to>
      <xdr:col>41</xdr:col>
      <xdr:colOff>101600</xdr:colOff>
      <xdr:row>36</xdr:row>
      <xdr:rowOff>87119</xdr:rowOff>
    </xdr:to>
    <xdr:sp macro="" textlink="">
      <xdr:nvSpPr>
        <xdr:cNvPr id="321" name="楕円 320">
          <a:extLst>
            <a:ext uri="{FF2B5EF4-FFF2-40B4-BE49-F238E27FC236}">
              <a16:creationId xmlns:a16="http://schemas.microsoft.com/office/drawing/2014/main" id="{D5739E02-7C55-4514-99FF-9C364B342930}"/>
            </a:ext>
          </a:extLst>
        </xdr:cNvPr>
        <xdr:cNvSpPr/>
      </xdr:nvSpPr>
      <xdr:spPr>
        <a:xfrm>
          <a:off x="7810500" y="6157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103646</xdr:rowOff>
    </xdr:from>
    <xdr:ext cx="534377" cy="259045"/>
    <xdr:sp macro="" textlink="">
      <xdr:nvSpPr>
        <xdr:cNvPr id="322" name="テキスト ボックス 321">
          <a:extLst>
            <a:ext uri="{FF2B5EF4-FFF2-40B4-BE49-F238E27FC236}">
              <a16:creationId xmlns:a16="http://schemas.microsoft.com/office/drawing/2014/main" id="{E33D8E5D-2463-4F10-B603-1578A4868FD7}"/>
            </a:ext>
          </a:extLst>
        </xdr:cNvPr>
        <xdr:cNvSpPr txBox="1"/>
      </xdr:nvSpPr>
      <xdr:spPr>
        <a:xfrm>
          <a:off x="7594111" y="5932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77051</xdr:rowOff>
    </xdr:from>
    <xdr:to>
      <xdr:col>36</xdr:col>
      <xdr:colOff>165100</xdr:colOff>
      <xdr:row>32</xdr:row>
      <xdr:rowOff>7201</xdr:rowOff>
    </xdr:to>
    <xdr:sp macro="" textlink="">
      <xdr:nvSpPr>
        <xdr:cNvPr id="323" name="楕円 322">
          <a:extLst>
            <a:ext uri="{FF2B5EF4-FFF2-40B4-BE49-F238E27FC236}">
              <a16:creationId xmlns:a16="http://schemas.microsoft.com/office/drawing/2014/main" id="{A48A966D-31F3-4C84-9C8E-708F2509FB43}"/>
            </a:ext>
          </a:extLst>
        </xdr:cNvPr>
        <xdr:cNvSpPr/>
      </xdr:nvSpPr>
      <xdr:spPr>
        <a:xfrm>
          <a:off x="6921500" y="5392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23728</xdr:rowOff>
    </xdr:from>
    <xdr:ext cx="599010" cy="259045"/>
    <xdr:sp macro="" textlink="">
      <xdr:nvSpPr>
        <xdr:cNvPr id="324" name="テキスト ボックス 323">
          <a:extLst>
            <a:ext uri="{FF2B5EF4-FFF2-40B4-BE49-F238E27FC236}">
              <a16:creationId xmlns:a16="http://schemas.microsoft.com/office/drawing/2014/main" id="{BD432478-09DA-42AA-9BB3-9CD161BC6B77}"/>
            </a:ext>
          </a:extLst>
        </xdr:cNvPr>
        <xdr:cNvSpPr txBox="1"/>
      </xdr:nvSpPr>
      <xdr:spPr>
        <a:xfrm>
          <a:off x="6672795" y="5167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5D80911B-4177-4C67-B097-634A4A12131A}"/>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2D90DA4F-B091-4D84-8E31-8003E97F844C}"/>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6BD660F3-7414-42A9-B755-67A2CF033C21}"/>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40C27616-4D5F-4E2C-8B44-AF33A30E745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C4E97AB4-C703-4E66-88A3-41F25E524A0A}"/>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90BECA5A-6F03-46CA-A94D-036B53B646DE}"/>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5EDFAEAE-AFEB-4B35-8515-0C1D1FBB3341}"/>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C8415A25-A189-4734-AB9A-EE2AA56B68ED}"/>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495BE5A9-18FA-4E67-970A-57F8C9A2AD14}"/>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F593D88B-D759-484A-B746-D04A18A11198}"/>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3A72EA7E-2CC5-45AB-B9DD-6BEFE613E90B}"/>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ADA5ABD9-88E3-4C7F-BE5C-6D90B343DDE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4EB0EAF6-8CFF-4597-AE48-9FE8AB3A08CD}"/>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E05C05A1-6D1D-4469-8439-9C53A63DD3CE}"/>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1B80E7FF-0221-4C38-BC0E-D4FB93847B33}"/>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3C024811-9A5F-4465-BDD2-CD864F7583CB}"/>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CE471F8D-65D1-459D-B6E4-F4E7808019FF}"/>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2CDB5ACD-E15C-4023-B742-88BCFE4F68DE}"/>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588874BE-FBB8-430D-ADFE-9C813F62D34E}"/>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C2360AE0-8743-4115-ABFA-F8A5756E4BA6}"/>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3EF51625-06C0-4928-944C-AC687C2B9366}"/>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9B5E615E-8BE0-4C39-933A-60E41945D837}"/>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175A4CD0-D61C-41AE-B42A-8C940CFCD9B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813CBD70-ED6C-4F72-9373-72129F0E6BB7}"/>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C2F1A6BF-893A-4B87-9933-2CFEB10449BA}"/>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A7936781-09FC-4BB3-917C-1F71F55DD077}"/>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F0E31EB8-609D-4DCA-92B6-BCF1F3237726}"/>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B0E8AF38-012E-4A4E-AED4-1638F438D571}"/>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87F9B03B-05CA-4B27-B307-5588BC231D6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09234EFD-73B9-424A-A67A-836E76A3057F}"/>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87307</xdr:rowOff>
    </xdr:from>
    <xdr:to>
      <xdr:col>55</xdr:col>
      <xdr:colOff>0</xdr:colOff>
      <xdr:row>57</xdr:row>
      <xdr:rowOff>98596</xdr:rowOff>
    </xdr:to>
    <xdr:cxnSp macro="">
      <xdr:nvCxnSpPr>
        <xdr:cNvPr id="355" name="直線コネクタ 354">
          <a:extLst>
            <a:ext uri="{FF2B5EF4-FFF2-40B4-BE49-F238E27FC236}">
              <a16:creationId xmlns:a16="http://schemas.microsoft.com/office/drawing/2014/main" id="{309A5FB4-7062-45C2-9122-0D5977044913}"/>
            </a:ext>
          </a:extLst>
        </xdr:cNvPr>
        <xdr:cNvCxnSpPr/>
      </xdr:nvCxnSpPr>
      <xdr:spPr>
        <a:xfrm>
          <a:off x="9639300" y="9859957"/>
          <a:ext cx="838200" cy="11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35163</xdr:rowOff>
    </xdr:from>
    <xdr:ext cx="534377" cy="259045"/>
    <xdr:sp macro="" textlink="">
      <xdr:nvSpPr>
        <xdr:cNvPr id="356" name="普通建設事業費平均値テキスト">
          <a:extLst>
            <a:ext uri="{FF2B5EF4-FFF2-40B4-BE49-F238E27FC236}">
              <a16:creationId xmlns:a16="http://schemas.microsoft.com/office/drawing/2014/main" id="{4137B1E2-38F1-4263-B44F-7AE66EC1C4D6}"/>
            </a:ext>
          </a:extLst>
        </xdr:cNvPr>
        <xdr:cNvSpPr txBox="1"/>
      </xdr:nvSpPr>
      <xdr:spPr>
        <a:xfrm>
          <a:off x="10528300" y="9464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66DD7D67-CF13-4679-A6D4-E487F3F0E32F}"/>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143673</xdr:rowOff>
    </xdr:from>
    <xdr:to>
      <xdr:col>50</xdr:col>
      <xdr:colOff>114300</xdr:colOff>
      <xdr:row>57</xdr:row>
      <xdr:rowOff>87307</xdr:rowOff>
    </xdr:to>
    <xdr:cxnSp macro="">
      <xdr:nvCxnSpPr>
        <xdr:cNvPr id="358" name="直線コネクタ 357">
          <a:extLst>
            <a:ext uri="{FF2B5EF4-FFF2-40B4-BE49-F238E27FC236}">
              <a16:creationId xmlns:a16="http://schemas.microsoft.com/office/drawing/2014/main" id="{FC401817-2310-401A-83CF-7D6BB6908093}"/>
            </a:ext>
          </a:extLst>
        </xdr:cNvPr>
        <xdr:cNvCxnSpPr/>
      </xdr:nvCxnSpPr>
      <xdr:spPr>
        <a:xfrm>
          <a:off x="8750300" y="9744873"/>
          <a:ext cx="889000" cy="115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FC8BEA0F-BCFE-48E8-93C0-D836BEF43CF6}"/>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8558</xdr:rowOff>
    </xdr:from>
    <xdr:ext cx="534377" cy="259045"/>
    <xdr:sp macro="" textlink="">
      <xdr:nvSpPr>
        <xdr:cNvPr id="360" name="テキスト ボックス 359">
          <a:extLst>
            <a:ext uri="{FF2B5EF4-FFF2-40B4-BE49-F238E27FC236}">
              <a16:creationId xmlns:a16="http://schemas.microsoft.com/office/drawing/2014/main" id="{F3C1DE8B-628D-4823-9379-D710C6991548}"/>
            </a:ext>
          </a:extLst>
        </xdr:cNvPr>
        <xdr:cNvSpPr txBox="1"/>
      </xdr:nvSpPr>
      <xdr:spPr>
        <a:xfrm>
          <a:off x="9372111" y="943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125592</xdr:rowOff>
    </xdr:from>
    <xdr:to>
      <xdr:col>45</xdr:col>
      <xdr:colOff>177800</xdr:colOff>
      <xdr:row>56</xdr:row>
      <xdr:rowOff>143673</xdr:rowOff>
    </xdr:to>
    <xdr:cxnSp macro="">
      <xdr:nvCxnSpPr>
        <xdr:cNvPr id="361" name="直線コネクタ 360">
          <a:extLst>
            <a:ext uri="{FF2B5EF4-FFF2-40B4-BE49-F238E27FC236}">
              <a16:creationId xmlns:a16="http://schemas.microsoft.com/office/drawing/2014/main" id="{13D44338-522D-4403-9E69-AB12010F4D9D}"/>
            </a:ext>
          </a:extLst>
        </xdr:cNvPr>
        <xdr:cNvCxnSpPr/>
      </xdr:nvCxnSpPr>
      <xdr:spPr>
        <a:xfrm>
          <a:off x="7861300" y="9726792"/>
          <a:ext cx="889000" cy="18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894CBC67-3803-4904-A6CD-3041AFDEC809}"/>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24964</xdr:rowOff>
    </xdr:from>
    <xdr:ext cx="534377" cy="259045"/>
    <xdr:sp macro="" textlink="">
      <xdr:nvSpPr>
        <xdr:cNvPr id="363" name="テキスト ボックス 362">
          <a:extLst>
            <a:ext uri="{FF2B5EF4-FFF2-40B4-BE49-F238E27FC236}">
              <a16:creationId xmlns:a16="http://schemas.microsoft.com/office/drawing/2014/main" id="{63CF1D83-6190-416D-9034-13D5FBB2512E}"/>
            </a:ext>
          </a:extLst>
        </xdr:cNvPr>
        <xdr:cNvSpPr txBox="1"/>
      </xdr:nvSpPr>
      <xdr:spPr>
        <a:xfrm>
          <a:off x="8483111" y="945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125592</xdr:rowOff>
    </xdr:from>
    <xdr:to>
      <xdr:col>41</xdr:col>
      <xdr:colOff>50800</xdr:colOff>
      <xdr:row>57</xdr:row>
      <xdr:rowOff>51460</xdr:rowOff>
    </xdr:to>
    <xdr:cxnSp macro="">
      <xdr:nvCxnSpPr>
        <xdr:cNvPr id="364" name="直線コネクタ 363">
          <a:extLst>
            <a:ext uri="{FF2B5EF4-FFF2-40B4-BE49-F238E27FC236}">
              <a16:creationId xmlns:a16="http://schemas.microsoft.com/office/drawing/2014/main" id="{307925B2-1194-4995-ABB1-47318D103FF3}"/>
            </a:ext>
          </a:extLst>
        </xdr:cNvPr>
        <xdr:cNvCxnSpPr/>
      </xdr:nvCxnSpPr>
      <xdr:spPr>
        <a:xfrm flipV="1">
          <a:off x="6972300" y="9726792"/>
          <a:ext cx="889000" cy="97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E98B26E2-079B-41A9-959A-13408E9605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8962</xdr:rowOff>
    </xdr:from>
    <xdr:ext cx="534377" cy="259045"/>
    <xdr:sp macro="" textlink="">
      <xdr:nvSpPr>
        <xdr:cNvPr id="366" name="テキスト ボックス 365">
          <a:extLst>
            <a:ext uri="{FF2B5EF4-FFF2-40B4-BE49-F238E27FC236}">
              <a16:creationId xmlns:a16="http://schemas.microsoft.com/office/drawing/2014/main" id="{EBF965DC-CAEA-4953-8345-F9AB0B365410}"/>
            </a:ext>
          </a:extLst>
        </xdr:cNvPr>
        <xdr:cNvSpPr txBox="1"/>
      </xdr:nvSpPr>
      <xdr:spPr>
        <a:xfrm>
          <a:off x="7594111" y="943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7" name="フローチャート: 判断 366">
          <a:extLst>
            <a:ext uri="{FF2B5EF4-FFF2-40B4-BE49-F238E27FC236}">
              <a16:creationId xmlns:a16="http://schemas.microsoft.com/office/drawing/2014/main" id="{B56CD9A1-FFC4-42F7-8C6F-0D0A951AFCB8}"/>
            </a:ext>
          </a:extLst>
        </xdr:cNvPr>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13991</xdr:rowOff>
    </xdr:from>
    <xdr:ext cx="534377" cy="259045"/>
    <xdr:sp macro="" textlink="">
      <xdr:nvSpPr>
        <xdr:cNvPr id="368" name="テキスト ボックス 367">
          <a:extLst>
            <a:ext uri="{FF2B5EF4-FFF2-40B4-BE49-F238E27FC236}">
              <a16:creationId xmlns:a16="http://schemas.microsoft.com/office/drawing/2014/main" id="{EC8FFE4D-7E03-47D8-BCA3-58638EEFC086}"/>
            </a:ext>
          </a:extLst>
        </xdr:cNvPr>
        <xdr:cNvSpPr txBox="1"/>
      </xdr:nvSpPr>
      <xdr:spPr>
        <a:xfrm>
          <a:off x="6705111" y="9443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15599B4F-17E4-4CE9-A4A9-96CDF2F513A4}"/>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1843E254-89C5-4AFF-A55F-CAE5C5D9774B}"/>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6A33D43D-BD51-48E7-A106-8CBC1A32E323}"/>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E6EE67B7-8029-418D-B517-A727CC2785EC}"/>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5D2DE00B-899E-417D-A76D-B21B086D53C4}"/>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47796</xdr:rowOff>
    </xdr:from>
    <xdr:to>
      <xdr:col>55</xdr:col>
      <xdr:colOff>50800</xdr:colOff>
      <xdr:row>57</xdr:row>
      <xdr:rowOff>149396</xdr:rowOff>
    </xdr:to>
    <xdr:sp macro="" textlink="">
      <xdr:nvSpPr>
        <xdr:cNvPr id="374" name="楕円 373">
          <a:extLst>
            <a:ext uri="{FF2B5EF4-FFF2-40B4-BE49-F238E27FC236}">
              <a16:creationId xmlns:a16="http://schemas.microsoft.com/office/drawing/2014/main" id="{6D016D47-DC0A-46F0-9CE9-CF4AB6A543A4}"/>
            </a:ext>
          </a:extLst>
        </xdr:cNvPr>
        <xdr:cNvSpPr/>
      </xdr:nvSpPr>
      <xdr:spPr>
        <a:xfrm>
          <a:off x="10426700" y="9820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26223</xdr:rowOff>
    </xdr:from>
    <xdr:ext cx="534377" cy="259045"/>
    <xdr:sp macro="" textlink="">
      <xdr:nvSpPr>
        <xdr:cNvPr id="375" name="普通建設事業費該当値テキスト">
          <a:extLst>
            <a:ext uri="{FF2B5EF4-FFF2-40B4-BE49-F238E27FC236}">
              <a16:creationId xmlns:a16="http://schemas.microsoft.com/office/drawing/2014/main" id="{23143A70-0F52-481F-8A5D-767F5D70A487}"/>
            </a:ext>
          </a:extLst>
        </xdr:cNvPr>
        <xdr:cNvSpPr txBox="1"/>
      </xdr:nvSpPr>
      <xdr:spPr>
        <a:xfrm>
          <a:off x="10528300" y="9798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36507</xdr:rowOff>
    </xdr:from>
    <xdr:to>
      <xdr:col>50</xdr:col>
      <xdr:colOff>165100</xdr:colOff>
      <xdr:row>57</xdr:row>
      <xdr:rowOff>138107</xdr:rowOff>
    </xdr:to>
    <xdr:sp macro="" textlink="">
      <xdr:nvSpPr>
        <xdr:cNvPr id="376" name="楕円 375">
          <a:extLst>
            <a:ext uri="{FF2B5EF4-FFF2-40B4-BE49-F238E27FC236}">
              <a16:creationId xmlns:a16="http://schemas.microsoft.com/office/drawing/2014/main" id="{BFE3A494-73BE-4BD4-98A5-451A24BEFF2C}"/>
            </a:ext>
          </a:extLst>
        </xdr:cNvPr>
        <xdr:cNvSpPr/>
      </xdr:nvSpPr>
      <xdr:spPr>
        <a:xfrm>
          <a:off x="9588500" y="980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129234</xdr:rowOff>
    </xdr:from>
    <xdr:ext cx="534377" cy="259045"/>
    <xdr:sp macro="" textlink="">
      <xdr:nvSpPr>
        <xdr:cNvPr id="377" name="テキスト ボックス 376">
          <a:extLst>
            <a:ext uri="{FF2B5EF4-FFF2-40B4-BE49-F238E27FC236}">
              <a16:creationId xmlns:a16="http://schemas.microsoft.com/office/drawing/2014/main" id="{2A4D9347-5D8B-445C-B865-8EC970C0B03F}"/>
            </a:ext>
          </a:extLst>
        </xdr:cNvPr>
        <xdr:cNvSpPr txBox="1"/>
      </xdr:nvSpPr>
      <xdr:spPr>
        <a:xfrm>
          <a:off x="9372111" y="9901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92873</xdr:rowOff>
    </xdr:from>
    <xdr:to>
      <xdr:col>46</xdr:col>
      <xdr:colOff>38100</xdr:colOff>
      <xdr:row>57</xdr:row>
      <xdr:rowOff>23023</xdr:rowOff>
    </xdr:to>
    <xdr:sp macro="" textlink="">
      <xdr:nvSpPr>
        <xdr:cNvPr id="378" name="楕円 377">
          <a:extLst>
            <a:ext uri="{FF2B5EF4-FFF2-40B4-BE49-F238E27FC236}">
              <a16:creationId xmlns:a16="http://schemas.microsoft.com/office/drawing/2014/main" id="{2EE2DF38-7231-490F-8688-C05893D6057F}"/>
            </a:ext>
          </a:extLst>
        </xdr:cNvPr>
        <xdr:cNvSpPr/>
      </xdr:nvSpPr>
      <xdr:spPr>
        <a:xfrm>
          <a:off x="8699500" y="9694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14150</xdr:rowOff>
    </xdr:from>
    <xdr:ext cx="534377" cy="259045"/>
    <xdr:sp macro="" textlink="">
      <xdr:nvSpPr>
        <xdr:cNvPr id="379" name="テキスト ボックス 378">
          <a:extLst>
            <a:ext uri="{FF2B5EF4-FFF2-40B4-BE49-F238E27FC236}">
              <a16:creationId xmlns:a16="http://schemas.microsoft.com/office/drawing/2014/main" id="{ABAD5E87-B960-451C-9A10-0EB640A8D31F}"/>
            </a:ext>
          </a:extLst>
        </xdr:cNvPr>
        <xdr:cNvSpPr txBox="1"/>
      </xdr:nvSpPr>
      <xdr:spPr>
        <a:xfrm>
          <a:off x="8483111" y="9786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74792</xdr:rowOff>
    </xdr:from>
    <xdr:to>
      <xdr:col>41</xdr:col>
      <xdr:colOff>101600</xdr:colOff>
      <xdr:row>57</xdr:row>
      <xdr:rowOff>4942</xdr:rowOff>
    </xdr:to>
    <xdr:sp macro="" textlink="">
      <xdr:nvSpPr>
        <xdr:cNvPr id="380" name="楕円 379">
          <a:extLst>
            <a:ext uri="{FF2B5EF4-FFF2-40B4-BE49-F238E27FC236}">
              <a16:creationId xmlns:a16="http://schemas.microsoft.com/office/drawing/2014/main" id="{4FCA2DDD-F22A-4234-A5A6-4F223F21F626}"/>
            </a:ext>
          </a:extLst>
        </xdr:cNvPr>
        <xdr:cNvSpPr/>
      </xdr:nvSpPr>
      <xdr:spPr>
        <a:xfrm>
          <a:off x="7810500" y="9675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167519</xdr:rowOff>
    </xdr:from>
    <xdr:ext cx="534377" cy="259045"/>
    <xdr:sp macro="" textlink="">
      <xdr:nvSpPr>
        <xdr:cNvPr id="381" name="テキスト ボックス 380">
          <a:extLst>
            <a:ext uri="{FF2B5EF4-FFF2-40B4-BE49-F238E27FC236}">
              <a16:creationId xmlns:a16="http://schemas.microsoft.com/office/drawing/2014/main" id="{9DBDDF3E-66F8-43A1-B48C-8D871845DE9C}"/>
            </a:ext>
          </a:extLst>
        </xdr:cNvPr>
        <xdr:cNvSpPr txBox="1"/>
      </xdr:nvSpPr>
      <xdr:spPr>
        <a:xfrm>
          <a:off x="7594111" y="9768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660</xdr:rowOff>
    </xdr:from>
    <xdr:to>
      <xdr:col>36</xdr:col>
      <xdr:colOff>165100</xdr:colOff>
      <xdr:row>57</xdr:row>
      <xdr:rowOff>102260</xdr:rowOff>
    </xdr:to>
    <xdr:sp macro="" textlink="">
      <xdr:nvSpPr>
        <xdr:cNvPr id="382" name="楕円 381">
          <a:extLst>
            <a:ext uri="{FF2B5EF4-FFF2-40B4-BE49-F238E27FC236}">
              <a16:creationId xmlns:a16="http://schemas.microsoft.com/office/drawing/2014/main" id="{B09854D4-7F93-4EB7-9BF1-77CDFF79C150}"/>
            </a:ext>
          </a:extLst>
        </xdr:cNvPr>
        <xdr:cNvSpPr/>
      </xdr:nvSpPr>
      <xdr:spPr>
        <a:xfrm>
          <a:off x="6921500" y="977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93387</xdr:rowOff>
    </xdr:from>
    <xdr:ext cx="534377" cy="259045"/>
    <xdr:sp macro="" textlink="">
      <xdr:nvSpPr>
        <xdr:cNvPr id="383" name="テキスト ボックス 382">
          <a:extLst>
            <a:ext uri="{FF2B5EF4-FFF2-40B4-BE49-F238E27FC236}">
              <a16:creationId xmlns:a16="http://schemas.microsoft.com/office/drawing/2014/main" id="{1A1988FF-CE6A-4473-8D3F-C311CFF489BA}"/>
            </a:ext>
          </a:extLst>
        </xdr:cNvPr>
        <xdr:cNvSpPr txBox="1"/>
      </xdr:nvSpPr>
      <xdr:spPr>
        <a:xfrm>
          <a:off x="6705111" y="9866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3D7D6ABA-54F5-44B7-B539-9E8E778861BF}"/>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F84435BC-87E5-4BE9-A432-277E6BE922CE}"/>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3E8C2B6-7A16-4EE8-8F4B-D51C768F27B6}"/>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62CC069D-A6DE-4EFF-AA75-196787780408}"/>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5C22E7D2-1A50-41E5-A5C2-12B97DF3677A}"/>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A48007F7-8B8A-4AEF-A078-BA7EC1C9B902}"/>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793A7115-01BA-4516-A5A4-BA602822049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E77CD49E-AB0E-44E9-A781-EF44F1EE1541}"/>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724C7D04-5F3C-46F4-AD3D-114BB8DD9227}"/>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A67383C8-DD51-4CBC-A495-70D50E35AB5D}"/>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B70BE2D7-D2B9-43AC-B4D6-131094AC0C26}"/>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C0E5DA56-FEB6-493B-B2CC-6E033B5AF538}"/>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432EFDBE-8CEA-4B8D-9D76-641A420AC859}"/>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986A40BF-EB06-4D9F-B4D1-AEA715A7960A}"/>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A96A8953-5C73-4CBA-96AB-BB3EF42B7B66}"/>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494C6432-5161-46D4-A0A6-E77A55DB1844}"/>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45CF90ED-D410-4EFD-8949-18102A049BCE}"/>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96440A03-4079-4E1B-8452-8778916EC949}"/>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3EDE38F4-D583-435D-857B-C5930F9AC3F8}"/>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9DB4483F-503A-4C79-B20F-2C200A1D338B}"/>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7736AF46-56C4-4A06-9510-BC003104425E}"/>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33D1ECBF-A595-4D72-AE96-99F8F2AC5641}"/>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D31F97E3-23AE-4DA5-8E93-3F502337D8D9}"/>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D9A89E05-4BB9-4179-AF00-7A4C4D20227C}"/>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4EA54B2F-870F-470F-856F-D19DB2E68E89}"/>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AA673E60-E18D-4778-B657-E8DB7751DB3C}"/>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7AA59C40-5366-44A7-B915-CB5D028DB5DE}"/>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B867236E-43C5-49FD-9FCF-F0C917E2C58D}"/>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99219</xdr:rowOff>
    </xdr:from>
    <xdr:to>
      <xdr:col>55</xdr:col>
      <xdr:colOff>0</xdr:colOff>
      <xdr:row>78</xdr:row>
      <xdr:rowOff>31668</xdr:rowOff>
    </xdr:to>
    <xdr:cxnSp macro="">
      <xdr:nvCxnSpPr>
        <xdr:cNvPr id="412" name="直線コネクタ 411">
          <a:extLst>
            <a:ext uri="{FF2B5EF4-FFF2-40B4-BE49-F238E27FC236}">
              <a16:creationId xmlns:a16="http://schemas.microsoft.com/office/drawing/2014/main" id="{972D766B-CA09-430D-BC5D-CEAA2ED59377}"/>
            </a:ext>
          </a:extLst>
        </xdr:cNvPr>
        <xdr:cNvCxnSpPr/>
      </xdr:nvCxnSpPr>
      <xdr:spPr>
        <a:xfrm>
          <a:off x="9639300" y="13300869"/>
          <a:ext cx="838200" cy="103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95775</xdr:rowOff>
    </xdr:from>
    <xdr:ext cx="534377" cy="259045"/>
    <xdr:sp macro="" textlink="">
      <xdr:nvSpPr>
        <xdr:cNvPr id="413" name="普通建設事業費 （ うち新規整備　）平均値テキスト">
          <a:extLst>
            <a:ext uri="{FF2B5EF4-FFF2-40B4-BE49-F238E27FC236}">
              <a16:creationId xmlns:a16="http://schemas.microsoft.com/office/drawing/2014/main" id="{13B5CB14-1677-41EB-ABC3-A170D9F70CA3}"/>
            </a:ext>
          </a:extLst>
        </xdr:cNvPr>
        <xdr:cNvSpPr txBox="1"/>
      </xdr:nvSpPr>
      <xdr:spPr>
        <a:xfrm>
          <a:off x="10528300" y="13125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976F71FB-DD82-4F10-8720-667DAAE1CE8F}"/>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99219</xdr:rowOff>
    </xdr:from>
    <xdr:to>
      <xdr:col>50</xdr:col>
      <xdr:colOff>114300</xdr:colOff>
      <xdr:row>78</xdr:row>
      <xdr:rowOff>30638</xdr:rowOff>
    </xdr:to>
    <xdr:cxnSp macro="">
      <xdr:nvCxnSpPr>
        <xdr:cNvPr id="415" name="直線コネクタ 414">
          <a:extLst>
            <a:ext uri="{FF2B5EF4-FFF2-40B4-BE49-F238E27FC236}">
              <a16:creationId xmlns:a16="http://schemas.microsoft.com/office/drawing/2014/main" id="{B6EFB86A-6E61-41B5-A11F-D6629D6F9FF0}"/>
            </a:ext>
          </a:extLst>
        </xdr:cNvPr>
        <xdr:cNvCxnSpPr/>
      </xdr:nvCxnSpPr>
      <xdr:spPr>
        <a:xfrm flipV="1">
          <a:off x="8750300" y="13300869"/>
          <a:ext cx="889000" cy="10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EC9188D3-6AA8-491D-B757-A2E9DF2DF55A}"/>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41152</xdr:rowOff>
    </xdr:from>
    <xdr:ext cx="534377" cy="259045"/>
    <xdr:sp macro="" textlink="">
      <xdr:nvSpPr>
        <xdr:cNvPr id="417" name="テキスト ボックス 416">
          <a:extLst>
            <a:ext uri="{FF2B5EF4-FFF2-40B4-BE49-F238E27FC236}">
              <a16:creationId xmlns:a16="http://schemas.microsoft.com/office/drawing/2014/main" id="{54C5BC4F-5B9A-44BD-AE2A-01200E3C19FA}"/>
            </a:ext>
          </a:extLst>
        </xdr:cNvPr>
        <xdr:cNvSpPr txBox="1"/>
      </xdr:nvSpPr>
      <xdr:spPr>
        <a:xfrm>
          <a:off x="9372111" y="13414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118841</xdr:rowOff>
    </xdr:from>
    <xdr:to>
      <xdr:col>45</xdr:col>
      <xdr:colOff>177800</xdr:colOff>
      <xdr:row>78</xdr:row>
      <xdr:rowOff>30638</xdr:rowOff>
    </xdr:to>
    <xdr:cxnSp macro="">
      <xdr:nvCxnSpPr>
        <xdr:cNvPr id="418" name="直線コネクタ 417">
          <a:extLst>
            <a:ext uri="{FF2B5EF4-FFF2-40B4-BE49-F238E27FC236}">
              <a16:creationId xmlns:a16="http://schemas.microsoft.com/office/drawing/2014/main" id="{1326BEA2-54E6-4DD7-8D61-7B4973771BA6}"/>
            </a:ext>
          </a:extLst>
        </xdr:cNvPr>
        <xdr:cNvCxnSpPr/>
      </xdr:nvCxnSpPr>
      <xdr:spPr>
        <a:xfrm>
          <a:off x="7861300" y="13320491"/>
          <a:ext cx="889000" cy="83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28208879-197F-492F-9B6B-492ACB33BC9E}"/>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macro="" textlink="">
      <xdr:nvSpPr>
        <xdr:cNvPr id="420" name="テキスト ボックス 419">
          <a:extLst>
            <a:ext uri="{FF2B5EF4-FFF2-40B4-BE49-F238E27FC236}">
              <a16:creationId xmlns:a16="http://schemas.microsoft.com/office/drawing/2014/main" id="{B8E6FBF9-4E7F-4334-AA96-C62115633526}"/>
            </a:ext>
          </a:extLst>
        </xdr:cNvPr>
        <xdr:cNvSpPr txBox="1"/>
      </xdr:nvSpPr>
      <xdr:spPr>
        <a:xfrm>
          <a:off x="8483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26029</xdr:rowOff>
    </xdr:from>
    <xdr:to>
      <xdr:col>41</xdr:col>
      <xdr:colOff>50800</xdr:colOff>
      <xdr:row>77</xdr:row>
      <xdr:rowOff>118841</xdr:rowOff>
    </xdr:to>
    <xdr:cxnSp macro="">
      <xdr:nvCxnSpPr>
        <xdr:cNvPr id="421" name="直線コネクタ 420">
          <a:extLst>
            <a:ext uri="{FF2B5EF4-FFF2-40B4-BE49-F238E27FC236}">
              <a16:creationId xmlns:a16="http://schemas.microsoft.com/office/drawing/2014/main" id="{214D2EE4-3901-4707-A7E5-861427125F90}"/>
            </a:ext>
          </a:extLst>
        </xdr:cNvPr>
        <xdr:cNvCxnSpPr/>
      </xdr:nvCxnSpPr>
      <xdr:spPr>
        <a:xfrm>
          <a:off x="6972300" y="13227679"/>
          <a:ext cx="889000" cy="92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FFFD5AE7-5EBF-419A-941D-211BF3AE5AD4}"/>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42715</xdr:rowOff>
    </xdr:from>
    <xdr:ext cx="534377" cy="259045"/>
    <xdr:sp macro="" textlink="">
      <xdr:nvSpPr>
        <xdr:cNvPr id="423" name="テキスト ボックス 422">
          <a:extLst>
            <a:ext uri="{FF2B5EF4-FFF2-40B4-BE49-F238E27FC236}">
              <a16:creationId xmlns:a16="http://schemas.microsoft.com/office/drawing/2014/main" id="{1F6BA6F8-8A6A-455D-9273-36E93D22285A}"/>
            </a:ext>
          </a:extLst>
        </xdr:cNvPr>
        <xdr:cNvSpPr txBox="1"/>
      </xdr:nvSpPr>
      <xdr:spPr>
        <a:xfrm>
          <a:off x="7594111" y="1341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4" name="フローチャート: 判断 423">
          <a:extLst>
            <a:ext uri="{FF2B5EF4-FFF2-40B4-BE49-F238E27FC236}">
              <a16:creationId xmlns:a16="http://schemas.microsoft.com/office/drawing/2014/main" id="{0EDD3576-55DB-4878-9E30-3BDF5A5F66E9}"/>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51249</xdr:rowOff>
    </xdr:from>
    <xdr:ext cx="534377" cy="259045"/>
    <xdr:sp macro="" textlink="">
      <xdr:nvSpPr>
        <xdr:cNvPr id="425" name="テキスト ボックス 424">
          <a:extLst>
            <a:ext uri="{FF2B5EF4-FFF2-40B4-BE49-F238E27FC236}">
              <a16:creationId xmlns:a16="http://schemas.microsoft.com/office/drawing/2014/main" id="{31BFF1CF-24AF-480B-A9D8-AFBD80C4A059}"/>
            </a:ext>
          </a:extLst>
        </xdr:cNvPr>
        <xdr:cNvSpPr txBox="1"/>
      </xdr:nvSpPr>
      <xdr:spPr>
        <a:xfrm>
          <a:off x="6705111" y="13424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1FF38AF7-A77D-4323-ADF1-78BE9011A784}"/>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59D212A7-F5B8-4FF0-86BB-51D177ED5202}"/>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5EB02F93-699B-43D9-A092-6C1A6003E5FC}"/>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DF0919C1-BA1F-4410-BC11-8E3B37E6B672}"/>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449281D3-D652-4EE0-823B-B0EB32A71375}"/>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152318</xdr:rowOff>
    </xdr:from>
    <xdr:to>
      <xdr:col>55</xdr:col>
      <xdr:colOff>50800</xdr:colOff>
      <xdr:row>78</xdr:row>
      <xdr:rowOff>82468</xdr:rowOff>
    </xdr:to>
    <xdr:sp macro="" textlink="">
      <xdr:nvSpPr>
        <xdr:cNvPr id="431" name="楕円 430">
          <a:extLst>
            <a:ext uri="{FF2B5EF4-FFF2-40B4-BE49-F238E27FC236}">
              <a16:creationId xmlns:a16="http://schemas.microsoft.com/office/drawing/2014/main" id="{CEE953EC-56DC-4655-9823-BFA06DF6AF15}"/>
            </a:ext>
          </a:extLst>
        </xdr:cNvPr>
        <xdr:cNvSpPr/>
      </xdr:nvSpPr>
      <xdr:spPr>
        <a:xfrm>
          <a:off x="10426700" y="13353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130745</xdr:rowOff>
    </xdr:from>
    <xdr:ext cx="469744" cy="259045"/>
    <xdr:sp macro="" textlink="">
      <xdr:nvSpPr>
        <xdr:cNvPr id="432" name="普通建設事業費 （ うち新規整備　）該当値テキスト">
          <a:extLst>
            <a:ext uri="{FF2B5EF4-FFF2-40B4-BE49-F238E27FC236}">
              <a16:creationId xmlns:a16="http://schemas.microsoft.com/office/drawing/2014/main" id="{AC513989-3B36-4989-AA3E-F0BB54B1BF34}"/>
            </a:ext>
          </a:extLst>
        </xdr:cNvPr>
        <xdr:cNvSpPr txBox="1"/>
      </xdr:nvSpPr>
      <xdr:spPr>
        <a:xfrm>
          <a:off x="10528300" y="13332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48419</xdr:rowOff>
    </xdr:from>
    <xdr:to>
      <xdr:col>50</xdr:col>
      <xdr:colOff>165100</xdr:colOff>
      <xdr:row>77</xdr:row>
      <xdr:rowOff>150019</xdr:rowOff>
    </xdr:to>
    <xdr:sp macro="" textlink="">
      <xdr:nvSpPr>
        <xdr:cNvPr id="433" name="楕円 432">
          <a:extLst>
            <a:ext uri="{FF2B5EF4-FFF2-40B4-BE49-F238E27FC236}">
              <a16:creationId xmlns:a16="http://schemas.microsoft.com/office/drawing/2014/main" id="{FC763967-D91D-4526-BE5F-AC7C300C7608}"/>
            </a:ext>
          </a:extLst>
        </xdr:cNvPr>
        <xdr:cNvSpPr/>
      </xdr:nvSpPr>
      <xdr:spPr>
        <a:xfrm>
          <a:off x="9588500" y="13250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166546</xdr:rowOff>
    </xdr:from>
    <xdr:ext cx="534377" cy="259045"/>
    <xdr:sp macro="" textlink="">
      <xdr:nvSpPr>
        <xdr:cNvPr id="434" name="テキスト ボックス 433">
          <a:extLst>
            <a:ext uri="{FF2B5EF4-FFF2-40B4-BE49-F238E27FC236}">
              <a16:creationId xmlns:a16="http://schemas.microsoft.com/office/drawing/2014/main" id="{B9F2BD93-1610-4200-9029-D675E7B0476D}"/>
            </a:ext>
          </a:extLst>
        </xdr:cNvPr>
        <xdr:cNvSpPr txBox="1"/>
      </xdr:nvSpPr>
      <xdr:spPr>
        <a:xfrm>
          <a:off x="9372111" y="13025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151288</xdr:rowOff>
    </xdr:from>
    <xdr:to>
      <xdr:col>46</xdr:col>
      <xdr:colOff>38100</xdr:colOff>
      <xdr:row>78</xdr:row>
      <xdr:rowOff>81438</xdr:rowOff>
    </xdr:to>
    <xdr:sp macro="" textlink="">
      <xdr:nvSpPr>
        <xdr:cNvPr id="435" name="楕円 434">
          <a:extLst>
            <a:ext uri="{FF2B5EF4-FFF2-40B4-BE49-F238E27FC236}">
              <a16:creationId xmlns:a16="http://schemas.microsoft.com/office/drawing/2014/main" id="{6C6C2D24-2F15-41C7-A889-F2D6D0790342}"/>
            </a:ext>
          </a:extLst>
        </xdr:cNvPr>
        <xdr:cNvSpPr/>
      </xdr:nvSpPr>
      <xdr:spPr>
        <a:xfrm>
          <a:off x="8699500" y="13352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72565</xdr:rowOff>
    </xdr:from>
    <xdr:ext cx="469744" cy="259045"/>
    <xdr:sp macro="" textlink="">
      <xdr:nvSpPr>
        <xdr:cNvPr id="436" name="テキスト ボックス 435">
          <a:extLst>
            <a:ext uri="{FF2B5EF4-FFF2-40B4-BE49-F238E27FC236}">
              <a16:creationId xmlns:a16="http://schemas.microsoft.com/office/drawing/2014/main" id="{26AC2C3E-64CD-4BE8-8776-FA62F0578EAA}"/>
            </a:ext>
          </a:extLst>
        </xdr:cNvPr>
        <xdr:cNvSpPr txBox="1"/>
      </xdr:nvSpPr>
      <xdr:spPr>
        <a:xfrm>
          <a:off x="8515428" y="13445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68041</xdr:rowOff>
    </xdr:from>
    <xdr:to>
      <xdr:col>41</xdr:col>
      <xdr:colOff>101600</xdr:colOff>
      <xdr:row>77</xdr:row>
      <xdr:rowOff>169641</xdr:rowOff>
    </xdr:to>
    <xdr:sp macro="" textlink="">
      <xdr:nvSpPr>
        <xdr:cNvPr id="437" name="楕円 436">
          <a:extLst>
            <a:ext uri="{FF2B5EF4-FFF2-40B4-BE49-F238E27FC236}">
              <a16:creationId xmlns:a16="http://schemas.microsoft.com/office/drawing/2014/main" id="{3FDE2B40-9EFA-47A9-99F6-994716BDC297}"/>
            </a:ext>
          </a:extLst>
        </xdr:cNvPr>
        <xdr:cNvSpPr/>
      </xdr:nvSpPr>
      <xdr:spPr>
        <a:xfrm>
          <a:off x="7810500" y="13269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14718</xdr:rowOff>
    </xdr:from>
    <xdr:ext cx="534377" cy="259045"/>
    <xdr:sp macro="" textlink="">
      <xdr:nvSpPr>
        <xdr:cNvPr id="438" name="テキスト ボックス 437">
          <a:extLst>
            <a:ext uri="{FF2B5EF4-FFF2-40B4-BE49-F238E27FC236}">
              <a16:creationId xmlns:a16="http://schemas.microsoft.com/office/drawing/2014/main" id="{B12A9791-C500-4F60-B512-46BBB12DBAFE}"/>
            </a:ext>
          </a:extLst>
        </xdr:cNvPr>
        <xdr:cNvSpPr txBox="1"/>
      </xdr:nvSpPr>
      <xdr:spPr>
        <a:xfrm>
          <a:off x="7594111" y="13044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146679</xdr:rowOff>
    </xdr:from>
    <xdr:to>
      <xdr:col>36</xdr:col>
      <xdr:colOff>165100</xdr:colOff>
      <xdr:row>77</xdr:row>
      <xdr:rowOff>76829</xdr:rowOff>
    </xdr:to>
    <xdr:sp macro="" textlink="">
      <xdr:nvSpPr>
        <xdr:cNvPr id="439" name="楕円 438">
          <a:extLst>
            <a:ext uri="{FF2B5EF4-FFF2-40B4-BE49-F238E27FC236}">
              <a16:creationId xmlns:a16="http://schemas.microsoft.com/office/drawing/2014/main" id="{A1CE1F28-48FE-46CF-AC85-66811756B7A8}"/>
            </a:ext>
          </a:extLst>
        </xdr:cNvPr>
        <xdr:cNvSpPr/>
      </xdr:nvSpPr>
      <xdr:spPr>
        <a:xfrm>
          <a:off x="6921500" y="13176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93356</xdr:rowOff>
    </xdr:from>
    <xdr:ext cx="534377" cy="259045"/>
    <xdr:sp macro="" textlink="">
      <xdr:nvSpPr>
        <xdr:cNvPr id="440" name="テキスト ボックス 439">
          <a:extLst>
            <a:ext uri="{FF2B5EF4-FFF2-40B4-BE49-F238E27FC236}">
              <a16:creationId xmlns:a16="http://schemas.microsoft.com/office/drawing/2014/main" id="{F7CDC5C6-3A69-4C0C-87AA-E4B9214E0055}"/>
            </a:ext>
          </a:extLst>
        </xdr:cNvPr>
        <xdr:cNvSpPr txBox="1"/>
      </xdr:nvSpPr>
      <xdr:spPr>
        <a:xfrm>
          <a:off x="6705111" y="12952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7254D95D-01C0-4493-B132-528FD77F1F4D}"/>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FA1BEFBF-A868-4F64-9C8A-728837E49706}"/>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6EE1FFE-34FF-4F10-ADC5-D764967FDD0D}"/>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40D2CEA6-9FD7-4BA0-A0AE-62908738D048}"/>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8B5212D8-AA3F-438C-BEBE-F43690D6D3F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8DF8624-7F89-4F45-8EE8-021206C3D034}"/>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970A0289-A334-46CB-8DFC-76D080B37D9C}"/>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74F762B3-1F73-4B79-B30B-9C223D9A96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B56CCAD1-1C94-4F90-A1C0-48393AB7A78E}"/>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59557011-BEDC-4715-A7C5-DEF242A59E7B}"/>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AD6D91CB-63AB-4699-BEB9-E4191C28CEF6}"/>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75893B4B-85A8-4039-9136-BB2A67F5A8C7}"/>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E651E37E-7652-4FD9-8EB4-11F7CB4C853F}"/>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8F907668-ABCB-4F6B-8D3A-798BCF2E829D}"/>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ACB19CD9-7A18-40B2-B112-92BC76D87B15}"/>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155E125-13CE-4974-8CC0-BBA70622DC8B}"/>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E542015B-3CB5-435F-9E4B-2F0A8F78525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8E7BC2FB-A453-49A7-9AC0-915C984954EB}"/>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66236816-D436-4862-A673-4C4B94E15A6D}"/>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BD2B11BD-5A9E-419C-9FD4-0A3C4BED837F}"/>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553750D2-C7A6-4979-B79F-D70B3AE0278B}"/>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FEEF1205-8A20-4A20-AFDF-EB88DBED7C83}"/>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E411DDB6-E029-4548-8CC4-3E1433C4EFCD}"/>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6F37F142-43F7-45D0-BC18-4AC07F5619FD}"/>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0A78EF02-487E-4B18-8E9A-7CC8661B61D8}"/>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CC766F3F-9650-4626-99F1-033B9125DC09}"/>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1DDA47B8-337E-4DF4-A00C-1EC69ADE72EF}"/>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37538949-17E7-4BF4-BEF1-62EC041C2CF3}"/>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156248</xdr:rowOff>
    </xdr:from>
    <xdr:to>
      <xdr:col>55</xdr:col>
      <xdr:colOff>0</xdr:colOff>
      <xdr:row>98</xdr:row>
      <xdr:rowOff>32817</xdr:rowOff>
    </xdr:to>
    <xdr:cxnSp macro="">
      <xdr:nvCxnSpPr>
        <xdr:cNvPr id="469" name="直線コネクタ 468">
          <a:extLst>
            <a:ext uri="{FF2B5EF4-FFF2-40B4-BE49-F238E27FC236}">
              <a16:creationId xmlns:a16="http://schemas.microsoft.com/office/drawing/2014/main" id="{50E8D008-03DA-45EF-88BD-F2E6D9FB11A2}"/>
            </a:ext>
          </a:extLst>
        </xdr:cNvPr>
        <xdr:cNvCxnSpPr/>
      </xdr:nvCxnSpPr>
      <xdr:spPr>
        <a:xfrm flipV="1">
          <a:off x="9639300" y="16786898"/>
          <a:ext cx="838200" cy="48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162222</xdr:rowOff>
    </xdr:from>
    <xdr:ext cx="534377" cy="259045"/>
    <xdr:sp macro="" textlink="">
      <xdr:nvSpPr>
        <xdr:cNvPr id="470" name="普通建設事業費 （ うち更新整備　）平均値テキスト">
          <a:extLst>
            <a:ext uri="{FF2B5EF4-FFF2-40B4-BE49-F238E27FC236}">
              <a16:creationId xmlns:a16="http://schemas.microsoft.com/office/drawing/2014/main" id="{188A68F3-7E93-4C75-AE64-CAB24DB7532A}"/>
            </a:ext>
          </a:extLst>
        </xdr:cNvPr>
        <xdr:cNvSpPr txBox="1"/>
      </xdr:nvSpPr>
      <xdr:spPr>
        <a:xfrm>
          <a:off x="10528300" y="16449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E00197E4-D201-4E2B-8514-199B49487E63}"/>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42838</xdr:rowOff>
    </xdr:from>
    <xdr:to>
      <xdr:col>50</xdr:col>
      <xdr:colOff>114300</xdr:colOff>
      <xdr:row>98</xdr:row>
      <xdr:rowOff>32817</xdr:rowOff>
    </xdr:to>
    <xdr:cxnSp macro="">
      <xdr:nvCxnSpPr>
        <xdr:cNvPr id="472" name="直線コネクタ 471">
          <a:extLst>
            <a:ext uri="{FF2B5EF4-FFF2-40B4-BE49-F238E27FC236}">
              <a16:creationId xmlns:a16="http://schemas.microsoft.com/office/drawing/2014/main" id="{CA310EF0-0F05-4C96-837F-0F4AEEA07731}"/>
            </a:ext>
          </a:extLst>
        </xdr:cNvPr>
        <xdr:cNvCxnSpPr/>
      </xdr:nvCxnSpPr>
      <xdr:spPr>
        <a:xfrm>
          <a:off x="8750300" y="16673488"/>
          <a:ext cx="889000" cy="16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8E69CA72-8578-4180-8DE6-34E6B95597DE}"/>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macro="" textlink="">
      <xdr:nvSpPr>
        <xdr:cNvPr id="474" name="テキスト ボックス 473">
          <a:extLst>
            <a:ext uri="{FF2B5EF4-FFF2-40B4-BE49-F238E27FC236}">
              <a16:creationId xmlns:a16="http://schemas.microsoft.com/office/drawing/2014/main" id="{2A78D331-F13A-4B25-9B43-D8CAE9632F2D}"/>
            </a:ext>
          </a:extLst>
        </xdr:cNvPr>
        <xdr:cNvSpPr txBox="1"/>
      </xdr:nvSpPr>
      <xdr:spPr>
        <a:xfrm>
          <a:off x="9372111" y="164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42838</xdr:rowOff>
    </xdr:from>
    <xdr:to>
      <xdr:col>45</xdr:col>
      <xdr:colOff>177800</xdr:colOff>
      <xdr:row>97</xdr:row>
      <xdr:rowOff>167691</xdr:rowOff>
    </xdr:to>
    <xdr:cxnSp macro="">
      <xdr:nvCxnSpPr>
        <xdr:cNvPr id="475" name="直線コネクタ 474">
          <a:extLst>
            <a:ext uri="{FF2B5EF4-FFF2-40B4-BE49-F238E27FC236}">
              <a16:creationId xmlns:a16="http://schemas.microsoft.com/office/drawing/2014/main" id="{7C4B3898-1A6D-4534-A2C2-A979974F32A3}"/>
            </a:ext>
          </a:extLst>
        </xdr:cNvPr>
        <xdr:cNvCxnSpPr/>
      </xdr:nvCxnSpPr>
      <xdr:spPr>
        <a:xfrm flipV="1">
          <a:off x="7861300" y="16673488"/>
          <a:ext cx="889000" cy="124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A1D343A1-11B4-43E7-8BEA-A216A07FDB26}"/>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95483</xdr:rowOff>
    </xdr:from>
    <xdr:ext cx="534377" cy="259045"/>
    <xdr:sp macro="" textlink="">
      <xdr:nvSpPr>
        <xdr:cNvPr id="477" name="テキスト ボックス 476">
          <a:extLst>
            <a:ext uri="{FF2B5EF4-FFF2-40B4-BE49-F238E27FC236}">
              <a16:creationId xmlns:a16="http://schemas.microsoft.com/office/drawing/2014/main" id="{2F2DE38D-B8CB-492E-AC7D-AA7CDB2F92C8}"/>
            </a:ext>
          </a:extLst>
        </xdr:cNvPr>
        <xdr:cNvSpPr txBox="1"/>
      </xdr:nvSpPr>
      <xdr:spPr>
        <a:xfrm>
          <a:off x="8483111" y="1672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167691</xdr:rowOff>
    </xdr:from>
    <xdr:to>
      <xdr:col>41</xdr:col>
      <xdr:colOff>50800</xdr:colOff>
      <xdr:row>98</xdr:row>
      <xdr:rowOff>73203</xdr:rowOff>
    </xdr:to>
    <xdr:cxnSp macro="">
      <xdr:nvCxnSpPr>
        <xdr:cNvPr id="478" name="直線コネクタ 477">
          <a:extLst>
            <a:ext uri="{FF2B5EF4-FFF2-40B4-BE49-F238E27FC236}">
              <a16:creationId xmlns:a16="http://schemas.microsoft.com/office/drawing/2014/main" id="{FBA4A131-0128-4A27-84FB-33AE595821DD}"/>
            </a:ext>
          </a:extLst>
        </xdr:cNvPr>
        <xdr:cNvCxnSpPr/>
      </xdr:nvCxnSpPr>
      <xdr:spPr>
        <a:xfrm flipV="1">
          <a:off x="6972300" y="16798341"/>
          <a:ext cx="889000" cy="76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13B1F647-76A0-4447-AE10-7DA54AB292CE}"/>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80" name="テキスト ボックス 479">
          <a:extLst>
            <a:ext uri="{FF2B5EF4-FFF2-40B4-BE49-F238E27FC236}">
              <a16:creationId xmlns:a16="http://schemas.microsoft.com/office/drawing/2014/main" id="{CF8962EC-16F0-4513-94AA-39E064FED228}"/>
            </a:ext>
          </a:extLst>
        </xdr:cNvPr>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81" name="フローチャート: 判断 480">
          <a:extLst>
            <a:ext uri="{FF2B5EF4-FFF2-40B4-BE49-F238E27FC236}">
              <a16:creationId xmlns:a16="http://schemas.microsoft.com/office/drawing/2014/main" id="{F0FD9145-5695-49FD-882D-52AF4B93BE1C}"/>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118560</xdr:rowOff>
    </xdr:from>
    <xdr:ext cx="534377" cy="259045"/>
    <xdr:sp macro="" textlink="">
      <xdr:nvSpPr>
        <xdr:cNvPr id="482" name="テキスト ボックス 481">
          <a:extLst>
            <a:ext uri="{FF2B5EF4-FFF2-40B4-BE49-F238E27FC236}">
              <a16:creationId xmlns:a16="http://schemas.microsoft.com/office/drawing/2014/main" id="{73455983-4EE8-4DC3-9325-758E4974C3A1}"/>
            </a:ext>
          </a:extLst>
        </xdr:cNvPr>
        <xdr:cNvSpPr txBox="1"/>
      </xdr:nvSpPr>
      <xdr:spPr>
        <a:xfrm>
          <a:off x="6705111" y="16406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D0B8D232-76DC-4B43-8268-2FAA02C71E67}"/>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6F3E2633-FB3A-4FC1-B840-AB0844D6737D}"/>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DD692684-08C3-4EAC-AE5A-234B5E932F06}"/>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230F0AA4-0E8E-4283-BA81-F89568D756CF}"/>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A3CCEF58-64C4-4D17-867D-4EF65A2CEB06}"/>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105448</xdr:rowOff>
    </xdr:from>
    <xdr:to>
      <xdr:col>55</xdr:col>
      <xdr:colOff>50800</xdr:colOff>
      <xdr:row>98</xdr:row>
      <xdr:rowOff>35598</xdr:rowOff>
    </xdr:to>
    <xdr:sp macro="" textlink="">
      <xdr:nvSpPr>
        <xdr:cNvPr id="488" name="楕円 487">
          <a:extLst>
            <a:ext uri="{FF2B5EF4-FFF2-40B4-BE49-F238E27FC236}">
              <a16:creationId xmlns:a16="http://schemas.microsoft.com/office/drawing/2014/main" id="{4A217E25-0EBE-4108-A3AB-7BE3D52D39CB}"/>
            </a:ext>
          </a:extLst>
        </xdr:cNvPr>
        <xdr:cNvSpPr/>
      </xdr:nvSpPr>
      <xdr:spPr>
        <a:xfrm>
          <a:off x="10426700" y="16736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83875</xdr:rowOff>
    </xdr:from>
    <xdr:ext cx="534377" cy="259045"/>
    <xdr:sp macro="" textlink="">
      <xdr:nvSpPr>
        <xdr:cNvPr id="489" name="普通建設事業費 （ うち更新整備　）該当値テキスト">
          <a:extLst>
            <a:ext uri="{FF2B5EF4-FFF2-40B4-BE49-F238E27FC236}">
              <a16:creationId xmlns:a16="http://schemas.microsoft.com/office/drawing/2014/main" id="{58E67E6A-4EB7-4B5D-9EFC-8B9E5763E0DD}"/>
            </a:ext>
          </a:extLst>
        </xdr:cNvPr>
        <xdr:cNvSpPr txBox="1"/>
      </xdr:nvSpPr>
      <xdr:spPr>
        <a:xfrm>
          <a:off x="10528300" y="16714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153467</xdr:rowOff>
    </xdr:from>
    <xdr:to>
      <xdr:col>50</xdr:col>
      <xdr:colOff>165100</xdr:colOff>
      <xdr:row>98</xdr:row>
      <xdr:rowOff>83617</xdr:rowOff>
    </xdr:to>
    <xdr:sp macro="" textlink="">
      <xdr:nvSpPr>
        <xdr:cNvPr id="490" name="楕円 489">
          <a:extLst>
            <a:ext uri="{FF2B5EF4-FFF2-40B4-BE49-F238E27FC236}">
              <a16:creationId xmlns:a16="http://schemas.microsoft.com/office/drawing/2014/main" id="{73BA60B5-F474-4A20-B49E-AA1223DB4B38}"/>
            </a:ext>
          </a:extLst>
        </xdr:cNvPr>
        <xdr:cNvSpPr/>
      </xdr:nvSpPr>
      <xdr:spPr>
        <a:xfrm>
          <a:off x="9588500" y="16784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74744</xdr:rowOff>
    </xdr:from>
    <xdr:ext cx="534377" cy="259045"/>
    <xdr:sp macro="" textlink="">
      <xdr:nvSpPr>
        <xdr:cNvPr id="491" name="テキスト ボックス 490">
          <a:extLst>
            <a:ext uri="{FF2B5EF4-FFF2-40B4-BE49-F238E27FC236}">
              <a16:creationId xmlns:a16="http://schemas.microsoft.com/office/drawing/2014/main" id="{A1438E02-0884-4D4B-9709-99A773C6458E}"/>
            </a:ext>
          </a:extLst>
        </xdr:cNvPr>
        <xdr:cNvSpPr txBox="1"/>
      </xdr:nvSpPr>
      <xdr:spPr>
        <a:xfrm>
          <a:off x="9372111" y="16876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163488</xdr:rowOff>
    </xdr:from>
    <xdr:to>
      <xdr:col>46</xdr:col>
      <xdr:colOff>38100</xdr:colOff>
      <xdr:row>97</xdr:row>
      <xdr:rowOff>93638</xdr:rowOff>
    </xdr:to>
    <xdr:sp macro="" textlink="">
      <xdr:nvSpPr>
        <xdr:cNvPr id="492" name="楕円 491">
          <a:extLst>
            <a:ext uri="{FF2B5EF4-FFF2-40B4-BE49-F238E27FC236}">
              <a16:creationId xmlns:a16="http://schemas.microsoft.com/office/drawing/2014/main" id="{7AA4A7D1-F098-4CC6-910B-3FBA18D6C97A}"/>
            </a:ext>
          </a:extLst>
        </xdr:cNvPr>
        <xdr:cNvSpPr/>
      </xdr:nvSpPr>
      <xdr:spPr>
        <a:xfrm>
          <a:off x="8699500" y="16622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110165</xdr:rowOff>
    </xdr:from>
    <xdr:ext cx="534377" cy="259045"/>
    <xdr:sp macro="" textlink="">
      <xdr:nvSpPr>
        <xdr:cNvPr id="493" name="テキスト ボックス 492">
          <a:extLst>
            <a:ext uri="{FF2B5EF4-FFF2-40B4-BE49-F238E27FC236}">
              <a16:creationId xmlns:a16="http://schemas.microsoft.com/office/drawing/2014/main" id="{E0C42D18-D531-41D1-A3B5-04B1F67CA5AB}"/>
            </a:ext>
          </a:extLst>
        </xdr:cNvPr>
        <xdr:cNvSpPr txBox="1"/>
      </xdr:nvSpPr>
      <xdr:spPr>
        <a:xfrm>
          <a:off x="8483111" y="16397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116891</xdr:rowOff>
    </xdr:from>
    <xdr:to>
      <xdr:col>41</xdr:col>
      <xdr:colOff>101600</xdr:colOff>
      <xdr:row>98</xdr:row>
      <xdr:rowOff>47041</xdr:rowOff>
    </xdr:to>
    <xdr:sp macro="" textlink="">
      <xdr:nvSpPr>
        <xdr:cNvPr id="494" name="楕円 493">
          <a:extLst>
            <a:ext uri="{FF2B5EF4-FFF2-40B4-BE49-F238E27FC236}">
              <a16:creationId xmlns:a16="http://schemas.microsoft.com/office/drawing/2014/main" id="{9C511BFA-6696-4121-A88C-558D826B0B6A}"/>
            </a:ext>
          </a:extLst>
        </xdr:cNvPr>
        <xdr:cNvSpPr/>
      </xdr:nvSpPr>
      <xdr:spPr>
        <a:xfrm>
          <a:off x="7810500" y="16747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38168</xdr:rowOff>
    </xdr:from>
    <xdr:ext cx="534377" cy="259045"/>
    <xdr:sp macro="" textlink="">
      <xdr:nvSpPr>
        <xdr:cNvPr id="495" name="テキスト ボックス 494">
          <a:extLst>
            <a:ext uri="{FF2B5EF4-FFF2-40B4-BE49-F238E27FC236}">
              <a16:creationId xmlns:a16="http://schemas.microsoft.com/office/drawing/2014/main" id="{D32746B0-0D7A-4DEA-BEDC-F01648CDA3A4}"/>
            </a:ext>
          </a:extLst>
        </xdr:cNvPr>
        <xdr:cNvSpPr txBox="1"/>
      </xdr:nvSpPr>
      <xdr:spPr>
        <a:xfrm>
          <a:off x="7594111" y="16840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22403</xdr:rowOff>
    </xdr:from>
    <xdr:to>
      <xdr:col>36</xdr:col>
      <xdr:colOff>165100</xdr:colOff>
      <xdr:row>98</xdr:row>
      <xdr:rowOff>124003</xdr:rowOff>
    </xdr:to>
    <xdr:sp macro="" textlink="">
      <xdr:nvSpPr>
        <xdr:cNvPr id="496" name="楕円 495">
          <a:extLst>
            <a:ext uri="{FF2B5EF4-FFF2-40B4-BE49-F238E27FC236}">
              <a16:creationId xmlns:a16="http://schemas.microsoft.com/office/drawing/2014/main" id="{BAEDF6D9-88C5-4D4D-A1F1-169A2CFE3932}"/>
            </a:ext>
          </a:extLst>
        </xdr:cNvPr>
        <xdr:cNvSpPr/>
      </xdr:nvSpPr>
      <xdr:spPr>
        <a:xfrm>
          <a:off x="6921500" y="16824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115130</xdr:rowOff>
    </xdr:from>
    <xdr:ext cx="534377" cy="259045"/>
    <xdr:sp macro="" textlink="">
      <xdr:nvSpPr>
        <xdr:cNvPr id="497" name="テキスト ボックス 496">
          <a:extLst>
            <a:ext uri="{FF2B5EF4-FFF2-40B4-BE49-F238E27FC236}">
              <a16:creationId xmlns:a16="http://schemas.microsoft.com/office/drawing/2014/main" id="{6F5B7815-9AE5-4DBA-AFCF-78297F40A166}"/>
            </a:ext>
          </a:extLst>
        </xdr:cNvPr>
        <xdr:cNvSpPr txBox="1"/>
      </xdr:nvSpPr>
      <xdr:spPr>
        <a:xfrm>
          <a:off x="6705111" y="16917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9592FC16-37CC-4458-A6B0-F838AE20666D}"/>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A274448F-DBB2-4FAC-AAFF-CA4875822E1E}"/>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9C1A0381-C160-4455-9845-AD7A677A926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E1A2979A-D29B-47F5-BE68-40A2CE93052F}"/>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561AB61A-95A8-42C5-B7FA-524C6D205758}"/>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5F3AD63D-8618-4BE3-B853-D33CB2FFF6C8}"/>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F5EA8083-2C39-4F76-8F6D-24B97B3B8D32}"/>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1D9755A7-B8F1-4568-BFFB-5DFD7EA50F31}"/>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82D98046-D9A8-434A-84F4-9A04EDC65EA7}"/>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FE5B1CC5-919C-46E6-92F7-C5DC0E1358D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5659D345-B6F6-4770-B7D4-16E2ECDE9392}"/>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E2FD6AD1-B525-49BB-B8D4-117F77EAC7BA}"/>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96E9EDD3-9170-4F14-94BF-B3CA7B4F00BB}"/>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07D154FE-0E36-4E35-9D1F-7BDDE4394A69}"/>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32DD6CC3-D4EA-4680-891D-7B5EA8D08996}"/>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5F1202AB-56A9-4452-AD48-18C5BACC4B3F}"/>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5426F060-81D2-4634-A1B2-DE92162D2ECA}"/>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D0EDF731-D29A-45AB-888D-D47594494366}"/>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015278C-4A72-4C02-9163-9DCA8F4BC2B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CEBF23CC-5723-4291-A9A1-531EC715A817}"/>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57153EE6-564A-4DED-A6D4-30E87E7CA59A}"/>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179AEC92-6D30-4A82-8F6F-0B9CF8FD13C2}"/>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12C1E1E6-4DD1-411B-8A32-2976B2F4BEC5}"/>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27B7E112-121F-4713-A847-5D6B78C3583C}"/>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F6460B0D-4008-42E6-9E81-8315345C31F1}"/>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4484CFE9-F1A2-4BCE-A7D1-DD2912958806}"/>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F1FC3D16-E5E5-4037-9EC5-C753F4750997}"/>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8CCAB2D4-F05B-4443-8632-127BA7494C19}"/>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01A8A2D4-47BB-477A-AE04-D2D0E1C8DE73}"/>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E55F4D54-D191-4529-8B08-3C48676F8424}"/>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94655</xdr:rowOff>
    </xdr:from>
    <xdr:to>
      <xdr:col>85</xdr:col>
      <xdr:colOff>127000</xdr:colOff>
      <xdr:row>39</xdr:row>
      <xdr:rowOff>98878</xdr:rowOff>
    </xdr:to>
    <xdr:cxnSp macro="">
      <xdr:nvCxnSpPr>
        <xdr:cNvPr id="528" name="直線コネクタ 527">
          <a:extLst>
            <a:ext uri="{FF2B5EF4-FFF2-40B4-BE49-F238E27FC236}">
              <a16:creationId xmlns:a16="http://schemas.microsoft.com/office/drawing/2014/main" id="{28DB7F40-F860-481F-8813-14577F7D6685}"/>
            </a:ext>
          </a:extLst>
        </xdr:cNvPr>
        <xdr:cNvCxnSpPr/>
      </xdr:nvCxnSpPr>
      <xdr:spPr>
        <a:xfrm>
          <a:off x="15481300" y="6781205"/>
          <a:ext cx="838200" cy="4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9" name="災害復旧事業費平均値テキスト">
          <a:extLst>
            <a:ext uri="{FF2B5EF4-FFF2-40B4-BE49-F238E27FC236}">
              <a16:creationId xmlns:a16="http://schemas.microsoft.com/office/drawing/2014/main" id="{52DE02E5-5685-48DB-89F7-9D3FD454E518}"/>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F7EEDA52-31C7-4A15-99DC-AD8140B926AA}"/>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94655</xdr:rowOff>
    </xdr:from>
    <xdr:to>
      <xdr:col>81</xdr:col>
      <xdr:colOff>50800</xdr:colOff>
      <xdr:row>39</xdr:row>
      <xdr:rowOff>98878</xdr:rowOff>
    </xdr:to>
    <xdr:cxnSp macro="">
      <xdr:nvCxnSpPr>
        <xdr:cNvPr id="531" name="直線コネクタ 530">
          <a:extLst>
            <a:ext uri="{FF2B5EF4-FFF2-40B4-BE49-F238E27FC236}">
              <a16:creationId xmlns:a16="http://schemas.microsoft.com/office/drawing/2014/main" id="{49192BE5-009A-46E3-96BA-192DDC5F9BB0}"/>
            </a:ext>
          </a:extLst>
        </xdr:cNvPr>
        <xdr:cNvCxnSpPr/>
      </xdr:nvCxnSpPr>
      <xdr:spPr>
        <a:xfrm flipV="1">
          <a:off x="14592300" y="6781205"/>
          <a:ext cx="889000" cy="4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DAF92DF2-45AB-4C78-8972-8F6958C12CA3}"/>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3" name="テキスト ボックス 532">
          <a:extLst>
            <a:ext uri="{FF2B5EF4-FFF2-40B4-BE49-F238E27FC236}">
              <a16:creationId xmlns:a16="http://schemas.microsoft.com/office/drawing/2014/main" id="{00C1E996-B512-427E-81E5-36B01024F065}"/>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98443</xdr:rowOff>
    </xdr:from>
    <xdr:to>
      <xdr:col>76</xdr:col>
      <xdr:colOff>114300</xdr:colOff>
      <xdr:row>39</xdr:row>
      <xdr:rowOff>98878</xdr:rowOff>
    </xdr:to>
    <xdr:cxnSp macro="">
      <xdr:nvCxnSpPr>
        <xdr:cNvPr id="534" name="直線コネクタ 533">
          <a:extLst>
            <a:ext uri="{FF2B5EF4-FFF2-40B4-BE49-F238E27FC236}">
              <a16:creationId xmlns:a16="http://schemas.microsoft.com/office/drawing/2014/main" id="{4772E95B-169B-4CD3-8705-2C4AE8386D88}"/>
            </a:ext>
          </a:extLst>
        </xdr:cNvPr>
        <xdr:cNvCxnSpPr/>
      </xdr:nvCxnSpPr>
      <xdr:spPr>
        <a:xfrm>
          <a:off x="13703300" y="6784993"/>
          <a:ext cx="889000" cy="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DEC53AA1-FDA1-4164-8AE5-FDBEBFA6DCCE}"/>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6" name="テキスト ボックス 535">
          <a:extLst>
            <a:ext uri="{FF2B5EF4-FFF2-40B4-BE49-F238E27FC236}">
              <a16:creationId xmlns:a16="http://schemas.microsoft.com/office/drawing/2014/main" id="{91C5C6F4-BE72-422C-BF01-570106130A19}"/>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98443</xdr:rowOff>
    </xdr:from>
    <xdr:to>
      <xdr:col>71</xdr:col>
      <xdr:colOff>177800</xdr:colOff>
      <xdr:row>39</xdr:row>
      <xdr:rowOff>98878</xdr:rowOff>
    </xdr:to>
    <xdr:cxnSp macro="">
      <xdr:nvCxnSpPr>
        <xdr:cNvPr id="537" name="直線コネクタ 536">
          <a:extLst>
            <a:ext uri="{FF2B5EF4-FFF2-40B4-BE49-F238E27FC236}">
              <a16:creationId xmlns:a16="http://schemas.microsoft.com/office/drawing/2014/main" id="{705EC2DD-C191-46BE-8DB1-865EA00F18C9}"/>
            </a:ext>
          </a:extLst>
        </xdr:cNvPr>
        <xdr:cNvCxnSpPr/>
      </xdr:nvCxnSpPr>
      <xdr:spPr>
        <a:xfrm flipV="1">
          <a:off x="12814300" y="6784993"/>
          <a:ext cx="889000" cy="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6A7F43D2-CA22-4D80-8AE4-E9BE9521E04A}"/>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9" name="テキスト ボックス 538">
          <a:extLst>
            <a:ext uri="{FF2B5EF4-FFF2-40B4-BE49-F238E27FC236}">
              <a16:creationId xmlns:a16="http://schemas.microsoft.com/office/drawing/2014/main" id="{8D40F480-7B35-435D-A162-D8A476D88A75}"/>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40" name="フローチャート: 判断 539">
          <a:extLst>
            <a:ext uri="{FF2B5EF4-FFF2-40B4-BE49-F238E27FC236}">
              <a16:creationId xmlns:a16="http://schemas.microsoft.com/office/drawing/2014/main" id="{B9FFAF3F-2ACF-4329-897D-ABA6E9C6C5D3}"/>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155385</xdr:rowOff>
    </xdr:from>
    <xdr:ext cx="378565" cy="259045"/>
    <xdr:sp macro="" textlink="">
      <xdr:nvSpPr>
        <xdr:cNvPr id="541" name="テキスト ボックス 540">
          <a:extLst>
            <a:ext uri="{FF2B5EF4-FFF2-40B4-BE49-F238E27FC236}">
              <a16:creationId xmlns:a16="http://schemas.microsoft.com/office/drawing/2014/main" id="{1ED5CEE8-3D4B-494B-9FD3-5AE7286EE039}"/>
            </a:ext>
          </a:extLst>
        </xdr:cNvPr>
        <xdr:cNvSpPr txBox="1"/>
      </xdr:nvSpPr>
      <xdr:spPr>
        <a:xfrm>
          <a:off x="12625017" y="6499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739E4ADF-2FFB-47E2-A3BB-26410B3069C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2CEDB86A-3B06-4705-80A8-A9050EFF0E04}"/>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49824ECC-B5D4-4E64-84F2-168CE27B2DE9}"/>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103E148B-273D-4FC1-B247-898620872EF8}"/>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3D5D935F-5F76-4761-96A6-6D6F9B377376}"/>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7" name="楕円 546">
          <a:extLst>
            <a:ext uri="{FF2B5EF4-FFF2-40B4-BE49-F238E27FC236}">
              <a16:creationId xmlns:a16="http://schemas.microsoft.com/office/drawing/2014/main" id="{FD71EBEB-B9B7-4DA5-9D51-640E4582CCAD}"/>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249299" cy="259045"/>
    <xdr:sp macro="" textlink="">
      <xdr:nvSpPr>
        <xdr:cNvPr id="548" name="災害復旧事業費該当値テキスト">
          <a:extLst>
            <a:ext uri="{FF2B5EF4-FFF2-40B4-BE49-F238E27FC236}">
              <a16:creationId xmlns:a16="http://schemas.microsoft.com/office/drawing/2014/main" id="{77A9B7B1-68F5-4791-A70C-5CB531E2D418}"/>
            </a:ext>
          </a:extLst>
        </xdr:cNvPr>
        <xdr:cNvSpPr txBox="1"/>
      </xdr:nvSpPr>
      <xdr:spPr>
        <a:xfrm>
          <a:off x="16370300" y="669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43855</xdr:rowOff>
    </xdr:from>
    <xdr:to>
      <xdr:col>81</xdr:col>
      <xdr:colOff>101600</xdr:colOff>
      <xdr:row>39</xdr:row>
      <xdr:rowOff>145455</xdr:rowOff>
    </xdr:to>
    <xdr:sp macro="" textlink="">
      <xdr:nvSpPr>
        <xdr:cNvPr id="549" name="楕円 548">
          <a:extLst>
            <a:ext uri="{FF2B5EF4-FFF2-40B4-BE49-F238E27FC236}">
              <a16:creationId xmlns:a16="http://schemas.microsoft.com/office/drawing/2014/main" id="{EC86F068-03DA-4711-AD1C-21FA2CB07A73}"/>
            </a:ext>
          </a:extLst>
        </xdr:cNvPr>
        <xdr:cNvSpPr/>
      </xdr:nvSpPr>
      <xdr:spPr>
        <a:xfrm>
          <a:off x="15430500" y="673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136582</xdr:rowOff>
    </xdr:from>
    <xdr:ext cx="378565" cy="259045"/>
    <xdr:sp macro="" textlink="">
      <xdr:nvSpPr>
        <xdr:cNvPr id="550" name="テキスト ボックス 549">
          <a:extLst>
            <a:ext uri="{FF2B5EF4-FFF2-40B4-BE49-F238E27FC236}">
              <a16:creationId xmlns:a16="http://schemas.microsoft.com/office/drawing/2014/main" id="{BA6B7BB1-9D87-4B9F-8424-D4FD02B471BC}"/>
            </a:ext>
          </a:extLst>
        </xdr:cNvPr>
        <xdr:cNvSpPr txBox="1"/>
      </xdr:nvSpPr>
      <xdr:spPr>
        <a:xfrm>
          <a:off x="15292017" y="68231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1" name="楕円 550">
          <a:extLst>
            <a:ext uri="{FF2B5EF4-FFF2-40B4-BE49-F238E27FC236}">
              <a16:creationId xmlns:a16="http://schemas.microsoft.com/office/drawing/2014/main" id="{4C35A714-8A0D-4967-AA91-8E440F1BED1A}"/>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8A3168FD-7CEE-4C48-8A44-9176CDB16001}"/>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47643</xdr:rowOff>
    </xdr:from>
    <xdr:to>
      <xdr:col>72</xdr:col>
      <xdr:colOff>38100</xdr:colOff>
      <xdr:row>39</xdr:row>
      <xdr:rowOff>149243</xdr:rowOff>
    </xdr:to>
    <xdr:sp macro="" textlink="">
      <xdr:nvSpPr>
        <xdr:cNvPr id="553" name="楕円 552">
          <a:extLst>
            <a:ext uri="{FF2B5EF4-FFF2-40B4-BE49-F238E27FC236}">
              <a16:creationId xmlns:a16="http://schemas.microsoft.com/office/drawing/2014/main" id="{D7CDA098-496C-45DF-83DD-96C1BB4D676C}"/>
            </a:ext>
          </a:extLst>
        </xdr:cNvPr>
        <xdr:cNvSpPr/>
      </xdr:nvSpPr>
      <xdr:spPr>
        <a:xfrm>
          <a:off x="13652500" y="6734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140370</xdr:rowOff>
    </xdr:from>
    <xdr:ext cx="313932" cy="259045"/>
    <xdr:sp macro="" textlink="">
      <xdr:nvSpPr>
        <xdr:cNvPr id="554" name="テキスト ボックス 553">
          <a:extLst>
            <a:ext uri="{FF2B5EF4-FFF2-40B4-BE49-F238E27FC236}">
              <a16:creationId xmlns:a16="http://schemas.microsoft.com/office/drawing/2014/main" id="{6BB03BC8-07CD-4CA9-B2DC-8FDF2E816CE1}"/>
            </a:ext>
          </a:extLst>
        </xdr:cNvPr>
        <xdr:cNvSpPr txBox="1"/>
      </xdr:nvSpPr>
      <xdr:spPr>
        <a:xfrm>
          <a:off x="13546333" y="682692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5" name="楕円 554">
          <a:extLst>
            <a:ext uri="{FF2B5EF4-FFF2-40B4-BE49-F238E27FC236}">
              <a16:creationId xmlns:a16="http://schemas.microsoft.com/office/drawing/2014/main" id="{EA5A2FA4-5F6D-4338-8AF9-0CD8700F7B81}"/>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6" name="テキスト ボックス 555">
          <a:extLst>
            <a:ext uri="{FF2B5EF4-FFF2-40B4-BE49-F238E27FC236}">
              <a16:creationId xmlns:a16="http://schemas.microsoft.com/office/drawing/2014/main" id="{590BB23A-5D2C-4969-AEE3-9D84D36C5169}"/>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2826194D-3203-4F23-AF92-00237A69CE7D}"/>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4B25B79C-04A8-4ABA-BE19-CBE4F5357383}"/>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599279EE-CCF2-4126-8B73-B1155B6CF377}"/>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C11C7EA2-DCD8-4773-8F1B-DE14381C5036}"/>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330FA4B7-8B83-45D6-8985-8C8CDFB50A7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1516F590-47E0-4735-8D17-BB41179F5807}"/>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9A7AA2B3-124A-41D4-944B-D8977DBDDF5A}"/>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AA124A6C-5EA4-4CD5-B1AC-BEAEEB1867E3}"/>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BCC2FE25-36CE-4F46-88E2-0BDF1A076A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1C859503-B78C-4DC5-A3D1-1DA1C3FBA349}"/>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3170B48E-8A29-4493-9D1D-B3A8B5FE8736}"/>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3E4B1974-FE96-4E73-9020-2A7529210453}"/>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1B81311E-B5B9-42A1-BF8E-5E7B5603012F}"/>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36DC5002-0EB1-4C38-9865-FFDC5041633C}"/>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3372A71C-5059-44C4-8D94-F3BE0B0AB885}"/>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CEB54844-254A-41EA-B779-5EB3AA861C1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34EA6B41-56CC-479B-AA48-F41F6242A9BA}"/>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C47608CD-1D01-4B63-98CF-A10FF3A00C03}"/>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21C5A21E-B192-40F0-A2AB-68B47E7BFD17}"/>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E6CF053F-6CBA-4247-885A-DC7373224B0D}"/>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D502B985-508B-45F9-B3A2-9C446CB75355}"/>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4E48AB1A-5BAC-4F74-8A86-D9A7D7494859}"/>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C49F9C41-8DAF-45D0-A527-3B9731CF90EB}"/>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F04E10D8-AC56-4EBA-9BA3-B23E6C55880F}"/>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773ED69D-1CF7-46C0-BB73-23964EF09C6A}"/>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E6B1A0AD-A6EC-491A-927F-AF53B60F8122}"/>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35630C33-366E-4027-A3C4-622FCE3EF0AB}"/>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E5162857-9553-4153-BB73-5CAAFF383217}"/>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4518D1D2-A285-4CCF-A49F-84B6A756F45E}"/>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3B2D4584-0CE4-46AF-B8A0-143F3A9EE48B}"/>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EFB242D3-D732-463A-ACFE-D0A313D21CC6}"/>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323CF372-FAE7-4B2E-BC3B-17A2D7DBB257}"/>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72E7DA10-F640-4FE3-A2A2-269251B45889}"/>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9637C009-CF2A-4E24-8A4D-0CD80EB35D91}"/>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3375DD4D-495C-4ADF-84D6-3A2F0B9BBDE7}"/>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3C555D88-2AFA-4B38-9773-0FC58BFFEC28}"/>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D4ECFB24-B56E-42AA-B441-F49779511516}"/>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F104E754-F84C-4F80-B78D-ED6FBA43635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64849837-70D5-4CCE-8EEF-2741F6CDC438}"/>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BCD173A-ADDA-4FC0-97F3-3943C0EED3A6}"/>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17240839-A666-4ACD-B1DD-523BD24A52D7}"/>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8035FBC5-E71F-4AD7-AEBE-CBE6EC33684B}"/>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B8D037EA-EEBB-4179-952A-A1FD3EA109D6}"/>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10665B32-2C10-46C2-8F09-A7DB6DFFB036}"/>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67443CF9-3679-4748-B16C-5BE1392114AF}"/>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31E3007B-F920-486F-8457-7CB7DE74378E}"/>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EC660D7A-7525-4DAF-BDF5-5F98DC3B16C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168618E0-5668-4F54-8975-B753659F3D98}"/>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7CC19A12-A1F1-4DB9-876D-C23FBAEDA5B4}"/>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DA027374-7A2C-48E2-8045-D6BEF4A4954F}"/>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5A01983B-DD87-41C8-B490-0DD6FD2C1DC2}"/>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4A3E519C-8CB2-477A-BB97-8591B015134C}"/>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70693A40-EE8A-470C-A4FF-4FDFF78DE90C}"/>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B288EDA0-563F-410E-8CBD-6E5D359AA6CF}"/>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984A9B1E-8458-4F63-BE43-8A70E722D966}"/>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4597FF77-DAAA-448B-9545-F7092B54976F}"/>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A8EDA87F-4DCF-44E1-880E-D28B58CA3538}"/>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DFD9B290-5A47-40FA-830E-5667A4726ED8}"/>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89BDE395-FC69-405E-A822-ABC39A3195A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5FFDA5BC-318D-4128-8721-B160F506CFA9}"/>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ABCCF82C-6319-43D0-AFD4-F07DFCE56194}"/>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DCACC037-907D-477A-B512-B2A9304D4821}"/>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84CE9114-0798-46B6-8223-31A25975318E}"/>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ACC68022-A35E-46A1-A608-6091C14A454E}"/>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A519C1FE-7452-4EDB-9860-E90B2F84FB71}"/>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F882E1E9-664A-41B2-A2E3-F72504756777}"/>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1E92B5E6-257F-43B0-B3B7-386A7A6C962A}"/>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8AC1166A-FD71-4B29-B879-B0C8A614C31D}"/>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831F7B1E-F563-4E01-879E-C248636B8955}"/>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B753DE3E-FDD4-4CCE-B6AB-CBDA9D6D867D}"/>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A555E105-73D6-480B-AF9A-9C749BBDD01A}"/>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FE996890-14F4-493F-BFC1-0F0E84CB3D9D}"/>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8CAC10E5-BFB8-495F-B5E9-7098760DC981}"/>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B95B7C2D-8CC7-4B42-B0F5-467B7D2F3608}"/>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73E11F10-DC55-424C-A9DB-4A4F4D94DAAD}"/>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30522BCC-EEF1-4BDB-8D77-FB1190EFABAB}"/>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750B97A8-8D84-4294-AEC2-7A7F63978ECA}"/>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37694</xdr:rowOff>
    </xdr:from>
    <xdr:to>
      <xdr:col>85</xdr:col>
      <xdr:colOff>127000</xdr:colOff>
      <xdr:row>76</xdr:row>
      <xdr:rowOff>40526</xdr:rowOff>
    </xdr:to>
    <xdr:cxnSp macro="">
      <xdr:nvCxnSpPr>
        <xdr:cNvPr id="634" name="直線コネクタ 633">
          <a:extLst>
            <a:ext uri="{FF2B5EF4-FFF2-40B4-BE49-F238E27FC236}">
              <a16:creationId xmlns:a16="http://schemas.microsoft.com/office/drawing/2014/main" id="{359253B5-A913-4C19-AB12-509AE923D282}"/>
            </a:ext>
          </a:extLst>
        </xdr:cNvPr>
        <xdr:cNvCxnSpPr/>
      </xdr:nvCxnSpPr>
      <xdr:spPr>
        <a:xfrm>
          <a:off x="15481300" y="13067894"/>
          <a:ext cx="838200" cy="2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38688</xdr:rowOff>
    </xdr:from>
    <xdr:ext cx="534377" cy="259045"/>
    <xdr:sp macro="" textlink="">
      <xdr:nvSpPr>
        <xdr:cNvPr id="635" name="公債費平均値テキスト">
          <a:extLst>
            <a:ext uri="{FF2B5EF4-FFF2-40B4-BE49-F238E27FC236}">
              <a16:creationId xmlns:a16="http://schemas.microsoft.com/office/drawing/2014/main" id="{E21825FC-A0F3-4033-94B7-CBC98D4B765A}"/>
            </a:ext>
          </a:extLst>
        </xdr:cNvPr>
        <xdr:cNvSpPr txBox="1"/>
      </xdr:nvSpPr>
      <xdr:spPr>
        <a:xfrm>
          <a:off x="16370300" y="13068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92CD4BEA-F7D8-4E61-A214-025CF46232A3}"/>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37694</xdr:rowOff>
    </xdr:from>
    <xdr:to>
      <xdr:col>81</xdr:col>
      <xdr:colOff>50800</xdr:colOff>
      <xdr:row>76</xdr:row>
      <xdr:rowOff>39039</xdr:rowOff>
    </xdr:to>
    <xdr:cxnSp macro="">
      <xdr:nvCxnSpPr>
        <xdr:cNvPr id="637" name="直線コネクタ 636">
          <a:extLst>
            <a:ext uri="{FF2B5EF4-FFF2-40B4-BE49-F238E27FC236}">
              <a16:creationId xmlns:a16="http://schemas.microsoft.com/office/drawing/2014/main" id="{4A64A915-2A07-43EC-A9B4-687CA92062E3}"/>
            </a:ext>
          </a:extLst>
        </xdr:cNvPr>
        <xdr:cNvCxnSpPr/>
      </xdr:nvCxnSpPr>
      <xdr:spPr>
        <a:xfrm flipV="1">
          <a:off x="14592300" y="13067894"/>
          <a:ext cx="889000" cy="1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C2F58FB8-D8E6-4FF8-9F67-3DEC789B0B9B}"/>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148734</xdr:rowOff>
    </xdr:from>
    <xdr:ext cx="534377" cy="259045"/>
    <xdr:sp macro="" textlink="">
      <xdr:nvSpPr>
        <xdr:cNvPr id="639" name="テキスト ボックス 638">
          <a:extLst>
            <a:ext uri="{FF2B5EF4-FFF2-40B4-BE49-F238E27FC236}">
              <a16:creationId xmlns:a16="http://schemas.microsoft.com/office/drawing/2014/main" id="{5D000669-106E-47B4-9946-B4F1F91CA27D}"/>
            </a:ext>
          </a:extLst>
        </xdr:cNvPr>
        <xdr:cNvSpPr txBox="1"/>
      </xdr:nvSpPr>
      <xdr:spPr>
        <a:xfrm>
          <a:off x="15214111" y="13178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39039</xdr:rowOff>
    </xdr:from>
    <xdr:to>
      <xdr:col>76</xdr:col>
      <xdr:colOff>114300</xdr:colOff>
      <xdr:row>76</xdr:row>
      <xdr:rowOff>39751</xdr:rowOff>
    </xdr:to>
    <xdr:cxnSp macro="">
      <xdr:nvCxnSpPr>
        <xdr:cNvPr id="640" name="直線コネクタ 639">
          <a:extLst>
            <a:ext uri="{FF2B5EF4-FFF2-40B4-BE49-F238E27FC236}">
              <a16:creationId xmlns:a16="http://schemas.microsoft.com/office/drawing/2014/main" id="{3F665ACB-925E-4954-941F-1209E1D26CE9}"/>
            </a:ext>
          </a:extLst>
        </xdr:cNvPr>
        <xdr:cNvCxnSpPr/>
      </xdr:nvCxnSpPr>
      <xdr:spPr>
        <a:xfrm flipV="1">
          <a:off x="13703300" y="13069239"/>
          <a:ext cx="889000" cy="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D99FE698-6026-41B3-9136-ACB49E1BBA6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141381</xdr:rowOff>
    </xdr:from>
    <xdr:ext cx="534377" cy="259045"/>
    <xdr:sp macro="" textlink="">
      <xdr:nvSpPr>
        <xdr:cNvPr id="642" name="テキスト ボックス 641">
          <a:extLst>
            <a:ext uri="{FF2B5EF4-FFF2-40B4-BE49-F238E27FC236}">
              <a16:creationId xmlns:a16="http://schemas.microsoft.com/office/drawing/2014/main" id="{E7C4B3AD-F420-4116-8BA7-5A3605555F2B}"/>
            </a:ext>
          </a:extLst>
        </xdr:cNvPr>
        <xdr:cNvSpPr txBox="1"/>
      </xdr:nvSpPr>
      <xdr:spPr>
        <a:xfrm>
          <a:off x="14325111" y="1317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39751</xdr:rowOff>
    </xdr:from>
    <xdr:to>
      <xdr:col>71</xdr:col>
      <xdr:colOff>177800</xdr:colOff>
      <xdr:row>76</xdr:row>
      <xdr:rowOff>84913</xdr:rowOff>
    </xdr:to>
    <xdr:cxnSp macro="">
      <xdr:nvCxnSpPr>
        <xdr:cNvPr id="643" name="直線コネクタ 642">
          <a:extLst>
            <a:ext uri="{FF2B5EF4-FFF2-40B4-BE49-F238E27FC236}">
              <a16:creationId xmlns:a16="http://schemas.microsoft.com/office/drawing/2014/main" id="{78F42F42-318D-4548-B266-7E76279E10D4}"/>
            </a:ext>
          </a:extLst>
        </xdr:cNvPr>
        <xdr:cNvCxnSpPr/>
      </xdr:nvCxnSpPr>
      <xdr:spPr>
        <a:xfrm flipV="1">
          <a:off x="12814300" y="13069951"/>
          <a:ext cx="889000" cy="45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B5B29B8D-596F-4713-AB68-1E8613532B38}"/>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145814</xdr:rowOff>
    </xdr:from>
    <xdr:ext cx="534377" cy="259045"/>
    <xdr:sp macro="" textlink="">
      <xdr:nvSpPr>
        <xdr:cNvPr id="645" name="テキスト ボックス 644">
          <a:extLst>
            <a:ext uri="{FF2B5EF4-FFF2-40B4-BE49-F238E27FC236}">
              <a16:creationId xmlns:a16="http://schemas.microsoft.com/office/drawing/2014/main" id="{6189AF00-38BF-4220-8EC6-37E8843FC2BF}"/>
            </a:ext>
          </a:extLst>
        </xdr:cNvPr>
        <xdr:cNvSpPr txBox="1"/>
      </xdr:nvSpPr>
      <xdr:spPr>
        <a:xfrm>
          <a:off x="13436111" y="13176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6" name="フローチャート: 判断 645">
          <a:extLst>
            <a:ext uri="{FF2B5EF4-FFF2-40B4-BE49-F238E27FC236}">
              <a16:creationId xmlns:a16="http://schemas.microsoft.com/office/drawing/2014/main" id="{643E0837-366D-408F-9761-4DD99AFC1A06}"/>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142245</xdr:rowOff>
    </xdr:from>
    <xdr:ext cx="534377" cy="259045"/>
    <xdr:sp macro="" textlink="">
      <xdr:nvSpPr>
        <xdr:cNvPr id="647" name="テキスト ボックス 646">
          <a:extLst>
            <a:ext uri="{FF2B5EF4-FFF2-40B4-BE49-F238E27FC236}">
              <a16:creationId xmlns:a16="http://schemas.microsoft.com/office/drawing/2014/main" id="{44F0A70D-8A15-4B5C-B2EE-027D02A333A6}"/>
            </a:ext>
          </a:extLst>
        </xdr:cNvPr>
        <xdr:cNvSpPr txBox="1"/>
      </xdr:nvSpPr>
      <xdr:spPr>
        <a:xfrm>
          <a:off x="12547111" y="13172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4A742E1E-FD47-484E-878E-83DDCEA6691F}"/>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264396D4-3E0B-40FB-84EF-C1944050E2EA}"/>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365623BA-6F43-4D60-87ED-A56B8E45A2B6}"/>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8C6E44CE-06BC-4BC5-AD2C-CFAF65E7BA89}"/>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444C54F3-55CB-47DA-B180-02D87AE37942}"/>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161176</xdr:rowOff>
    </xdr:from>
    <xdr:to>
      <xdr:col>85</xdr:col>
      <xdr:colOff>177800</xdr:colOff>
      <xdr:row>76</xdr:row>
      <xdr:rowOff>91326</xdr:rowOff>
    </xdr:to>
    <xdr:sp macro="" textlink="">
      <xdr:nvSpPr>
        <xdr:cNvPr id="653" name="楕円 652">
          <a:extLst>
            <a:ext uri="{FF2B5EF4-FFF2-40B4-BE49-F238E27FC236}">
              <a16:creationId xmlns:a16="http://schemas.microsoft.com/office/drawing/2014/main" id="{304130BD-CEE2-4F92-B45C-D07BC3422583}"/>
            </a:ext>
          </a:extLst>
        </xdr:cNvPr>
        <xdr:cNvSpPr/>
      </xdr:nvSpPr>
      <xdr:spPr>
        <a:xfrm>
          <a:off x="16268700" y="1301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12602</xdr:rowOff>
    </xdr:from>
    <xdr:ext cx="534377" cy="259045"/>
    <xdr:sp macro="" textlink="">
      <xdr:nvSpPr>
        <xdr:cNvPr id="654" name="公債費該当値テキスト">
          <a:extLst>
            <a:ext uri="{FF2B5EF4-FFF2-40B4-BE49-F238E27FC236}">
              <a16:creationId xmlns:a16="http://schemas.microsoft.com/office/drawing/2014/main" id="{0EF94A97-7417-4DE3-8922-DEFA5E3C9839}"/>
            </a:ext>
          </a:extLst>
        </xdr:cNvPr>
        <xdr:cNvSpPr txBox="1"/>
      </xdr:nvSpPr>
      <xdr:spPr>
        <a:xfrm>
          <a:off x="16370300" y="12871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158344</xdr:rowOff>
    </xdr:from>
    <xdr:to>
      <xdr:col>81</xdr:col>
      <xdr:colOff>101600</xdr:colOff>
      <xdr:row>76</xdr:row>
      <xdr:rowOff>88494</xdr:rowOff>
    </xdr:to>
    <xdr:sp macro="" textlink="">
      <xdr:nvSpPr>
        <xdr:cNvPr id="655" name="楕円 654">
          <a:extLst>
            <a:ext uri="{FF2B5EF4-FFF2-40B4-BE49-F238E27FC236}">
              <a16:creationId xmlns:a16="http://schemas.microsoft.com/office/drawing/2014/main" id="{0C6C265A-FA57-4691-A24B-D9980375E953}"/>
            </a:ext>
          </a:extLst>
        </xdr:cNvPr>
        <xdr:cNvSpPr/>
      </xdr:nvSpPr>
      <xdr:spPr>
        <a:xfrm>
          <a:off x="15430500" y="13017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105021</xdr:rowOff>
    </xdr:from>
    <xdr:ext cx="534377" cy="259045"/>
    <xdr:sp macro="" textlink="">
      <xdr:nvSpPr>
        <xdr:cNvPr id="656" name="テキスト ボックス 655">
          <a:extLst>
            <a:ext uri="{FF2B5EF4-FFF2-40B4-BE49-F238E27FC236}">
              <a16:creationId xmlns:a16="http://schemas.microsoft.com/office/drawing/2014/main" id="{B874C998-C229-489F-9C2E-899E949D53EE}"/>
            </a:ext>
          </a:extLst>
        </xdr:cNvPr>
        <xdr:cNvSpPr txBox="1"/>
      </xdr:nvSpPr>
      <xdr:spPr>
        <a:xfrm>
          <a:off x="15214111" y="12792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159689</xdr:rowOff>
    </xdr:from>
    <xdr:to>
      <xdr:col>76</xdr:col>
      <xdr:colOff>165100</xdr:colOff>
      <xdr:row>76</xdr:row>
      <xdr:rowOff>89839</xdr:rowOff>
    </xdr:to>
    <xdr:sp macro="" textlink="">
      <xdr:nvSpPr>
        <xdr:cNvPr id="657" name="楕円 656">
          <a:extLst>
            <a:ext uri="{FF2B5EF4-FFF2-40B4-BE49-F238E27FC236}">
              <a16:creationId xmlns:a16="http://schemas.microsoft.com/office/drawing/2014/main" id="{4A998D8F-7FF9-4684-9D95-A7C91C85BF18}"/>
            </a:ext>
          </a:extLst>
        </xdr:cNvPr>
        <xdr:cNvSpPr/>
      </xdr:nvSpPr>
      <xdr:spPr>
        <a:xfrm>
          <a:off x="14541500" y="13018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106366</xdr:rowOff>
    </xdr:from>
    <xdr:ext cx="534377" cy="259045"/>
    <xdr:sp macro="" textlink="">
      <xdr:nvSpPr>
        <xdr:cNvPr id="658" name="テキスト ボックス 657">
          <a:extLst>
            <a:ext uri="{FF2B5EF4-FFF2-40B4-BE49-F238E27FC236}">
              <a16:creationId xmlns:a16="http://schemas.microsoft.com/office/drawing/2014/main" id="{E5091014-EFF0-4D68-A567-C18A0F5D0581}"/>
            </a:ext>
          </a:extLst>
        </xdr:cNvPr>
        <xdr:cNvSpPr txBox="1"/>
      </xdr:nvSpPr>
      <xdr:spPr>
        <a:xfrm>
          <a:off x="14325111" y="12793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160401</xdr:rowOff>
    </xdr:from>
    <xdr:to>
      <xdr:col>72</xdr:col>
      <xdr:colOff>38100</xdr:colOff>
      <xdr:row>76</xdr:row>
      <xdr:rowOff>90551</xdr:rowOff>
    </xdr:to>
    <xdr:sp macro="" textlink="">
      <xdr:nvSpPr>
        <xdr:cNvPr id="659" name="楕円 658">
          <a:extLst>
            <a:ext uri="{FF2B5EF4-FFF2-40B4-BE49-F238E27FC236}">
              <a16:creationId xmlns:a16="http://schemas.microsoft.com/office/drawing/2014/main" id="{105F88F4-3DB9-452F-AE1E-5C2B94727784}"/>
            </a:ext>
          </a:extLst>
        </xdr:cNvPr>
        <xdr:cNvSpPr/>
      </xdr:nvSpPr>
      <xdr:spPr>
        <a:xfrm>
          <a:off x="13652500" y="13019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107078</xdr:rowOff>
    </xdr:from>
    <xdr:ext cx="534377" cy="259045"/>
    <xdr:sp macro="" textlink="">
      <xdr:nvSpPr>
        <xdr:cNvPr id="660" name="テキスト ボックス 659">
          <a:extLst>
            <a:ext uri="{FF2B5EF4-FFF2-40B4-BE49-F238E27FC236}">
              <a16:creationId xmlns:a16="http://schemas.microsoft.com/office/drawing/2014/main" id="{A26980BC-3138-4530-A45B-628DD9AAE6A8}"/>
            </a:ext>
          </a:extLst>
        </xdr:cNvPr>
        <xdr:cNvSpPr txBox="1"/>
      </xdr:nvSpPr>
      <xdr:spPr>
        <a:xfrm>
          <a:off x="13436111" y="12794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34113</xdr:rowOff>
    </xdr:from>
    <xdr:to>
      <xdr:col>67</xdr:col>
      <xdr:colOff>101600</xdr:colOff>
      <xdr:row>76</xdr:row>
      <xdr:rowOff>135713</xdr:rowOff>
    </xdr:to>
    <xdr:sp macro="" textlink="">
      <xdr:nvSpPr>
        <xdr:cNvPr id="661" name="楕円 660">
          <a:extLst>
            <a:ext uri="{FF2B5EF4-FFF2-40B4-BE49-F238E27FC236}">
              <a16:creationId xmlns:a16="http://schemas.microsoft.com/office/drawing/2014/main" id="{28E30029-15B2-4E08-95B5-712764CAFC8E}"/>
            </a:ext>
          </a:extLst>
        </xdr:cNvPr>
        <xdr:cNvSpPr/>
      </xdr:nvSpPr>
      <xdr:spPr>
        <a:xfrm>
          <a:off x="12763500" y="13064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152239</xdr:rowOff>
    </xdr:from>
    <xdr:ext cx="534377" cy="259045"/>
    <xdr:sp macro="" textlink="">
      <xdr:nvSpPr>
        <xdr:cNvPr id="662" name="テキスト ボックス 661">
          <a:extLst>
            <a:ext uri="{FF2B5EF4-FFF2-40B4-BE49-F238E27FC236}">
              <a16:creationId xmlns:a16="http://schemas.microsoft.com/office/drawing/2014/main" id="{1D98C119-D5AC-411D-9AC2-3809972EE122}"/>
            </a:ext>
          </a:extLst>
        </xdr:cNvPr>
        <xdr:cNvSpPr txBox="1"/>
      </xdr:nvSpPr>
      <xdr:spPr>
        <a:xfrm>
          <a:off x="12547111" y="12839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3995E6EF-182D-4ABF-ACCA-3E9DC237C563}"/>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BC1486BA-2C91-401B-85A2-70B30DECD21A}"/>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50F93B05-3376-4EE0-B745-810BF12BDE28}"/>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332B2F59-93FA-48FD-989D-8C51C4803AB1}"/>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318D2BC5-CF43-4DA2-8E38-57DDCDCB5108}"/>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25C67A13-D3CF-45C3-B810-07392ED8512F}"/>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99F0A61A-189E-4E25-A7E9-C8F66E4714F4}"/>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81E9DB7F-B3D7-4E58-A170-543AF55B53B1}"/>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E37BCCF1-EFC1-44B5-95EB-9414C205C17F}"/>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3E5577A1-9C21-49E5-97EB-C819188897D8}"/>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C0FC5D23-1F41-45D7-9FCF-DE07D7BFC8A8}"/>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DADDAD1D-EE30-4506-BCA6-ECD83171BCF4}"/>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B86AA8D7-0641-4FC0-9FDE-9859F259D08F}"/>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C4EC06AA-2412-4B57-911E-70522D49BE77}"/>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E8579F15-61CA-44E3-B4AC-744E851A7257}"/>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B4B2C4FC-B72F-4CF5-A04D-E866E8C519CF}"/>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D714E9F4-41C7-4EF6-A20E-2B7071B9EC91}"/>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D3CC6710-8541-47B9-B839-AF3833B71EFE}"/>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72A5C6B1-F9E6-4821-8D3C-B2A3EF88CE04}"/>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FB3E790F-D9F3-4AEE-9F4A-B10FADF6C2D8}"/>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4EC79BE3-FE46-4300-AD69-2E3691BA3ABF}"/>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30B32CD0-7899-4939-B373-AD808BF26358}"/>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226C7132-03B1-4FD1-9F71-782DC0D286D5}"/>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D3D0D7C6-1FAC-4C2F-BB08-84F76842A2D6}"/>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9B2786FD-2651-43FC-807A-A8030A5504EA}"/>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3DC5BE49-FDD9-46E9-B59C-0E8170566246}"/>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17188</xdr:rowOff>
    </xdr:from>
    <xdr:to>
      <xdr:col>85</xdr:col>
      <xdr:colOff>127000</xdr:colOff>
      <xdr:row>98</xdr:row>
      <xdr:rowOff>66548</xdr:rowOff>
    </xdr:to>
    <xdr:cxnSp macro="">
      <xdr:nvCxnSpPr>
        <xdr:cNvPr id="689" name="直線コネクタ 688">
          <a:extLst>
            <a:ext uri="{FF2B5EF4-FFF2-40B4-BE49-F238E27FC236}">
              <a16:creationId xmlns:a16="http://schemas.microsoft.com/office/drawing/2014/main" id="{ACECEEC6-FA9E-44DE-97F5-8FDD5105A09F}"/>
            </a:ext>
          </a:extLst>
        </xdr:cNvPr>
        <xdr:cNvCxnSpPr/>
      </xdr:nvCxnSpPr>
      <xdr:spPr>
        <a:xfrm>
          <a:off x="15481300" y="16819288"/>
          <a:ext cx="838200" cy="49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90" name="積立金平均値テキスト">
          <a:extLst>
            <a:ext uri="{FF2B5EF4-FFF2-40B4-BE49-F238E27FC236}">
              <a16:creationId xmlns:a16="http://schemas.microsoft.com/office/drawing/2014/main" id="{DE0782AB-C63B-4A6B-94AF-349B45B6F7AB}"/>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33920F48-DD98-4A9C-8890-2444CC287987}"/>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17188</xdr:rowOff>
    </xdr:from>
    <xdr:to>
      <xdr:col>81</xdr:col>
      <xdr:colOff>50800</xdr:colOff>
      <xdr:row>98</xdr:row>
      <xdr:rowOff>24980</xdr:rowOff>
    </xdr:to>
    <xdr:cxnSp macro="">
      <xdr:nvCxnSpPr>
        <xdr:cNvPr id="692" name="直線コネクタ 691">
          <a:extLst>
            <a:ext uri="{FF2B5EF4-FFF2-40B4-BE49-F238E27FC236}">
              <a16:creationId xmlns:a16="http://schemas.microsoft.com/office/drawing/2014/main" id="{C0FD39DB-6EF7-41ED-8DFF-57B0986A84B4}"/>
            </a:ext>
          </a:extLst>
        </xdr:cNvPr>
        <xdr:cNvCxnSpPr/>
      </xdr:nvCxnSpPr>
      <xdr:spPr>
        <a:xfrm flipV="1">
          <a:off x="14592300" y="16819288"/>
          <a:ext cx="889000" cy="7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05B06CD7-05A7-40E7-9DC2-A5F4EDE6A5C1}"/>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31224</xdr:rowOff>
    </xdr:from>
    <xdr:ext cx="534377" cy="259045"/>
    <xdr:sp macro="" textlink="">
      <xdr:nvSpPr>
        <xdr:cNvPr id="694" name="テキスト ボックス 693">
          <a:extLst>
            <a:ext uri="{FF2B5EF4-FFF2-40B4-BE49-F238E27FC236}">
              <a16:creationId xmlns:a16="http://schemas.microsoft.com/office/drawing/2014/main" id="{5F690BB6-F670-48F7-BA62-BC1D60BA6DAE}"/>
            </a:ext>
          </a:extLst>
        </xdr:cNvPr>
        <xdr:cNvSpPr txBox="1"/>
      </xdr:nvSpPr>
      <xdr:spPr>
        <a:xfrm>
          <a:off x="15214111" y="16490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24980</xdr:rowOff>
    </xdr:from>
    <xdr:to>
      <xdr:col>76</xdr:col>
      <xdr:colOff>114300</xdr:colOff>
      <xdr:row>98</xdr:row>
      <xdr:rowOff>94072</xdr:rowOff>
    </xdr:to>
    <xdr:cxnSp macro="">
      <xdr:nvCxnSpPr>
        <xdr:cNvPr id="695" name="直線コネクタ 694">
          <a:extLst>
            <a:ext uri="{FF2B5EF4-FFF2-40B4-BE49-F238E27FC236}">
              <a16:creationId xmlns:a16="http://schemas.microsoft.com/office/drawing/2014/main" id="{DEA80C2C-1887-4CDE-A8DC-2E4665FD9BAB}"/>
            </a:ext>
          </a:extLst>
        </xdr:cNvPr>
        <xdr:cNvCxnSpPr/>
      </xdr:nvCxnSpPr>
      <xdr:spPr>
        <a:xfrm flipV="1">
          <a:off x="13703300" y="16827080"/>
          <a:ext cx="889000" cy="69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69A4D0A8-1175-4926-8DB5-B63A45D7F0A4}"/>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16631</xdr:rowOff>
    </xdr:from>
    <xdr:ext cx="534377" cy="259045"/>
    <xdr:sp macro="" textlink="">
      <xdr:nvSpPr>
        <xdr:cNvPr id="697" name="テキスト ボックス 696">
          <a:extLst>
            <a:ext uri="{FF2B5EF4-FFF2-40B4-BE49-F238E27FC236}">
              <a16:creationId xmlns:a16="http://schemas.microsoft.com/office/drawing/2014/main" id="{70A8E92C-6C00-4A5C-84C3-592E853DB592}"/>
            </a:ext>
          </a:extLst>
        </xdr:cNvPr>
        <xdr:cNvSpPr txBox="1"/>
      </xdr:nvSpPr>
      <xdr:spPr>
        <a:xfrm>
          <a:off x="14325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13421</xdr:rowOff>
    </xdr:from>
    <xdr:to>
      <xdr:col>71</xdr:col>
      <xdr:colOff>177800</xdr:colOff>
      <xdr:row>98</xdr:row>
      <xdr:rowOff>94072</xdr:rowOff>
    </xdr:to>
    <xdr:cxnSp macro="">
      <xdr:nvCxnSpPr>
        <xdr:cNvPr id="698" name="直線コネクタ 697">
          <a:extLst>
            <a:ext uri="{FF2B5EF4-FFF2-40B4-BE49-F238E27FC236}">
              <a16:creationId xmlns:a16="http://schemas.microsoft.com/office/drawing/2014/main" id="{35A4E37F-28D2-427E-96A0-89EAF2487670}"/>
            </a:ext>
          </a:extLst>
        </xdr:cNvPr>
        <xdr:cNvCxnSpPr/>
      </xdr:nvCxnSpPr>
      <xdr:spPr>
        <a:xfrm>
          <a:off x="12814300" y="16815521"/>
          <a:ext cx="889000" cy="80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205F7723-AAB2-442E-8496-63C77A5B4589}"/>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170615</xdr:rowOff>
    </xdr:from>
    <xdr:ext cx="534377" cy="259045"/>
    <xdr:sp macro="" textlink="">
      <xdr:nvSpPr>
        <xdr:cNvPr id="700" name="テキスト ボックス 699">
          <a:extLst>
            <a:ext uri="{FF2B5EF4-FFF2-40B4-BE49-F238E27FC236}">
              <a16:creationId xmlns:a16="http://schemas.microsoft.com/office/drawing/2014/main" id="{74FC8A89-FB1E-4912-A638-EB736FBA0C23}"/>
            </a:ext>
          </a:extLst>
        </xdr:cNvPr>
        <xdr:cNvSpPr txBox="1"/>
      </xdr:nvSpPr>
      <xdr:spPr>
        <a:xfrm>
          <a:off x="13436111" y="164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701" name="フローチャート: 判断 700">
          <a:extLst>
            <a:ext uri="{FF2B5EF4-FFF2-40B4-BE49-F238E27FC236}">
              <a16:creationId xmlns:a16="http://schemas.microsoft.com/office/drawing/2014/main" id="{2D724373-BA80-42EC-82B9-E86CED1E382C}"/>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67307</xdr:rowOff>
    </xdr:from>
    <xdr:ext cx="534377" cy="259045"/>
    <xdr:sp macro="" textlink="">
      <xdr:nvSpPr>
        <xdr:cNvPr id="702" name="テキスト ボックス 701">
          <a:extLst>
            <a:ext uri="{FF2B5EF4-FFF2-40B4-BE49-F238E27FC236}">
              <a16:creationId xmlns:a16="http://schemas.microsoft.com/office/drawing/2014/main" id="{568FD59B-6DB0-4318-BD62-F649FB5D84AE}"/>
            </a:ext>
          </a:extLst>
        </xdr:cNvPr>
        <xdr:cNvSpPr txBox="1"/>
      </xdr:nvSpPr>
      <xdr:spPr>
        <a:xfrm>
          <a:off x="12547111" y="1652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BA0BD763-29C6-47F3-834E-94B2E2099C46}"/>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3AD76A8C-D2B1-41F5-8FED-AA7D2F7E4CB7}"/>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C81CC286-2599-4008-8867-04FC1A1CBA47}"/>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58647165-6C3E-4018-BE00-4B3F49532744}"/>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9F369BB0-D034-4527-8147-8CB323DE03BB}"/>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15748</xdr:rowOff>
    </xdr:from>
    <xdr:to>
      <xdr:col>85</xdr:col>
      <xdr:colOff>177800</xdr:colOff>
      <xdr:row>98</xdr:row>
      <xdr:rowOff>117348</xdr:rowOff>
    </xdr:to>
    <xdr:sp macro="" textlink="">
      <xdr:nvSpPr>
        <xdr:cNvPr id="708" name="楕円 707">
          <a:extLst>
            <a:ext uri="{FF2B5EF4-FFF2-40B4-BE49-F238E27FC236}">
              <a16:creationId xmlns:a16="http://schemas.microsoft.com/office/drawing/2014/main" id="{024D66EE-3B69-45B7-89E8-653565395833}"/>
            </a:ext>
          </a:extLst>
        </xdr:cNvPr>
        <xdr:cNvSpPr/>
      </xdr:nvSpPr>
      <xdr:spPr>
        <a:xfrm>
          <a:off x="16268700" y="16817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102125</xdr:rowOff>
    </xdr:from>
    <xdr:ext cx="469744" cy="259045"/>
    <xdr:sp macro="" textlink="">
      <xdr:nvSpPr>
        <xdr:cNvPr id="709" name="積立金該当値テキスト">
          <a:extLst>
            <a:ext uri="{FF2B5EF4-FFF2-40B4-BE49-F238E27FC236}">
              <a16:creationId xmlns:a16="http://schemas.microsoft.com/office/drawing/2014/main" id="{7A06A7E8-E1C2-4F0A-BACA-3DD4D5BF89DC}"/>
            </a:ext>
          </a:extLst>
        </xdr:cNvPr>
        <xdr:cNvSpPr txBox="1"/>
      </xdr:nvSpPr>
      <xdr:spPr>
        <a:xfrm>
          <a:off x="16370300" y="16732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137838</xdr:rowOff>
    </xdr:from>
    <xdr:to>
      <xdr:col>81</xdr:col>
      <xdr:colOff>101600</xdr:colOff>
      <xdr:row>98</xdr:row>
      <xdr:rowOff>67988</xdr:rowOff>
    </xdr:to>
    <xdr:sp macro="" textlink="">
      <xdr:nvSpPr>
        <xdr:cNvPr id="710" name="楕円 709">
          <a:extLst>
            <a:ext uri="{FF2B5EF4-FFF2-40B4-BE49-F238E27FC236}">
              <a16:creationId xmlns:a16="http://schemas.microsoft.com/office/drawing/2014/main" id="{FD8489B7-ADC7-4B20-8EE0-DA1EEF3CE31E}"/>
            </a:ext>
          </a:extLst>
        </xdr:cNvPr>
        <xdr:cNvSpPr/>
      </xdr:nvSpPr>
      <xdr:spPr>
        <a:xfrm>
          <a:off x="15430500" y="16768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59115</xdr:rowOff>
    </xdr:from>
    <xdr:ext cx="534377" cy="259045"/>
    <xdr:sp macro="" textlink="">
      <xdr:nvSpPr>
        <xdr:cNvPr id="711" name="テキスト ボックス 710">
          <a:extLst>
            <a:ext uri="{FF2B5EF4-FFF2-40B4-BE49-F238E27FC236}">
              <a16:creationId xmlns:a16="http://schemas.microsoft.com/office/drawing/2014/main" id="{E58EF585-E3A7-494C-8954-E5D63771578B}"/>
            </a:ext>
          </a:extLst>
        </xdr:cNvPr>
        <xdr:cNvSpPr txBox="1"/>
      </xdr:nvSpPr>
      <xdr:spPr>
        <a:xfrm>
          <a:off x="15214111" y="16861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145630</xdr:rowOff>
    </xdr:from>
    <xdr:to>
      <xdr:col>76</xdr:col>
      <xdr:colOff>165100</xdr:colOff>
      <xdr:row>98</xdr:row>
      <xdr:rowOff>75780</xdr:rowOff>
    </xdr:to>
    <xdr:sp macro="" textlink="">
      <xdr:nvSpPr>
        <xdr:cNvPr id="712" name="楕円 711">
          <a:extLst>
            <a:ext uri="{FF2B5EF4-FFF2-40B4-BE49-F238E27FC236}">
              <a16:creationId xmlns:a16="http://schemas.microsoft.com/office/drawing/2014/main" id="{C8551EB2-90A4-4FCC-9C4C-07FF1E5C45D6}"/>
            </a:ext>
          </a:extLst>
        </xdr:cNvPr>
        <xdr:cNvSpPr/>
      </xdr:nvSpPr>
      <xdr:spPr>
        <a:xfrm>
          <a:off x="14541500" y="167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66907</xdr:rowOff>
    </xdr:from>
    <xdr:ext cx="534377" cy="259045"/>
    <xdr:sp macro="" textlink="">
      <xdr:nvSpPr>
        <xdr:cNvPr id="713" name="テキスト ボックス 712">
          <a:extLst>
            <a:ext uri="{FF2B5EF4-FFF2-40B4-BE49-F238E27FC236}">
              <a16:creationId xmlns:a16="http://schemas.microsoft.com/office/drawing/2014/main" id="{B5BD8E8F-4E75-4812-B1E0-046302CF095B}"/>
            </a:ext>
          </a:extLst>
        </xdr:cNvPr>
        <xdr:cNvSpPr txBox="1"/>
      </xdr:nvSpPr>
      <xdr:spPr>
        <a:xfrm>
          <a:off x="14325111" y="16869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43272</xdr:rowOff>
    </xdr:from>
    <xdr:to>
      <xdr:col>72</xdr:col>
      <xdr:colOff>38100</xdr:colOff>
      <xdr:row>98</xdr:row>
      <xdr:rowOff>144872</xdr:rowOff>
    </xdr:to>
    <xdr:sp macro="" textlink="">
      <xdr:nvSpPr>
        <xdr:cNvPr id="714" name="楕円 713">
          <a:extLst>
            <a:ext uri="{FF2B5EF4-FFF2-40B4-BE49-F238E27FC236}">
              <a16:creationId xmlns:a16="http://schemas.microsoft.com/office/drawing/2014/main" id="{25F7A69D-129C-4107-ABCA-42C727096C16}"/>
            </a:ext>
          </a:extLst>
        </xdr:cNvPr>
        <xdr:cNvSpPr/>
      </xdr:nvSpPr>
      <xdr:spPr>
        <a:xfrm>
          <a:off x="13652500" y="16845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135999</xdr:rowOff>
    </xdr:from>
    <xdr:ext cx="469744" cy="259045"/>
    <xdr:sp macro="" textlink="">
      <xdr:nvSpPr>
        <xdr:cNvPr id="715" name="テキスト ボックス 714">
          <a:extLst>
            <a:ext uri="{FF2B5EF4-FFF2-40B4-BE49-F238E27FC236}">
              <a16:creationId xmlns:a16="http://schemas.microsoft.com/office/drawing/2014/main" id="{F1FAAF52-F246-443A-9DB1-09B0BDE133EE}"/>
            </a:ext>
          </a:extLst>
        </xdr:cNvPr>
        <xdr:cNvSpPr txBox="1"/>
      </xdr:nvSpPr>
      <xdr:spPr>
        <a:xfrm>
          <a:off x="13468428" y="16938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134071</xdr:rowOff>
    </xdr:from>
    <xdr:to>
      <xdr:col>67</xdr:col>
      <xdr:colOff>101600</xdr:colOff>
      <xdr:row>98</xdr:row>
      <xdr:rowOff>64221</xdr:rowOff>
    </xdr:to>
    <xdr:sp macro="" textlink="">
      <xdr:nvSpPr>
        <xdr:cNvPr id="716" name="楕円 715">
          <a:extLst>
            <a:ext uri="{FF2B5EF4-FFF2-40B4-BE49-F238E27FC236}">
              <a16:creationId xmlns:a16="http://schemas.microsoft.com/office/drawing/2014/main" id="{8CEE5650-32FC-43A9-B384-B494ACEF471C}"/>
            </a:ext>
          </a:extLst>
        </xdr:cNvPr>
        <xdr:cNvSpPr/>
      </xdr:nvSpPr>
      <xdr:spPr>
        <a:xfrm>
          <a:off x="12763500" y="16764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55348</xdr:rowOff>
    </xdr:from>
    <xdr:ext cx="534377" cy="259045"/>
    <xdr:sp macro="" textlink="">
      <xdr:nvSpPr>
        <xdr:cNvPr id="717" name="テキスト ボックス 716">
          <a:extLst>
            <a:ext uri="{FF2B5EF4-FFF2-40B4-BE49-F238E27FC236}">
              <a16:creationId xmlns:a16="http://schemas.microsoft.com/office/drawing/2014/main" id="{0A5D781B-24D3-4045-BD20-83900E658376}"/>
            </a:ext>
          </a:extLst>
        </xdr:cNvPr>
        <xdr:cNvSpPr txBox="1"/>
      </xdr:nvSpPr>
      <xdr:spPr>
        <a:xfrm>
          <a:off x="12547111" y="16857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77D8AC14-01CD-4B7C-917E-FDF7735D2B4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2463AE75-FC06-465D-8301-910ED8EA9557}"/>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773210BD-C1B3-4B7C-85E3-3716CC69F62C}"/>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FC02F6E0-1D63-4B93-AA7C-327E1B75A52A}"/>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BF825D7D-5E11-4F55-A821-40F6FD09D915}"/>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685D68C4-22D2-4090-8E7B-87B0982C0ED2}"/>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E463147E-0E45-4214-9D88-17D2301A217D}"/>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18AEAA13-0C2B-4F33-80AF-6611A657C1E9}"/>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E45F2066-AF36-49AC-ABCE-7CB550EE612B}"/>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44CB06DC-B9FC-4FC6-A660-BB02C2013DBD}"/>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EEA984D1-6C4D-423C-8ABA-720D15BAD82A}"/>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C80044B7-9665-4008-B447-58A322BAAB85}"/>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94C8C3B0-BA93-4F8E-A1BC-5C43DA025EAE}"/>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28DD41E9-AA2B-4A5D-BD3C-92BE122E5E52}"/>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CBBB3851-A36E-450E-B270-C7609E6A963B}"/>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BCEEEB7E-2435-4F74-BDE4-EE733CCF96B6}"/>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1C57B752-2D75-4F36-8054-56E56611A568}"/>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EF222CC2-658C-4C1E-A72F-2DB0BC0DF08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890D3CB5-657B-470F-B98C-0DBDFFC16263}"/>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020F29B6-395D-4993-8B9B-093822348F54}"/>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D2310DE1-B58A-4063-A9CD-EBF8D516728C}"/>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8B4DAA52-CF0D-4A8C-9E80-F83B8AE11B84}"/>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CC34175F-02BA-41E8-B78D-BE7F40A0C85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DD7DFE66-40A8-4909-A3A4-9A4C822817C9}"/>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95F871ED-7409-47D5-949C-85D9E4894C05}"/>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D7A41AB1-1438-456D-92C3-EF798FC4B9FC}"/>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268D1245-5F07-4ABF-B39D-DAA5ECA9776C}"/>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1A2F940C-63EF-4FED-96E8-91708030E62C}"/>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108839</xdr:rowOff>
    </xdr:from>
    <xdr:to>
      <xdr:col>116</xdr:col>
      <xdr:colOff>63500</xdr:colOff>
      <xdr:row>38</xdr:row>
      <xdr:rowOff>116205</xdr:rowOff>
    </xdr:to>
    <xdr:cxnSp macro="">
      <xdr:nvCxnSpPr>
        <xdr:cNvPr id="746" name="直線コネクタ 745">
          <a:extLst>
            <a:ext uri="{FF2B5EF4-FFF2-40B4-BE49-F238E27FC236}">
              <a16:creationId xmlns:a16="http://schemas.microsoft.com/office/drawing/2014/main" id="{29C205F1-A13E-421C-8722-F344C93AB09C}"/>
            </a:ext>
          </a:extLst>
        </xdr:cNvPr>
        <xdr:cNvCxnSpPr/>
      </xdr:nvCxnSpPr>
      <xdr:spPr>
        <a:xfrm>
          <a:off x="21323300" y="6623939"/>
          <a:ext cx="838200" cy="7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7" name="投資及び出資金平均値テキスト">
          <a:extLst>
            <a:ext uri="{FF2B5EF4-FFF2-40B4-BE49-F238E27FC236}">
              <a16:creationId xmlns:a16="http://schemas.microsoft.com/office/drawing/2014/main" id="{30658484-E7E3-43D1-BEB7-850007CC10D6}"/>
            </a:ext>
          </a:extLst>
        </xdr:cNvPr>
        <xdr:cNvSpPr txBox="1"/>
      </xdr:nvSpPr>
      <xdr:spPr>
        <a:xfrm>
          <a:off x="22212300" y="63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8C065FAE-D64C-4C56-B4FB-1A0152182738}"/>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108839</xdr:rowOff>
    </xdr:from>
    <xdr:to>
      <xdr:col>111</xdr:col>
      <xdr:colOff>177800</xdr:colOff>
      <xdr:row>39</xdr:row>
      <xdr:rowOff>13462</xdr:rowOff>
    </xdr:to>
    <xdr:cxnSp macro="">
      <xdr:nvCxnSpPr>
        <xdr:cNvPr id="749" name="直線コネクタ 748">
          <a:extLst>
            <a:ext uri="{FF2B5EF4-FFF2-40B4-BE49-F238E27FC236}">
              <a16:creationId xmlns:a16="http://schemas.microsoft.com/office/drawing/2014/main" id="{35FFC611-BD25-4338-B5B5-2328AD3DA30C}"/>
            </a:ext>
          </a:extLst>
        </xdr:cNvPr>
        <xdr:cNvCxnSpPr/>
      </xdr:nvCxnSpPr>
      <xdr:spPr>
        <a:xfrm flipV="1">
          <a:off x="20434300" y="6623939"/>
          <a:ext cx="889000" cy="76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79E03AB5-4806-4E49-85CC-C44D583D1663}"/>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macro="" textlink="">
      <xdr:nvSpPr>
        <xdr:cNvPr id="751" name="テキスト ボックス 750">
          <a:extLst>
            <a:ext uri="{FF2B5EF4-FFF2-40B4-BE49-F238E27FC236}">
              <a16:creationId xmlns:a16="http://schemas.microsoft.com/office/drawing/2014/main" id="{8835AF16-15E6-463A-BE49-188D214A9D03}"/>
            </a:ext>
          </a:extLst>
        </xdr:cNvPr>
        <xdr:cNvSpPr txBox="1"/>
      </xdr:nvSpPr>
      <xdr:spPr>
        <a:xfrm>
          <a:off x="21088428" y="629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3302</xdr:rowOff>
    </xdr:from>
    <xdr:to>
      <xdr:col>107</xdr:col>
      <xdr:colOff>50800</xdr:colOff>
      <xdr:row>39</xdr:row>
      <xdr:rowOff>13462</xdr:rowOff>
    </xdr:to>
    <xdr:cxnSp macro="">
      <xdr:nvCxnSpPr>
        <xdr:cNvPr id="752" name="直線コネクタ 751">
          <a:extLst>
            <a:ext uri="{FF2B5EF4-FFF2-40B4-BE49-F238E27FC236}">
              <a16:creationId xmlns:a16="http://schemas.microsoft.com/office/drawing/2014/main" id="{9188B345-E1CD-4247-84F3-01298930158C}"/>
            </a:ext>
          </a:extLst>
        </xdr:cNvPr>
        <xdr:cNvCxnSpPr/>
      </xdr:nvCxnSpPr>
      <xdr:spPr>
        <a:xfrm>
          <a:off x="19545300" y="6689852"/>
          <a:ext cx="8890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F533126C-0C83-49A0-AF39-D0319BF37D1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macro="" textlink="">
      <xdr:nvSpPr>
        <xdr:cNvPr id="754" name="テキスト ボックス 753">
          <a:extLst>
            <a:ext uri="{FF2B5EF4-FFF2-40B4-BE49-F238E27FC236}">
              <a16:creationId xmlns:a16="http://schemas.microsoft.com/office/drawing/2014/main" id="{06EAA208-FDA1-4CDD-A17B-9120A6C4DEEE}"/>
            </a:ext>
          </a:extLst>
        </xdr:cNvPr>
        <xdr:cNvSpPr txBox="1"/>
      </xdr:nvSpPr>
      <xdr:spPr>
        <a:xfrm>
          <a:off x="20199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3302</xdr:rowOff>
    </xdr:from>
    <xdr:to>
      <xdr:col>102</xdr:col>
      <xdr:colOff>114300</xdr:colOff>
      <xdr:row>39</xdr:row>
      <xdr:rowOff>12827</xdr:rowOff>
    </xdr:to>
    <xdr:cxnSp macro="">
      <xdr:nvCxnSpPr>
        <xdr:cNvPr id="755" name="直線コネクタ 754">
          <a:extLst>
            <a:ext uri="{FF2B5EF4-FFF2-40B4-BE49-F238E27FC236}">
              <a16:creationId xmlns:a16="http://schemas.microsoft.com/office/drawing/2014/main" id="{7A0EF3DF-E1E1-4C5F-9A5F-5B4597539544}"/>
            </a:ext>
          </a:extLst>
        </xdr:cNvPr>
        <xdr:cNvCxnSpPr/>
      </xdr:nvCxnSpPr>
      <xdr:spPr>
        <a:xfrm flipV="1">
          <a:off x="18656300" y="6689852"/>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32CE5AD1-6AC3-441D-A176-DF970C65A439}"/>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7" name="テキスト ボックス 756">
          <a:extLst>
            <a:ext uri="{FF2B5EF4-FFF2-40B4-BE49-F238E27FC236}">
              <a16:creationId xmlns:a16="http://schemas.microsoft.com/office/drawing/2014/main" id="{E6DDE4A2-3F93-4C70-8164-7FB29B1F330F}"/>
            </a:ext>
          </a:extLst>
        </xdr:cNvPr>
        <xdr:cNvSpPr txBox="1"/>
      </xdr:nvSpPr>
      <xdr:spPr>
        <a:xfrm>
          <a:off x="19310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8" name="フローチャート: 判断 757">
          <a:extLst>
            <a:ext uri="{FF2B5EF4-FFF2-40B4-BE49-F238E27FC236}">
              <a16:creationId xmlns:a16="http://schemas.microsoft.com/office/drawing/2014/main" id="{4885D5CC-DC7A-4404-82AC-1D7969C0B69F}"/>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123334</xdr:rowOff>
    </xdr:from>
    <xdr:ext cx="469744" cy="259045"/>
    <xdr:sp macro="" textlink="">
      <xdr:nvSpPr>
        <xdr:cNvPr id="759" name="テキスト ボックス 758">
          <a:extLst>
            <a:ext uri="{FF2B5EF4-FFF2-40B4-BE49-F238E27FC236}">
              <a16:creationId xmlns:a16="http://schemas.microsoft.com/office/drawing/2014/main" id="{63B50F09-7CA0-4648-BFD6-245A5244FA78}"/>
            </a:ext>
          </a:extLst>
        </xdr:cNvPr>
        <xdr:cNvSpPr txBox="1"/>
      </xdr:nvSpPr>
      <xdr:spPr>
        <a:xfrm>
          <a:off x="18421428" y="629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268A2139-18FF-45F5-BEBE-452E7EA8B3D6}"/>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C64C576B-A104-4EC6-911B-D2A377293FB8}"/>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D56830E0-B824-46DC-A139-8332ED512EA6}"/>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823DA037-37FC-48F6-B98F-E221ACB06D83}"/>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C4ED6F28-4417-471D-BEA8-2284406BA5FD}"/>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65405</xdr:rowOff>
    </xdr:from>
    <xdr:to>
      <xdr:col>116</xdr:col>
      <xdr:colOff>114300</xdr:colOff>
      <xdr:row>38</xdr:row>
      <xdr:rowOff>167005</xdr:rowOff>
    </xdr:to>
    <xdr:sp macro="" textlink="">
      <xdr:nvSpPr>
        <xdr:cNvPr id="765" name="楕円 764">
          <a:extLst>
            <a:ext uri="{FF2B5EF4-FFF2-40B4-BE49-F238E27FC236}">
              <a16:creationId xmlns:a16="http://schemas.microsoft.com/office/drawing/2014/main" id="{204F3F1D-EBF7-4ABC-AB2A-8C555FDE91F5}"/>
            </a:ext>
          </a:extLst>
        </xdr:cNvPr>
        <xdr:cNvSpPr/>
      </xdr:nvSpPr>
      <xdr:spPr>
        <a:xfrm>
          <a:off x="22110700" y="658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5478</xdr:rowOff>
    </xdr:from>
    <xdr:ext cx="378565" cy="259045"/>
    <xdr:sp macro="" textlink="">
      <xdr:nvSpPr>
        <xdr:cNvPr id="766" name="投資及び出資金該当値テキスト">
          <a:extLst>
            <a:ext uri="{FF2B5EF4-FFF2-40B4-BE49-F238E27FC236}">
              <a16:creationId xmlns:a16="http://schemas.microsoft.com/office/drawing/2014/main" id="{7F9B3919-C54C-4E63-9A93-E1CA3239BAFC}"/>
            </a:ext>
          </a:extLst>
        </xdr:cNvPr>
        <xdr:cNvSpPr txBox="1"/>
      </xdr:nvSpPr>
      <xdr:spPr>
        <a:xfrm>
          <a:off x="22212300" y="65205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58039</xdr:rowOff>
    </xdr:from>
    <xdr:to>
      <xdr:col>112</xdr:col>
      <xdr:colOff>38100</xdr:colOff>
      <xdr:row>38</xdr:row>
      <xdr:rowOff>159639</xdr:rowOff>
    </xdr:to>
    <xdr:sp macro="" textlink="">
      <xdr:nvSpPr>
        <xdr:cNvPr id="767" name="楕円 766">
          <a:extLst>
            <a:ext uri="{FF2B5EF4-FFF2-40B4-BE49-F238E27FC236}">
              <a16:creationId xmlns:a16="http://schemas.microsoft.com/office/drawing/2014/main" id="{5A4B36E9-B50C-4F74-97EC-11D3E47B04B8}"/>
            </a:ext>
          </a:extLst>
        </xdr:cNvPr>
        <xdr:cNvSpPr/>
      </xdr:nvSpPr>
      <xdr:spPr>
        <a:xfrm>
          <a:off x="21272500" y="6573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150766</xdr:rowOff>
    </xdr:from>
    <xdr:ext cx="378565" cy="259045"/>
    <xdr:sp macro="" textlink="">
      <xdr:nvSpPr>
        <xdr:cNvPr id="768" name="テキスト ボックス 767">
          <a:extLst>
            <a:ext uri="{FF2B5EF4-FFF2-40B4-BE49-F238E27FC236}">
              <a16:creationId xmlns:a16="http://schemas.microsoft.com/office/drawing/2014/main" id="{EF03B5FB-4FF2-4572-868B-206C615CF5BA}"/>
            </a:ext>
          </a:extLst>
        </xdr:cNvPr>
        <xdr:cNvSpPr txBox="1"/>
      </xdr:nvSpPr>
      <xdr:spPr>
        <a:xfrm>
          <a:off x="21134017" y="6665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134112</xdr:rowOff>
    </xdr:from>
    <xdr:to>
      <xdr:col>107</xdr:col>
      <xdr:colOff>101600</xdr:colOff>
      <xdr:row>39</xdr:row>
      <xdr:rowOff>64262</xdr:rowOff>
    </xdr:to>
    <xdr:sp macro="" textlink="">
      <xdr:nvSpPr>
        <xdr:cNvPr id="769" name="楕円 768">
          <a:extLst>
            <a:ext uri="{FF2B5EF4-FFF2-40B4-BE49-F238E27FC236}">
              <a16:creationId xmlns:a16="http://schemas.microsoft.com/office/drawing/2014/main" id="{E2DA631F-CB4E-42D2-92D2-970E258F0824}"/>
            </a:ext>
          </a:extLst>
        </xdr:cNvPr>
        <xdr:cNvSpPr/>
      </xdr:nvSpPr>
      <xdr:spPr>
        <a:xfrm>
          <a:off x="20383500" y="6649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55389</xdr:rowOff>
    </xdr:from>
    <xdr:ext cx="378565" cy="259045"/>
    <xdr:sp macro="" textlink="">
      <xdr:nvSpPr>
        <xdr:cNvPr id="770" name="テキスト ボックス 769">
          <a:extLst>
            <a:ext uri="{FF2B5EF4-FFF2-40B4-BE49-F238E27FC236}">
              <a16:creationId xmlns:a16="http://schemas.microsoft.com/office/drawing/2014/main" id="{F485AF71-AF50-47CA-8462-A53B790B4529}"/>
            </a:ext>
          </a:extLst>
        </xdr:cNvPr>
        <xdr:cNvSpPr txBox="1"/>
      </xdr:nvSpPr>
      <xdr:spPr>
        <a:xfrm>
          <a:off x="20245017" y="67419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123952</xdr:rowOff>
    </xdr:from>
    <xdr:to>
      <xdr:col>102</xdr:col>
      <xdr:colOff>165100</xdr:colOff>
      <xdr:row>39</xdr:row>
      <xdr:rowOff>54102</xdr:rowOff>
    </xdr:to>
    <xdr:sp macro="" textlink="">
      <xdr:nvSpPr>
        <xdr:cNvPr id="771" name="楕円 770">
          <a:extLst>
            <a:ext uri="{FF2B5EF4-FFF2-40B4-BE49-F238E27FC236}">
              <a16:creationId xmlns:a16="http://schemas.microsoft.com/office/drawing/2014/main" id="{50622B8E-BAF2-4848-9360-5F64D73090A3}"/>
            </a:ext>
          </a:extLst>
        </xdr:cNvPr>
        <xdr:cNvSpPr/>
      </xdr:nvSpPr>
      <xdr:spPr>
        <a:xfrm>
          <a:off x="19494500" y="6639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45229</xdr:rowOff>
    </xdr:from>
    <xdr:ext cx="378565" cy="259045"/>
    <xdr:sp macro="" textlink="">
      <xdr:nvSpPr>
        <xdr:cNvPr id="772" name="テキスト ボックス 771">
          <a:extLst>
            <a:ext uri="{FF2B5EF4-FFF2-40B4-BE49-F238E27FC236}">
              <a16:creationId xmlns:a16="http://schemas.microsoft.com/office/drawing/2014/main" id="{02739A53-8E83-4A53-9EEC-A5CD5DCAA696}"/>
            </a:ext>
          </a:extLst>
        </xdr:cNvPr>
        <xdr:cNvSpPr txBox="1"/>
      </xdr:nvSpPr>
      <xdr:spPr>
        <a:xfrm>
          <a:off x="19356017" y="67317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133477</xdr:rowOff>
    </xdr:from>
    <xdr:to>
      <xdr:col>98</xdr:col>
      <xdr:colOff>38100</xdr:colOff>
      <xdr:row>39</xdr:row>
      <xdr:rowOff>63627</xdr:rowOff>
    </xdr:to>
    <xdr:sp macro="" textlink="">
      <xdr:nvSpPr>
        <xdr:cNvPr id="773" name="楕円 772">
          <a:extLst>
            <a:ext uri="{FF2B5EF4-FFF2-40B4-BE49-F238E27FC236}">
              <a16:creationId xmlns:a16="http://schemas.microsoft.com/office/drawing/2014/main" id="{35C79236-625E-4A5D-ACF0-A33C7C89C600}"/>
            </a:ext>
          </a:extLst>
        </xdr:cNvPr>
        <xdr:cNvSpPr/>
      </xdr:nvSpPr>
      <xdr:spPr>
        <a:xfrm>
          <a:off x="18605500" y="6648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54754</xdr:rowOff>
    </xdr:from>
    <xdr:ext cx="378565" cy="259045"/>
    <xdr:sp macro="" textlink="">
      <xdr:nvSpPr>
        <xdr:cNvPr id="774" name="テキスト ボックス 773">
          <a:extLst>
            <a:ext uri="{FF2B5EF4-FFF2-40B4-BE49-F238E27FC236}">
              <a16:creationId xmlns:a16="http://schemas.microsoft.com/office/drawing/2014/main" id="{2C223157-FCDA-486A-AE74-88F35A1AF381}"/>
            </a:ext>
          </a:extLst>
        </xdr:cNvPr>
        <xdr:cNvSpPr txBox="1"/>
      </xdr:nvSpPr>
      <xdr:spPr>
        <a:xfrm>
          <a:off x="18467017" y="67413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94FA3898-EAEC-4DCC-B96A-5DCFEB24B227}"/>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C96FD6B8-7E5B-4BE3-91E6-A2574BC44056}"/>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5A8BB0F7-16E8-4CE4-A73E-E71A2080D713}"/>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1D46841A-BC58-480C-9A33-E44C00C83F2B}"/>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A918ECA9-7F66-41C4-9020-D9D65E466588}"/>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C58043CF-9237-4BDE-B9E2-5A0B5B63A538}"/>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BEEF9681-CE7D-47E1-AE9F-97AA66DB806E}"/>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43B373DD-3B38-4B2D-9936-0F900018FD63}"/>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27234C2B-9154-4BB6-8BDE-ADECC64E1EBB}"/>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23EDB4E3-DDA1-43EA-831E-523A6C3ED092}"/>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6CC366EC-4551-481F-A0A5-F8A806CF2F48}"/>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5DA2AE6F-73E8-484D-9A37-82AEFAF2B492}"/>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4E62BA4E-FB95-4F4F-ACB7-447B7A6F90C1}"/>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01F24FAC-BE9A-4BC1-A10D-36D25E0E6366}"/>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FB9BDE47-322F-427C-A55B-DD2F8DD08CD6}"/>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720C9C08-FB69-452C-9521-858597603532}"/>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BDF98B95-1A58-4C34-88E6-558E2B364BB9}"/>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44EFE150-C428-41EE-93C2-09FB65251931}"/>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7D5D8B84-44D8-4E6C-ADD0-A89C4F73EFF6}"/>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C12EA8B-233C-4BF6-9881-0A67218F0D97}"/>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FC0DF120-C59F-414B-935E-167764F7B1AA}"/>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5AF87E67-5984-4EFC-AEDE-92794FC7F071}"/>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CE9A1DB9-79E3-4215-88B7-90346CCAD4ED}"/>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3D34FA4C-EFD5-47EB-A08C-0FBC71CC19BB}"/>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60698374-8441-46FF-9B09-C4689AB8512E}"/>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5825BC9E-C5B3-46AF-A2AA-EFF75249F5F3}"/>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801" name="直線コネクタ 800">
          <a:extLst>
            <a:ext uri="{FF2B5EF4-FFF2-40B4-BE49-F238E27FC236}">
              <a16:creationId xmlns:a16="http://schemas.microsoft.com/office/drawing/2014/main" id="{DD940834-C991-41B3-A994-BEED3944431D}"/>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2" name="貸付金平均値テキスト">
          <a:extLst>
            <a:ext uri="{FF2B5EF4-FFF2-40B4-BE49-F238E27FC236}">
              <a16:creationId xmlns:a16="http://schemas.microsoft.com/office/drawing/2014/main" id="{2E73B256-2153-46A2-8A38-EC92170705D6}"/>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5D9604C0-51F5-4C47-B526-10D8F7ABD04D}"/>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804" name="直線コネクタ 803">
          <a:extLst>
            <a:ext uri="{FF2B5EF4-FFF2-40B4-BE49-F238E27FC236}">
              <a16:creationId xmlns:a16="http://schemas.microsoft.com/office/drawing/2014/main" id="{8599A912-7EEC-4CDB-A2CF-6C3AEFAFA619}"/>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23704F69-A1AE-4236-A101-94080BA36F1E}"/>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6" name="テキスト ボックス 805">
          <a:extLst>
            <a:ext uri="{FF2B5EF4-FFF2-40B4-BE49-F238E27FC236}">
              <a16:creationId xmlns:a16="http://schemas.microsoft.com/office/drawing/2014/main" id="{0E09E6AF-DBCA-40EE-A7B1-677549693EE4}"/>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807" name="直線コネクタ 806">
          <a:extLst>
            <a:ext uri="{FF2B5EF4-FFF2-40B4-BE49-F238E27FC236}">
              <a16:creationId xmlns:a16="http://schemas.microsoft.com/office/drawing/2014/main" id="{401CDE56-BE44-42F0-9AC2-D63FCAD907BF}"/>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20A9843C-35B2-4265-8DCB-B0757B922591}"/>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9" name="テキスト ボックス 808">
          <a:extLst>
            <a:ext uri="{FF2B5EF4-FFF2-40B4-BE49-F238E27FC236}">
              <a16:creationId xmlns:a16="http://schemas.microsoft.com/office/drawing/2014/main" id="{6C7EEBC5-9FE3-49F8-A8E7-B1A885E54D49}"/>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810" name="直線コネクタ 809">
          <a:extLst>
            <a:ext uri="{FF2B5EF4-FFF2-40B4-BE49-F238E27FC236}">
              <a16:creationId xmlns:a16="http://schemas.microsoft.com/office/drawing/2014/main" id="{03ADC12B-95BC-4556-B114-989BCD82C955}"/>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89531422-4420-4C3F-9A82-D2228299931E}"/>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2" name="テキスト ボックス 811">
          <a:extLst>
            <a:ext uri="{FF2B5EF4-FFF2-40B4-BE49-F238E27FC236}">
              <a16:creationId xmlns:a16="http://schemas.microsoft.com/office/drawing/2014/main" id="{E1CB681C-8EA7-4291-B559-3BC713CD388E}"/>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3" name="フローチャート: 判断 812">
          <a:extLst>
            <a:ext uri="{FF2B5EF4-FFF2-40B4-BE49-F238E27FC236}">
              <a16:creationId xmlns:a16="http://schemas.microsoft.com/office/drawing/2014/main" id="{E8C848DE-11F3-41CC-AC05-4F9C102DD04F}"/>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143636</xdr:rowOff>
    </xdr:from>
    <xdr:ext cx="469744" cy="259045"/>
    <xdr:sp macro="" textlink="">
      <xdr:nvSpPr>
        <xdr:cNvPr id="814" name="テキスト ボックス 813">
          <a:extLst>
            <a:ext uri="{FF2B5EF4-FFF2-40B4-BE49-F238E27FC236}">
              <a16:creationId xmlns:a16="http://schemas.microsoft.com/office/drawing/2014/main" id="{92E01B09-09B8-420A-A3C3-FF0B5AC4A7C5}"/>
            </a:ext>
          </a:extLst>
        </xdr:cNvPr>
        <xdr:cNvSpPr txBox="1"/>
      </xdr:nvSpPr>
      <xdr:spPr>
        <a:xfrm>
          <a:off x="18421428" y="974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C5B147F-C845-4D4C-B998-C0E008AA9D68}"/>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26E1C095-7775-4A73-B4D2-56BCE1B44309}"/>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91494F14-26CF-43B8-8996-8DFA424C464F}"/>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12C2E922-5308-4263-9676-3D5BD5486BF8}"/>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93F513FD-875B-409A-88EF-BFD1842F00F3}"/>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20" name="楕円 819">
          <a:extLst>
            <a:ext uri="{FF2B5EF4-FFF2-40B4-BE49-F238E27FC236}">
              <a16:creationId xmlns:a16="http://schemas.microsoft.com/office/drawing/2014/main" id="{08D3D023-B9D2-4F1D-B51C-FB2E4152B869}"/>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16966</xdr:rowOff>
    </xdr:from>
    <xdr:ext cx="249299" cy="259045"/>
    <xdr:sp macro="" textlink="">
      <xdr:nvSpPr>
        <xdr:cNvPr id="821" name="貸付金該当値テキスト">
          <a:extLst>
            <a:ext uri="{FF2B5EF4-FFF2-40B4-BE49-F238E27FC236}">
              <a16:creationId xmlns:a16="http://schemas.microsoft.com/office/drawing/2014/main" id="{21D124AE-8C21-4B82-ABEB-0B347BF9245F}"/>
            </a:ext>
          </a:extLst>
        </xdr:cNvPr>
        <xdr:cNvSpPr txBox="1"/>
      </xdr:nvSpPr>
      <xdr:spPr>
        <a:xfrm>
          <a:off x="22212300" y="9961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22" name="楕円 821">
          <a:extLst>
            <a:ext uri="{FF2B5EF4-FFF2-40B4-BE49-F238E27FC236}">
              <a16:creationId xmlns:a16="http://schemas.microsoft.com/office/drawing/2014/main" id="{C1D5D98D-EB3D-4144-94CE-F62FB4890A7D}"/>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23" name="テキスト ボックス 822">
          <a:extLst>
            <a:ext uri="{FF2B5EF4-FFF2-40B4-BE49-F238E27FC236}">
              <a16:creationId xmlns:a16="http://schemas.microsoft.com/office/drawing/2014/main" id="{CC6C4E95-41D5-4367-AA68-8EC5FC12042D}"/>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24" name="楕円 823">
          <a:extLst>
            <a:ext uri="{FF2B5EF4-FFF2-40B4-BE49-F238E27FC236}">
              <a16:creationId xmlns:a16="http://schemas.microsoft.com/office/drawing/2014/main" id="{C2390D97-A51A-4A2A-BBB9-70F97BBADD83}"/>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25" name="テキスト ボックス 824">
          <a:extLst>
            <a:ext uri="{FF2B5EF4-FFF2-40B4-BE49-F238E27FC236}">
              <a16:creationId xmlns:a16="http://schemas.microsoft.com/office/drawing/2014/main" id="{3B79A82D-D269-46C9-9D89-E4A7B781CC74}"/>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26" name="楕円 825">
          <a:extLst>
            <a:ext uri="{FF2B5EF4-FFF2-40B4-BE49-F238E27FC236}">
              <a16:creationId xmlns:a16="http://schemas.microsoft.com/office/drawing/2014/main" id="{474673C9-440F-418A-8560-8E2C52307005}"/>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27" name="テキスト ボックス 826">
          <a:extLst>
            <a:ext uri="{FF2B5EF4-FFF2-40B4-BE49-F238E27FC236}">
              <a16:creationId xmlns:a16="http://schemas.microsoft.com/office/drawing/2014/main" id="{89138DA5-785D-4280-85D7-09D11F75CB2C}"/>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28" name="楕円 827">
          <a:extLst>
            <a:ext uri="{FF2B5EF4-FFF2-40B4-BE49-F238E27FC236}">
              <a16:creationId xmlns:a16="http://schemas.microsoft.com/office/drawing/2014/main" id="{583EC23D-4B37-4194-A582-9BB9E7CF65A9}"/>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29" name="テキスト ボックス 828">
          <a:extLst>
            <a:ext uri="{FF2B5EF4-FFF2-40B4-BE49-F238E27FC236}">
              <a16:creationId xmlns:a16="http://schemas.microsoft.com/office/drawing/2014/main" id="{D1BDA9C1-5F64-4273-AE03-14909EE4D82E}"/>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62BB3170-C7DD-4834-9A8E-9B8FCAC2B88C}"/>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DA857F77-A91E-48B4-9076-F224BC62FE03}"/>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73C8D2A3-082E-4369-AA64-64F8DE97275E}"/>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902EAB1B-F748-4F1E-A7E2-C320D2162187}"/>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D196979E-B893-40BA-8F5E-386147A7C9D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7438F796-F19F-4B8D-99F2-033D0DA9844E}"/>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1651AF48-05C9-42AB-9100-F168301E98B5}"/>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EA1B22F-DF99-4731-9CC8-65C1FE72233E}"/>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AB6E51C3-D1A0-4D4B-9B30-C06354BA0514}"/>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350E0BAA-B34A-467D-8BE6-C7340661D57C}"/>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13E802EC-783D-4583-B543-52CA9748A682}"/>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E68F2266-7123-4F0A-A756-C869BDCC92B2}"/>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C8AA9E8D-F58B-42BB-A793-AA4B265CE78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C1215E95-F305-4C5A-B5C7-F092E0A95BEF}"/>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60091481-6E10-4FBD-99D0-D7A27BD85CF3}"/>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9162B1D1-7AE5-4EB0-BC06-A053EA5ACF21}"/>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DE4DEBFB-8C51-40B1-B636-1465579BAFB9}"/>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6569EEA6-6FE9-4464-A83A-5571277AA114}"/>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906AD850-7175-4BCD-BB4F-1D9FB4AFDE4B}"/>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A07BDE4B-6F3E-4613-85C0-18BFD7FF1407}"/>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118C5065-A472-49A9-B36B-61DB8E363079}"/>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617FC473-2D09-4AEE-99F9-F2A5D410823A}"/>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8FA1CF3E-AB51-44B0-95D9-C64601F2DEE4}"/>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81CB8CC6-96B6-4115-B6FD-CCBBB66F2353}"/>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3DED2B33-7A72-4090-8030-D039560A672D}"/>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2DA4674F-E9AE-4299-909C-1FD5C269F9B8}"/>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B7ACF994-C078-493D-A9BC-67E6013F3ED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771D2421-E258-461A-BC8A-67DCB7BCBC91}"/>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5961B775-8E25-4415-A8F5-56A443673452}"/>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106096</xdr:rowOff>
    </xdr:from>
    <xdr:to>
      <xdr:col>116</xdr:col>
      <xdr:colOff>63500</xdr:colOff>
      <xdr:row>77</xdr:row>
      <xdr:rowOff>3569</xdr:rowOff>
    </xdr:to>
    <xdr:cxnSp macro="">
      <xdr:nvCxnSpPr>
        <xdr:cNvPr id="859" name="直線コネクタ 858">
          <a:extLst>
            <a:ext uri="{FF2B5EF4-FFF2-40B4-BE49-F238E27FC236}">
              <a16:creationId xmlns:a16="http://schemas.microsoft.com/office/drawing/2014/main" id="{FAF513BD-AACA-4532-ADD5-A49C60E7B777}"/>
            </a:ext>
          </a:extLst>
        </xdr:cNvPr>
        <xdr:cNvCxnSpPr/>
      </xdr:nvCxnSpPr>
      <xdr:spPr>
        <a:xfrm flipV="1">
          <a:off x="21323300" y="13136296"/>
          <a:ext cx="838200" cy="68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136123</xdr:rowOff>
    </xdr:from>
    <xdr:ext cx="534377" cy="259045"/>
    <xdr:sp macro="" textlink="">
      <xdr:nvSpPr>
        <xdr:cNvPr id="860" name="繰出金平均値テキスト">
          <a:extLst>
            <a:ext uri="{FF2B5EF4-FFF2-40B4-BE49-F238E27FC236}">
              <a16:creationId xmlns:a16="http://schemas.microsoft.com/office/drawing/2014/main" id="{F01BD30F-6D9A-475F-8095-D923A28A64F1}"/>
            </a:ext>
          </a:extLst>
        </xdr:cNvPr>
        <xdr:cNvSpPr txBox="1"/>
      </xdr:nvSpPr>
      <xdr:spPr>
        <a:xfrm>
          <a:off x="22212300" y="12651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A2315E8E-6C50-40A2-AC93-6EEDDC194FA1}"/>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3569</xdr:rowOff>
    </xdr:from>
    <xdr:to>
      <xdr:col>111</xdr:col>
      <xdr:colOff>177800</xdr:colOff>
      <xdr:row>77</xdr:row>
      <xdr:rowOff>84950</xdr:rowOff>
    </xdr:to>
    <xdr:cxnSp macro="">
      <xdr:nvCxnSpPr>
        <xdr:cNvPr id="862" name="直線コネクタ 861">
          <a:extLst>
            <a:ext uri="{FF2B5EF4-FFF2-40B4-BE49-F238E27FC236}">
              <a16:creationId xmlns:a16="http://schemas.microsoft.com/office/drawing/2014/main" id="{EA057C49-203C-4C5D-93E8-E13E8DA33A95}"/>
            </a:ext>
          </a:extLst>
        </xdr:cNvPr>
        <xdr:cNvCxnSpPr/>
      </xdr:nvCxnSpPr>
      <xdr:spPr>
        <a:xfrm flipV="1">
          <a:off x="20434300" y="13205219"/>
          <a:ext cx="889000" cy="81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F0ECAF3E-2E88-4A6A-B4F7-C0BAA432C175}"/>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85145</xdr:rowOff>
    </xdr:from>
    <xdr:ext cx="534377" cy="259045"/>
    <xdr:sp macro="" textlink="">
      <xdr:nvSpPr>
        <xdr:cNvPr id="864" name="テキスト ボックス 863">
          <a:extLst>
            <a:ext uri="{FF2B5EF4-FFF2-40B4-BE49-F238E27FC236}">
              <a16:creationId xmlns:a16="http://schemas.microsoft.com/office/drawing/2014/main" id="{72A80758-31E3-4DF4-A25C-B8248AC26D85}"/>
            </a:ext>
          </a:extLst>
        </xdr:cNvPr>
        <xdr:cNvSpPr txBox="1"/>
      </xdr:nvSpPr>
      <xdr:spPr>
        <a:xfrm>
          <a:off x="21056111" y="12600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84950</xdr:rowOff>
    </xdr:from>
    <xdr:to>
      <xdr:col>107</xdr:col>
      <xdr:colOff>50800</xdr:colOff>
      <xdr:row>77</xdr:row>
      <xdr:rowOff>87237</xdr:rowOff>
    </xdr:to>
    <xdr:cxnSp macro="">
      <xdr:nvCxnSpPr>
        <xdr:cNvPr id="865" name="直線コネクタ 864">
          <a:extLst>
            <a:ext uri="{FF2B5EF4-FFF2-40B4-BE49-F238E27FC236}">
              <a16:creationId xmlns:a16="http://schemas.microsoft.com/office/drawing/2014/main" id="{90DB4298-0D2B-4FDA-8907-72598F4A07B4}"/>
            </a:ext>
          </a:extLst>
        </xdr:cNvPr>
        <xdr:cNvCxnSpPr/>
      </xdr:nvCxnSpPr>
      <xdr:spPr>
        <a:xfrm flipV="1">
          <a:off x="19545300" y="13286600"/>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917B0080-2C71-4512-9435-CF1A271A02FB}"/>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164660</xdr:rowOff>
    </xdr:from>
    <xdr:ext cx="534377" cy="259045"/>
    <xdr:sp macro="" textlink="">
      <xdr:nvSpPr>
        <xdr:cNvPr id="867" name="テキスト ボックス 866">
          <a:extLst>
            <a:ext uri="{FF2B5EF4-FFF2-40B4-BE49-F238E27FC236}">
              <a16:creationId xmlns:a16="http://schemas.microsoft.com/office/drawing/2014/main" id="{62112782-E9A7-4C84-A5AE-AECFFA9ED7A5}"/>
            </a:ext>
          </a:extLst>
        </xdr:cNvPr>
        <xdr:cNvSpPr txBox="1"/>
      </xdr:nvSpPr>
      <xdr:spPr>
        <a:xfrm>
          <a:off x="20167111" y="1268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85674</xdr:rowOff>
    </xdr:from>
    <xdr:to>
      <xdr:col>102</xdr:col>
      <xdr:colOff>114300</xdr:colOff>
      <xdr:row>77</xdr:row>
      <xdr:rowOff>87237</xdr:rowOff>
    </xdr:to>
    <xdr:cxnSp macro="">
      <xdr:nvCxnSpPr>
        <xdr:cNvPr id="868" name="直線コネクタ 867">
          <a:extLst>
            <a:ext uri="{FF2B5EF4-FFF2-40B4-BE49-F238E27FC236}">
              <a16:creationId xmlns:a16="http://schemas.microsoft.com/office/drawing/2014/main" id="{825099BB-62ED-4983-9E5C-D9D93795E516}"/>
            </a:ext>
          </a:extLst>
        </xdr:cNvPr>
        <xdr:cNvCxnSpPr/>
      </xdr:nvCxnSpPr>
      <xdr:spPr>
        <a:xfrm>
          <a:off x="18656300" y="13287324"/>
          <a:ext cx="889000" cy="1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8177E6F5-1CC3-404C-8C71-01857853A851}"/>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26776</xdr:rowOff>
    </xdr:from>
    <xdr:ext cx="534377" cy="259045"/>
    <xdr:sp macro="" textlink="">
      <xdr:nvSpPr>
        <xdr:cNvPr id="870" name="テキスト ボックス 869">
          <a:extLst>
            <a:ext uri="{FF2B5EF4-FFF2-40B4-BE49-F238E27FC236}">
              <a16:creationId xmlns:a16="http://schemas.microsoft.com/office/drawing/2014/main" id="{C2B4F398-D588-4FB1-A358-5620F44A5F83}"/>
            </a:ext>
          </a:extLst>
        </xdr:cNvPr>
        <xdr:cNvSpPr txBox="1"/>
      </xdr:nvSpPr>
      <xdr:spPr>
        <a:xfrm>
          <a:off x="19278111" y="1271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71" name="フローチャート: 判断 870">
          <a:extLst>
            <a:ext uri="{FF2B5EF4-FFF2-40B4-BE49-F238E27FC236}">
              <a16:creationId xmlns:a16="http://schemas.microsoft.com/office/drawing/2014/main" id="{A4B0E56E-7200-46CE-AD00-45B613BF7C78}"/>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61333</xdr:rowOff>
    </xdr:from>
    <xdr:ext cx="534377" cy="259045"/>
    <xdr:sp macro="" textlink="">
      <xdr:nvSpPr>
        <xdr:cNvPr id="872" name="テキスト ボックス 871">
          <a:extLst>
            <a:ext uri="{FF2B5EF4-FFF2-40B4-BE49-F238E27FC236}">
              <a16:creationId xmlns:a16="http://schemas.microsoft.com/office/drawing/2014/main" id="{1CDB7F03-D55A-4C21-8651-2F1979EF62FE}"/>
            </a:ext>
          </a:extLst>
        </xdr:cNvPr>
        <xdr:cNvSpPr txBox="1"/>
      </xdr:nvSpPr>
      <xdr:spPr>
        <a:xfrm>
          <a:off x="18389111" y="1274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C1C4B6EF-5DDD-4032-B75C-3BEF2B9E103D}"/>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7D3B5A79-FD92-40CD-9874-D2AD2997FEA9}"/>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317F0AA2-FFA8-448D-B406-BC2EEFE1FCDB}"/>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AAF71DF2-D998-4905-88AA-41D9A37F80DD}"/>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187A9D88-98F4-4A57-AFD6-89E76BC264DC}"/>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55296</xdr:rowOff>
    </xdr:from>
    <xdr:to>
      <xdr:col>116</xdr:col>
      <xdr:colOff>114300</xdr:colOff>
      <xdr:row>76</xdr:row>
      <xdr:rowOff>156896</xdr:rowOff>
    </xdr:to>
    <xdr:sp macro="" textlink="">
      <xdr:nvSpPr>
        <xdr:cNvPr id="878" name="楕円 877">
          <a:extLst>
            <a:ext uri="{FF2B5EF4-FFF2-40B4-BE49-F238E27FC236}">
              <a16:creationId xmlns:a16="http://schemas.microsoft.com/office/drawing/2014/main" id="{D6F64C2A-99CB-4C8F-AEA0-56BB33E7D505}"/>
            </a:ext>
          </a:extLst>
        </xdr:cNvPr>
        <xdr:cNvSpPr/>
      </xdr:nvSpPr>
      <xdr:spPr>
        <a:xfrm>
          <a:off x="22110700" y="13085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33723</xdr:rowOff>
    </xdr:from>
    <xdr:ext cx="534377" cy="259045"/>
    <xdr:sp macro="" textlink="">
      <xdr:nvSpPr>
        <xdr:cNvPr id="879" name="繰出金該当値テキスト">
          <a:extLst>
            <a:ext uri="{FF2B5EF4-FFF2-40B4-BE49-F238E27FC236}">
              <a16:creationId xmlns:a16="http://schemas.microsoft.com/office/drawing/2014/main" id="{5C8CA2D3-2770-4E43-BF20-9D0793D0572F}"/>
            </a:ext>
          </a:extLst>
        </xdr:cNvPr>
        <xdr:cNvSpPr txBox="1"/>
      </xdr:nvSpPr>
      <xdr:spPr>
        <a:xfrm>
          <a:off x="22212300" y="13063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124219</xdr:rowOff>
    </xdr:from>
    <xdr:to>
      <xdr:col>112</xdr:col>
      <xdr:colOff>38100</xdr:colOff>
      <xdr:row>77</xdr:row>
      <xdr:rowOff>54369</xdr:rowOff>
    </xdr:to>
    <xdr:sp macro="" textlink="">
      <xdr:nvSpPr>
        <xdr:cNvPr id="880" name="楕円 879">
          <a:extLst>
            <a:ext uri="{FF2B5EF4-FFF2-40B4-BE49-F238E27FC236}">
              <a16:creationId xmlns:a16="http://schemas.microsoft.com/office/drawing/2014/main" id="{168034DF-E234-4C18-8A12-2AB3F4321C95}"/>
            </a:ext>
          </a:extLst>
        </xdr:cNvPr>
        <xdr:cNvSpPr/>
      </xdr:nvSpPr>
      <xdr:spPr>
        <a:xfrm>
          <a:off x="21272500" y="13154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45496</xdr:rowOff>
    </xdr:from>
    <xdr:ext cx="534377" cy="259045"/>
    <xdr:sp macro="" textlink="">
      <xdr:nvSpPr>
        <xdr:cNvPr id="881" name="テキスト ボックス 880">
          <a:extLst>
            <a:ext uri="{FF2B5EF4-FFF2-40B4-BE49-F238E27FC236}">
              <a16:creationId xmlns:a16="http://schemas.microsoft.com/office/drawing/2014/main" id="{654E8C52-2AEF-4792-8B0B-A05258C134A7}"/>
            </a:ext>
          </a:extLst>
        </xdr:cNvPr>
        <xdr:cNvSpPr txBox="1"/>
      </xdr:nvSpPr>
      <xdr:spPr>
        <a:xfrm>
          <a:off x="21056111" y="13247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34150</xdr:rowOff>
    </xdr:from>
    <xdr:to>
      <xdr:col>107</xdr:col>
      <xdr:colOff>101600</xdr:colOff>
      <xdr:row>77</xdr:row>
      <xdr:rowOff>135750</xdr:rowOff>
    </xdr:to>
    <xdr:sp macro="" textlink="">
      <xdr:nvSpPr>
        <xdr:cNvPr id="882" name="楕円 881">
          <a:extLst>
            <a:ext uri="{FF2B5EF4-FFF2-40B4-BE49-F238E27FC236}">
              <a16:creationId xmlns:a16="http://schemas.microsoft.com/office/drawing/2014/main" id="{63793CB5-49FC-4037-B244-AE78680AAFCC}"/>
            </a:ext>
          </a:extLst>
        </xdr:cNvPr>
        <xdr:cNvSpPr/>
      </xdr:nvSpPr>
      <xdr:spPr>
        <a:xfrm>
          <a:off x="20383500" y="1323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126877</xdr:rowOff>
    </xdr:from>
    <xdr:ext cx="534377" cy="259045"/>
    <xdr:sp macro="" textlink="">
      <xdr:nvSpPr>
        <xdr:cNvPr id="883" name="テキスト ボックス 882">
          <a:extLst>
            <a:ext uri="{FF2B5EF4-FFF2-40B4-BE49-F238E27FC236}">
              <a16:creationId xmlns:a16="http://schemas.microsoft.com/office/drawing/2014/main" id="{FBEBE9D9-DB81-4423-811F-956592F3DC3A}"/>
            </a:ext>
          </a:extLst>
        </xdr:cNvPr>
        <xdr:cNvSpPr txBox="1"/>
      </xdr:nvSpPr>
      <xdr:spPr>
        <a:xfrm>
          <a:off x="20167111" y="13328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36437</xdr:rowOff>
    </xdr:from>
    <xdr:to>
      <xdr:col>102</xdr:col>
      <xdr:colOff>165100</xdr:colOff>
      <xdr:row>77</xdr:row>
      <xdr:rowOff>138037</xdr:rowOff>
    </xdr:to>
    <xdr:sp macro="" textlink="">
      <xdr:nvSpPr>
        <xdr:cNvPr id="884" name="楕円 883">
          <a:extLst>
            <a:ext uri="{FF2B5EF4-FFF2-40B4-BE49-F238E27FC236}">
              <a16:creationId xmlns:a16="http://schemas.microsoft.com/office/drawing/2014/main" id="{4394BCDE-A999-4719-ABBC-914DA91AEF5B}"/>
            </a:ext>
          </a:extLst>
        </xdr:cNvPr>
        <xdr:cNvSpPr/>
      </xdr:nvSpPr>
      <xdr:spPr>
        <a:xfrm>
          <a:off x="19494500" y="13238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129164</xdr:rowOff>
    </xdr:from>
    <xdr:ext cx="534377" cy="259045"/>
    <xdr:sp macro="" textlink="">
      <xdr:nvSpPr>
        <xdr:cNvPr id="885" name="テキスト ボックス 884">
          <a:extLst>
            <a:ext uri="{FF2B5EF4-FFF2-40B4-BE49-F238E27FC236}">
              <a16:creationId xmlns:a16="http://schemas.microsoft.com/office/drawing/2014/main" id="{DE43B3FA-5325-43D1-B47E-6F7A44F5A5A6}"/>
            </a:ext>
          </a:extLst>
        </xdr:cNvPr>
        <xdr:cNvSpPr txBox="1"/>
      </xdr:nvSpPr>
      <xdr:spPr>
        <a:xfrm>
          <a:off x="19278111" y="13330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34874</xdr:rowOff>
    </xdr:from>
    <xdr:to>
      <xdr:col>98</xdr:col>
      <xdr:colOff>38100</xdr:colOff>
      <xdr:row>77</xdr:row>
      <xdr:rowOff>136474</xdr:rowOff>
    </xdr:to>
    <xdr:sp macro="" textlink="">
      <xdr:nvSpPr>
        <xdr:cNvPr id="886" name="楕円 885">
          <a:extLst>
            <a:ext uri="{FF2B5EF4-FFF2-40B4-BE49-F238E27FC236}">
              <a16:creationId xmlns:a16="http://schemas.microsoft.com/office/drawing/2014/main" id="{7D246F31-199F-4721-83D4-1A16C1548892}"/>
            </a:ext>
          </a:extLst>
        </xdr:cNvPr>
        <xdr:cNvSpPr/>
      </xdr:nvSpPr>
      <xdr:spPr>
        <a:xfrm>
          <a:off x="18605500" y="13236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127601</xdr:rowOff>
    </xdr:from>
    <xdr:ext cx="534377" cy="259045"/>
    <xdr:sp macro="" textlink="">
      <xdr:nvSpPr>
        <xdr:cNvPr id="887" name="テキスト ボックス 886">
          <a:extLst>
            <a:ext uri="{FF2B5EF4-FFF2-40B4-BE49-F238E27FC236}">
              <a16:creationId xmlns:a16="http://schemas.microsoft.com/office/drawing/2014/main" id="{0CE998F1-9625-4B5C-8880-2FB9CCD9552B}"/>
            </a:ext>
          </a:extLst>
        </xdr:cNvPr>
        <xdr:cNvSpPr txBox="1"/>
      </xdr:nvSpPr>
      <xdr:spPr>
        <a:xfrm>
          <a:off x="18389111" y="13329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27EC1B21-BED3-4BD6-AC4E-432C4FA7AB79}"/>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F7AB1C6A-8C0E-4EA8-ACEA-7D320FBF5392}"/>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A71A27A0-58B7-4CDB-8585-54892DB19B7F}"/>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7BB87B9E-E708-4672-91DE-5A6E65C7A9D8}"/>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8991BE37-F859-4B35-8F41-29D6B152B4A4}"/>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B8F7782B-D2F0-4F03-86AE-8F5BFAC1C3B4}"/>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A8DDCD9C-B475-4940-BE73-C495EB563A97}"/>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F4618C0E-BE4A-4A2F-9A2A-4FD5A0453F47}"/>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4050D7B1-E191-44FC-9E35-005351D4EAE2}"/>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777A9FD5-5217-462E-8889-25ADBAD4596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199D5912-6A60-496D-8E6F-01715443CD28}"/>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454EDE39-4E23-406A-9D9B-87EB58C198E6}"/>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5393151-AB5C-4FF7-B7B0-263A84A5B7B5}"/>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5DC2C73B-2AAC-459B-8EBA-9DB90A77790F}"/>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E939ED89-42D8-4EBA-A3FF-1ACD6C275381}"/>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D95DC2A8-BA58-416E-A860-64AD0D7F3965}"/>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EFEFADAA-5CEC-46D8-8FA0-FA04A4F53C63}"/>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DD914E42-7DA2-4B02-9648-0A210F7D0E18}"/>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99504E65-A1EA-44BD-A64B-6353D4EC571F}"/>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A93B2F31-9DEB-4DE4-8481-04BD118E21A6}"/>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1FCA6653-F2AF-498F-A7B7-FFF5891C3DEA}"/>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BD92C92A-F024-43C1-B53E-B5934447AFEE}"/>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E2A38B69-1751-4425-9140-73067C105A3F}"/>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FC4E4A7E-705E-4464-A55B-493385F316D2}"/>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93248DEC-C175-4456-8281-ED918A76E6EC}"/>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F6AACB37-6F45-464B-A91D-63ED14CB67A3}"/>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D5DDF3D4-0B13-49AE-B594-340B8B233CF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F88A2200-4050-4356-8FFF-309CC9246C85}"/>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5341EE32-5747-4DA1-98C5-6CE3483A56BC}"/>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4E088D76-E0C9-4DDE-8BE2-AC8C43243CC7}"/>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F2BC0388-438A-49D0-8758-FEEE9A2EA8E6}"/>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3488D9B9-1EED-4D73-A524-BF6029B6E108}"/>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F236BC30-5EA0-4942-9D0A-34A917C3184A}"/>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CE97D541-6F14-4135-A4FF-5011B282321A}"/>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45B00E01-A7A9-4827-BF11-80A0223C6843}"/>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D686991F-C06D-40B2-B6DD-C01C5ACDEE59}"/>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CB531F4B-90E0-4D89-AD04-6731F01B313B}"/>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3FFFD838-BADD-46A1-8C3E-D428004BDC5F}"/>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501DB191-03F3-4841-84EC-6693C406CCFC}"/>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2F005AC0-0C66-4896-808A-BBC959429C43}"/>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6A927FFF-E700-4DF5-A7D8-C48153A29D47}"/>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63E991BE-1343-44FC-A59E-19445BE9BD65}"/>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39097DB2-DBE5-44C0-9AC8-7D857ACD05E6}"/>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54524BCB-7157-4BC6-8DCF-A5CB7AF9E5AC}"/>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51E5B16A-0CFB-49FA-BD91-6C3050D7FF54}"/>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6B705E98-8117-44CA-BFB7-AA162F2C9446}"/>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49A381AA-29B3-47F1-B526-3BFF1D04D0D7}"/>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AD4E3644-D1D0-404D-BC57-4C8535C8F1D8}"/>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BD7B57FF-BCFD-4B5E-A2D1-F735CE11C335}"/>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BF4008C-BBE7-4727-A141-4B6FC8CF650D}"/>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F1BB971F-477F-41F1-8C75-AC478C7167DE}"/>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2483D05F-E145-41B7-8B88-319F5997CBDD}"/>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物件費については、類似団体内平均値よりも少ない金額で推移しており、内訳を比較すると、役務費、備品購入費及び委託料が類似団体内平均値と比較して少ない金額となっている。</a:t>
          </a:r>
        </a:p>
        <a:p>
          <a:r>
            <a:rPr kumimoji="1" lang="ja-JP" altLang="en-US" sz="1300">
              <a:latin typeface="ＭＳ Ｐゴシック" panose="020B0600070205080204" pitchFamily="50" charset="-128"/>
              <a:ea typeface="ＭＳ Ｐゴシック" panose="020B0600070205080204" pitchFamily="50" charset="-128"/>
            </a:rPr>
            <a:t>　補助費等については、住民一人当たり７１，０８２円となっており、類似団体内平均値に比べ多い金額となっている。消防、ごみ処理、し尿処理等の業務を一部事務組合等で行っているため、一部事務組合等（法適用の一部事務組合を除く）に対する負担金が類似団体内平均値よりも約５，０００円多くなっていることが要因として挙げられる。なお、ごみ処理を行う木津川市精華町環境施設組合の施設維持管理経費に係る負担金の増加も影響している。</a:t>
          </a:r>
        </a:p>
        <a:p>
          <a:r>
            <a:rPr kumimoji="1" lang="ja-JP" altLang="en-US" sz="1300">
              <a:latin typeface="ＭＳ Ｐゴシック" panose="020B0600070205080204" pitchFamily="50" charset="-128"/>
              <a:ea typeface="ＭＳ Ｐゴシック" panose="020B0600070205080204" pitchFamily="50" charset="-128"/>
            </a:rPr>
            <a:t>　普通建設事業費（うち新規整備）については、小川内水対策事業の進捗により類似団体内平均値を下回った。普通建設事業費全体では、住民一人当たり３１，５２６円となっており、木津小学校及び相楽小学校校舎改築事業（更新整備）の完了後の令和元年度から類似団体内平均値を下回っている。しかし、近年の大規模事業で整備した公共施設等について、将来的に整備の財源とした公債費の負担や更新整備に要する普通建設事業費が生じるため、木津川市公共施設等総合管理計画や木津川市施設類型別個別施設計画に基づき、計画的に公共施設等の更新や長寿命化等を進め、財政負担の軽減及び平準化を図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D51A904-0785-48C9-80C1-ED438376E75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8D9678A3-FEC0-4520-9406-D624901CD9D5}"/>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7853D0E9-31DB-41B6-80F7-88E1AA24674F}"/>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DC67064D-8ED6-4A00-A9BA-8A18B60983F5}"/>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京都府木津川市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A2809C2-A262-4864-A189-A517BE36184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86FA1C4-7AFF-490E-A18B-43FB7D210E6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5782CE5-651B-40FF-BD1C-50000874AB2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C5E38BC-DE31-40CC-BA27-34B920D96F1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C9AF1F2-981C-457E-A814-8502CEB96CF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A7D9EBFA-330B-4B42-9587-3F53BA01F3DE}"/>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79,339
78,055
85.13
34,955,813
34,237,042
558,959
19,574,243
27,355,765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3D9A0AF-C600-4B71-BB72-892650B767F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0FD7401-861D-4BE9-BB3C-AE967946EAE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1F40AC6-C9E5-4D76-971B-4C464105A4B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19FF1DC-8753-45EE-A02A-070349C08FD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94FA21A-DD80-4CBB-B893-2CA2FC72F4F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41E8FBBC-75E5-4430-A4D3-CA408D1ED856}"/>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272BAF45-109E-42F9-ACF1-A86195D9BC6C}"/>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EC061E24-B7F0-4B4F-8381-AC3A9A6331BD}"/>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67150917-C429-4A3B-B09B-215434114C33}"/>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92C9B5F-8910-4CE0-B1F3-CBAAF5E0211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785BDBBB-44E1-4199-A154-370C03DDEDE4}"/>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F5E6AE21-9AAF-455B-8ED9-E6FDC4D35A1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5B163A18-E9C3-45B9-A307-F1E68A98BE7F}"/>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C47F7308-71D5-4FB0-A2E9-B1D9BC60AF8C}"/>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01F2107-6BE9-4C4F-B0CA-869AB068E87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478B81B4-F23F-4B27-98A1-B8ED6DD19EC5}"/>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791041E-A233-43B2-BF0C-BF62B6A9BEF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7A16D3BD-73ED-48E1-81B7-891C561BE2AD}"/>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228E20D6-D6B1-483D-A653-5793D93C436E}"/>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43926564-6FD2-41F7-B6BD-37E365CB195F}"/>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5DBDA361-7BD5-4C14-BAB5-7F813A2FC54B}"/>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30D3EDA3-4E25-4EE6-A8B1-356920CDB271}"/>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68F93EFD-C490-40FB-8A04-5159A7458B1B}"/>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F4A00E96-B9C3-44C8-8E5D-9A90262625D8}"/>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BC8F6837-6CA5-47F0-A719-78EEDEDD4375}"/>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72645734-1ED1-4FD1-9554-0C666965727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3D64E68C-B1B4-43B3-86E7-80DB22D6FD7C}"/>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670C4B24-3CFE-4AFF-92CE-D3C3548B8D5A}"/>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972FDAE3-1F83-48F3-ABC9-E036A2189C83}"/>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3C2606CA-99FD-4575-8E9A-E5698987742F}"/>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8F450C21-0041-4F3E-A826-2B5E42C20412}"/>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47D7273D-0531-43B4-A270-09D0AF11797F}"/>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D7852510-9168-4B83-A781-A5DD0F7393A7}"/>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63D7F9F9-7DD9-4F95-932A-1C7DB92EAF56}"/>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69409337-E158-4D1C-9FEA-41331B605573}"/>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3652CB4-536B-4343-9CC6-CA526DD7FC1F}"/>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1DFD779E-0759-4756-BC84-68FB367EA2FB}"/>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BF055AD3-4C44-4F23-8405-8FF0D17B6713}"/>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F8866F3C-BE10-4468-98BF-001885D7D4F3}"/>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B3B2A128-C581-4D21-ABE5-BBEB1B8B74ED}"/>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FE8465D3-068A-46A2-A7AF-9930CDE87EAD}"/>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6239B273-432B-4F6F-B0A2-0BEA9724F4B7}"/>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89C947E5-E131-42FF-9321-1059A5300962}"/>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E544A033-B183-492A-AE51-CE32BA736379}"/>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196494BA-FCAB-4012-BD8A-C2F0FC0186CA}"/>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223E123B-8F95-405C-B47D-0257C052E8F5}"/>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229EA1AB-11C5-46A5-BEF8-B658FE8E5FE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46431</xdr:rowOff>
    </xdr:from>
    <xdr:to>
      <xdr:col>24</xdr:col>
      <xdr:colOff>63500</xdr:colOff>
      <xdr:row>37</xdr:row>
      <xdr:rowOff>129642</xdr:rowOff>
    </xdr:to>
    <xdr:cxnSp macro="">
      <xdr:nvCxnSpPr>
        <xdr:cNvPr id="59" name="直線コネクタ 58">
          <a:extLst>
            <a:ext uri="{FF2B5EF4-FFF2-40B4-BE49-F238E27FC236}">
              <a16:creationId xmlns:a16="http://schemas.microsoft.com/office/drawing/2014/main" id="{64E59A20-736D-4945-A6B8-2B04587BECC9}"/>
            </a:ext>
          </a:extLst>
        </xdr:cNvPr>
        <xdr:cNvCxnSpPr/>
      </xdr:nvCxnSpPr>
      <xdr:spPr>
        <a:xfrm flipV="1">
          <a:off x="3797300" y="6390081"/>
          <a:ext cx="838200" cy="83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13936</xdr:rowOff>
    </xdr:from>
    <xdr:ext cx="469744" cy="259045"/>
    <xdr:sp macro="" textlink="">
      <xdr:nvSpPr>
        <xdr:cNvPr id="60" name="議会費平均値テキスト">
          <a:extLst>
            <a:ext uri="{FF2B5EF4-FFF2-40B4-BE49-F238E27FC236}">
              <a16:creationId xmlns:a16="http://schemas.microsoft.com/office/drawing/2014/main" id="{8A340BAC-8F27-4ECC-8C8C-40329519969A}"/>
            </a:ext>
          </a:extLst>
        </xdr:cNvPr>
        <xdr:cNvSpPr txBox="1"/>
      </xdr:nvSpPr>
      <xdr:spPr>
        <a:xfrm>
          <a:off x="4686300" y="5843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57F468C3-0E0D-4903-8C29-DB0909F7A788}"/>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126441</xdr:rowOff>
    </xdr:from>
    <xdr:to>
      <xdr:col>19</xdr:col>
      <xdr:colOff>177800</xdr:colOff>
      <xdr:row>37</xdr:row>
      <xdr:rowOff>129642</xdr:rowOff>
    </xdr:to>
    <xdr:cxnSp macro="">
      <xdr:nvCxnSpPr>
        <xdr:cNvPr id="62" name="直線コネクタ 61">
          <a:extLst>
            <a:ext uri="{FF2B5EF4-FFF2-40B4-BE49-F238E27FC236}">
              <a16:creationId xmlns:a16="http://schemas.microsoft.com/office/drawing/2014/main" id="{9F1B30D2-74A9-4218-AEDE-A52534B91055}"/>
            </a:ext>
          </a:extLst>
        </xdr:cNvPr>
        <xdr:cNvCxnSpPr/>
      </xdr:nvCxnSpPr>
      <xdr:spPr>
        <a:xfrm>
          <a:off x="2908300" y="6470091"/>
          <a:ext cx="8890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5077B855-D918-42D7-9F2E-7E1C6D9E94E9}"/>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121988</xdr:rowOff>
    </xdr:from>
    <xdr:ext cx="469744" cy="259045"/>
    <xdr:sp macro="" textlink="">
      <xdr:nvSpPr>
        <xdr:cNvPr id="64" name="テキスト ボックス 63">
          <a:extLst>
            <a:ext uri="{FF2B5EF4-FFF2-40B4-BE49-F238E27FC236}">
              <a16:creationId xmlns:a16="http://schemas.microsoft.com/office/drawing/2014/main" id="{20A9D112-C96E-47DF-AD9A-71DFA2B544C7}"/>
            </a:ext>
          </a:extLst>
        </xdr:cNvPr>
        <xdr:cNvSpPr txBox="1"/>
      </xdr:nvSpPr>
      <xdr:spPr>
        <a:xfrm>
          <a:off x="3562428" y="577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94437</xdr:rowOff>
    </xdr:from>
    <xdr:to>
      <xdr:col>15</xdr:col>
      <xdr:colOff>50800</xdr:colOff>
      <xdr:row>37</xdr:row>
      <xdr:rowOff>126441</xdr:rowOff>
    </xdr:to>
    <xdr:cxnSp macro="">
      <xdr:nvCxnSpPr>
        <xdr:cNvPr id="65" name="直線コネクタ 64">
          <a:extLst>
            <a:ext uri="{FF2B5EF4-FFF2-40B4-BE49-F238E27FC236}">
              <a16:creationId xmlns:a16="http://schemas.microsoft.com/office/drawing/2014/main" id="{FDF5A67C-19D3-4948-90DF-FF4130B6C1BE}"/>
            </a:ext>
          </a:extLst>
        </xdr:cNvPr>
        <xdr:cNvCxnSpPr/>
      </xdr:nvCxnSpPr>
      <xdr:spPr>
        <a:xfrm>
          <a:off x="2019300" y="6438087"/>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1C71C4F0-B5D9-4309-AAC9-880CF683B422}"/>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147134</xdr:rowOff>
    </xdr:from>
    <xdr:ext cx="469744" cy="259045"/>
    <xdr:sp macro="" textlink="">
      <xdr:nvSpPr>
        <xdr:cNvPr id="67" name="テキスト ボックス 66">
          <a:extLst>
            <a:ext uri="{FF2B5EF4-FFF2-40B4-BE49-F238E27FC236}">
              <a16:creationId xmlns:a16="http://schemas.microsoft.com/office/drawing/2014/main" id="{D3038E9A-1922-4821-B3A6-4D9C74F53FA5}"/>
            </a:ext>
          </a:extLst>
        </xdr:cNvPr>
        <xdr:cNvSpPr txBox="1"/>
      </xdr:nvSpPr>
      <xdr:spPr>
        <a:xfrm>
          <a:off x="2673428" y="58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94437</xdr:rowOff>
    </xdr:from>
    <xdr:to>
      <xdr:col>10</xdr:col>
      <xdr:colOff>114300</xdr:colOff>
      <xdr:row>37</xdr:row>
      <xdr:rowOff>101752</xdr:rowOff>
    </xdr:to>
    <xdr:cxnSp macro="">
      <xdr:nvCxnSpPr>
        <xdr:cNvPr id="68" name="直線コネクタ 67">
          <a:extLst>
            <a:ext uri="{FF2B5EF4-FFF2-40B4-BE49-F238E27FC236}">
              <a16:creationId xmlns:a16="http://schemas.microsoft.com/office/drawing/2014/main" id="{F4CF365B-8202-4616-B0CB-B715C083752F}"/>
            </a:ext>
          </a:extLst>
        </xdr:cNvPr>
        <xdr:cNvCxnSpPr/>
      </xdr:nvCxnSpPr>
      <xdr:spPr>
        <a:xfrm flipV="1">
          <a:off x="1130300" y="6438087"/>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A5362493-EF4B-435E-BD5D-91DE4E9E6FDD}"/>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134332</xdr:rowOff>
    </xdr:from>
    <xdr:ext cx="469744" cy="259045"/>
    <xdr:sp macro="" textlink="">
      <xdr:nvSpPr>
        <xdr:cNvPr id="70" name="テキスト ボックス 69">
          <a:extLst>
            <a:ext uri="{FF2B5EF4-FFF2-40B4-BE49-F238E27FC236}">
              <a16:creationId xmlns:a16="http://schemas.microsoft.com/office/drawing/2014/main" id="{FD8851EE-2C5C-48DA-86D3-697B38AA7A9A}"/>
            </a:ext>
          </a:extLst>
        </xdr:cNvPr>
        <xdr:cNvSpPr txBox="1"/>
      </xdr:nvSpPr>
      <xdr:spPr>
        <a:xfrm>
          <a:off x="1784428" y="579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CADC5597-B574-4426-9727-D1527C2C3287}"/>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154906</xdr:rowOff>
    </xdr:from>
    <xdr:ext cx="469744" cy="259045"/>
    <xdr:sp macro="" textlink="">
      <xdr:nvSpPr>
        <xdr:cNvPr id="72" name="テキスト ボックス 71">
          <a:extLst>
            <a:ext uri="{FF2B5EF4-FFF2-40B4-BE49-F238E27FC236}">
              <a16:creationId xmlns:a16="http://schemas.microsoft.com/office/drawing/2014/main" id="{ACB0F3DB-1647-4E40-99EE-18B15BD09E67}"/>
            </a:ext>
          </a:extLst>
        </xdr:cNvPr>
        <xdr:cNvSpPr txBox="1"/>
      </xdr:nvSpPr>
      <xdr:spPr>
        <a:xfrm>
          <a:off x="895428" y="5812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3F713625-1412-423B-A9C3-12696C1496AE}"/>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BACDC663-59D0-490E-B974-D64C4A2E216B}"/>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7498A4C3-D717-4F58-88DF-305CB04EE1F3}"/>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F858613D-8F7F-406A-8574-E40B8A57A847}"/>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3176C43F-C431-4458-B9A8-2D1A6933B1BC}"/>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167081</xdr:rowOff>
    </xdr:from>
    <xdr:to>
      <xdr:col>24</xdr:col>
      <xdr:colOff>114300</xdr:colOff>
      <xdr:row>37</xdr:row>
      <xdr:rowOff>97231</xdr:rowOff>
    </xdr:to>
    <xdr:sp macro="" textlink="">
      <xdr:nvSpPr>
        <xdr:cNvPr id="78" name="楕円 77">
          <a:extLst>
            <a:ext uri="{FF2B5EF4-FFF2-40B4-BE49-F238E27FC236}">
              <a16:creationId xmlns:a16="http://schemas.microsoft.com/office/drawing/2014/main" id="{24F14D55-7DC1-4F4D-8EDA-B56192933F19}"/>
            </a:ext>
          </a:extLst>
        </xdr:cNvPr>
        <xdr:cNvSpPr/>
      </xdr:nvSpPr>
      <xdr:spPr>
        <a:xfrm>
          <a:off x="4584700" y="6339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145508</xdr:rowOff>
    </xdr:from>
    <xdr:ext cx="469744" cy="259045"/>
    <xdr:sp macro="" textlink="">
      <xdr:nvSpPr>
        <xdr:cNvPr id="79" name="議会費該当値テキスト">
          <a:extLst>
            <a:ext uri="{FF2B5EF4-FFF2-40B4-BE49-F238E27FC236}">
              <a16:creationId xmlns:a16="http://schemas.microsoft.com/office/drawing/2014/main" id="{DE7E1D13-539E-4586-B8B2-716B4DB8B35C}"/>
            </a:ext>
          </a:extLst>
        </xdr:cNvPr>
        <xdr:cNvSpPr txBox="1"/>
      </xdr:nvSpPr>
      <xdr:spPr>
        <a:xfrm>
          <a:off x="4686300" y="6317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78842</xdr:rowOff>
    </xdr:from>
    <xdr:to>
      <xdr:col>20</xdr:col>
      <xdr:colOff>38100</xdr:colOff>
      <xdr:row>38</xdr:row>
      <xdr:rowOff>8992</xdr:rowOff>
    </xdr:to>
    <xdr:sp macro="" textlink="">
      <xdr:nvSpPr>
        <xdr:cNvPr id="80" name="楕円 79">
          <a:extLst>
            <a:ext uri="{FF2B5EF4-FFF2-40B4-BE49-F238E27FC236}">
              <a16:creationId xmlns:a16="http://schemas.microsoft.com/office/drawing/2014/main" id="{1972802D-B403-4482-ABD9-9A62BCE69691}"/>
            </a:ext>
          </a:extLst>
        </xdr:cNvPr>
        <xdr:cNvSpPr/>
      </xdr:nvSpPr>
      <xdr:spPr>
        <a:xfrm>
          <a:off x="3746500" y="6422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119</xdr:rowOff>
    </xdr:from>
    <xdr:ext cx="469744" cy="259045"/>
    <xdr:sp macro="" textlink="">
      <xdr:nvSpPr>
        <xdr:cNvPr id="81" name="テキスト ボックス 80">
          <a:extLst>
            <a:ext uri="{FF2B5EF4-FFF2-40B4-BE49-F238E27FC236}">
              <a16:creationId xmlns:a16="http://schemas.microsoft.com/office/drawing/2014/main" id="{2284AE51-89BF-4273-BBD8-C960BABA8714}"/>
            </a:ext>
          </a:extLst>
        </xdr:cNvPr>
        <xdr:cNvSpPr txBox="1"/>
      </xdr:nvSpPr>
      <xdr:spPr>
        <a:xfrm>
          <a:off x="3562428" y="6515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75641</xdr:rowOff>
    </xdr:from>
    <xdr:to>
      <xdr:col>15</xdr:col>
      <xdr:colOff>101600</xdr:colOff>
      <xdr:row>38</xdr:row>
      <xdr:rowOff>5791</xdr:rowOff>
    </xdr:to>
    <xdr:sp macro="" textlink="">
      <xdr:nvSpPr>
        <xdr:cNvPr id="82" name="楕円 81">
          <a:extLst>
            <a:ext uri="{FF2B5EF4-FFF2-40B4-BE49-F238E27FC236}">
              <a16:creationId xmlns:a16="http://schemas.microsoft.com/office/drawing/2014/main" id="{E22C459B-5FB2-4BC4-9196-B5CD196D5E82}"/>
            </a:ext>
          </a:extLst>
        </xdr:cNvPr>
        <xdr:cNvSpPr/>
      </xdr:nvSpPr>
      <xdr:spPr>
        <a:xfrm>
          <a:off x="2857500" y="6419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168368</xdr:rowOff>
    </xdr:from>
    <xdr:ext cx="469744" cy="259045"/>
    <xdr:sp macro="" textlink="">
      <xdr:nvSpPr>
        <xdr:cNvPr id="83" name="テキスト ボックス 82">
          <a:extLst>
            <a:ext uri="{FF2B5EF4-FFF2-40B4-BE49-F238E27FC236}">
              <a16:creationId xmlns:a16="http://schemas.microsoft.com/office/drawing/2014/main" id="{29F50A57-6AE3-4BF9-A4F6-A9CF5A945817}"/>
            </a:ext>
          </a:extLst>
        </xdr:cNvPr>
        <xdr:cNvSpPr txBox="1"/>
      </xdr:nvSpPr>
      <xdr:spPr>
        <a:xfrm>
          <a:off x="2673428" y="6512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43637</xdr:rowOff>
    </xdr:from>
    <xdr:to>
      <xdr:col>10</xdr:col>
      <xdr:colOff>165100</xdr:colOff>
      <xdr:row>37</xdr:row>
      <xdr:rowOff>145237</xdr:rowOff>
    </xdr:to>
    <xdr:sp macro="" textlink="">
      <xdr:nvSpPr>
        <xdr:cNvPr id="84" name="楕円 83">
          <a:extLst>
            <a:ext uri="{FF2B5EF4-FFF2-40B4-BE49-F238E27FC236}">
              <a16:creationId xmlns:a16="http://schemas.microsoft.com/office/drawing/2014/main" id="{F02F8CA7-721E-4292-A8AE-7FE57117A875}"/>
            </a:ext>
          </a:extLst>
        </xdr:cNvPr>
        <xdr:cNvSpPr/>
      </xdr:nvSpPr>
      <xdr:spPr>
        <a:xfrm>
          <a:off x="1968500" y="6387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136364</xdr:rowOff>
    </xdr:from>
    <xdr:ext cx="469744" cy="259045"/>
    <xdr:sp macro="" textlink="">
      <xdr:nvSpPr>
        <xdr:cNvPr id="85" name="テキスト ボックス 84">
          <a:extLst>
            <a:ext uri="{FF2B5EF4-FFF2-40B4-BE49-F238E27FC236}">
              <a16:creationId xmlns:a16="http://schemas.microsoft.com/office/drawing/2014/main" id="{231C582D-002E-40D2-8B54-9CE81952F8F0}"/>
            </a:ext>
          </a:extLst>
        </xdr:cNvPr>
        <xdr:cNvSpPr txBox="1"/>
      </xdr:nvSpPr>
      <xdr:spPr>
        <a:xfrm>
          <a:off x="1784428" y="6480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50952</xdr:rowOff>
    </xdr:from>
    <xdr:to>
      <xdr:col>6</xdr:col>
      <xdr:colOff>38100</xdr:colOff>
      <xdr:row>37</xdr:row>
      <xdr:rowOff>152552</xdr:rowOff>
    </xdr:to>
    <xdr:sp macro="" textlink="">
      <xdr:nvSpPr>
        <xdr:cNvPr id="86" name="楕円 85">
          <a:extLst>
            <a:ext uri="{FF2B5EF4-FFF2-40B4-BE49-F238E27FC236}">
              <a16:creationId xmlns:a16="http://schemas.microsoft.com/office/drawing/2014/main" id="{56C92B6E-4009-483B-A79D-BF111D229FD7}"/>
            </a:ext>
          </a:extLst>
        </xdr:cNvPr>
        <xdr:cNvSpPr/>
      </xdr:nvSpPr>
      <xdr:spPr>
        <a:xfrm>
          <a:off x="1079500" y="6394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143680</xdr:rowOff>
    </xdr:from>
    <xdr:ext cx="469744" cy="259045"/>
    <xdr:sp macro="" textlink="">
      <xdr:nvSpPr>
        <xdr:cNvPr id="87" name="テキスト ボックス 86">
          <a:extLst>
            <a:ext uri="{FF2B5EF4-FFF2-40B4-BE49-F238E27FC236}">
              <a16:creationId xmlns:a16="http://schemas.microsoft.com/office/drawing/2014/main" id="{4C9256F1-08B1-4B83-9DE1-98B63734AE9D}"/>
            </a:ext>
          </a:extLst>
        </xdr:cNvPr>
        <xdr:cNvSpPr txBox="1"/>
      </xdr:nvSpPr>
      <xdr:spPr>
        <a:xfrm>
          <a:off x="895428" y="6487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5D5636AE-A4BA-4356-927E-B9B983C8FAF7}"/>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325AF032-255D-49B5-AEA4-3FBCEBE48581}"/>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526FFEC-F782-4D1D-988C-548378EF529C}"/>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D1911F69-9CF8-4715-A08C-925BBF2341E9}"/>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50F021E6-0EA1-40D0-91E4-37E8A9958B7B}"/>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2D2AD7E7-6446-4FC0-9219-345D1195AE98}"/>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4313780-9657-4009-95D0-E4224A162A89}"/>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1A91DAA4-FE56-4EA9-853F-DA508E06E2EB}"/>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2C3420E0-9B2C-4031-8A0A-E226E5D10CF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2EEEFD73-71E9-4118-AB95-DAA938CDBAB2}"/>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F82BC432-FCE3-4B9B-9547-36D71896CD4F}"/>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67D39756-7904-4986-9519-E5D839858B9E}"/>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606F5FBC-03D6-49EB-8E6C-9F79A5D4689E}"/>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9FC5C5FA-9D66-4840-AB3C-C5C9D85285F4}"/>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27ECE4CC-F24D-43EA-8668-368E443458DC}"/>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B832629A-5FCD-4E3F-A89A-B38CED0777A4}"/>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600FAC06-4EFA-4FF8-8DB6-95ECC9702A85}"/>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9A31D831-96F0-4F2B-BC5E-752663FB3F6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6A75193F-283A-42F0-A68B-244CE44AD7A3}"/>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8694AA28-B9A7-46BF-9068-4C920F5F3651}"/>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6A2CDDAE-3E82-499E-BB28-CCE761640993}"/>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4B6D4BA7-8E5D-4038-B23F-F2B7F78D6EE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C860A08C-D66F-48FD-9307-E9F44A387D7D}"/>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BB11492A-6E12-4FEC-8CB6-7FFAA4F0919E}"/>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B8441CAC-C191-427D-9586-009279B2786A}"/>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64D44BA3-1D21-45CB-8E55-73F4A0ADEA7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595B6B45-B994-472C-AFC5-37141449E2BB}"/>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D41BFA0B-0FF9-42BF-B930-1A9CAFC0B389}"/>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A952EC1F-262F-4827-BAA1-2CDA28321062}"/>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30E2377D-2A10-4DCA-BD92-CFFA97839946}"/>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149811</xdr:rowOff>
    </xdr:from>
    <xdr:to>
      <xdr:col>24</xdr:col>
      <xdr:colOff>63500</xdr:colOff>
      <xdr:row>57</xdr:row>
      <xdr:rowOff>151195</xdr:rowOff>
    </xdr:to>
    <xdr:cxnSp macro="">
      <xdr:nvCxnSpPr>
        <xdr:cNvPr id="118" name="直線コネクタ 117">
          <a:extLst>
            <a:ext uri="{FF2B5EF4-FFF2-40B4-BE49-F238E27FC236}">
              <a16:creationId xmlns:a16="http://schemas.microsoft.com/office/drawing/2014/main" id="{EC49120C-9E2C-45B3-B19A-43B5A4A049D8}"/>
            </a:ext>
          </a:extLst>
        </xdr:cNvPr>
        <xdr:cNvCxnSpPr/>
      </xdr:nvCxnSpPr>
      <xdr:spPr>
        <a:xfrm flipV="1">
          <a:off x="3797300" y="9922461"/>
          <a:ext cx="838200" cy="1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a:extLst>
            <a:ext uri="{FF2B5EF4-FFF2-40B4-BE49-F238E27FC236}">
              <a16:creationId xmlns:a16="http://schemas.microsoft.com/office/drawing/2014/main" id="{F2710A1E-DFCB-4BFC-A172-9E8D9855257F}"/>
            </a:ext>
          </a:extLst>
        </xdr:cNvPr>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CF55EB7E-5D6C-4BCE-9561-08AF0701C674}"/>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124299</xdr:rowOff>
    </xdr:from>
    <xdr:to>
      <xdr:col>19</xdr:col>
      <xdr:colOff>177800</xdr:colOff>
      <xdr:row>57</xdr:row>
      <xdr:rowOff>151195</xdr:rowOff>
    </xdr:to>
    <xdr:cxnSp macro="">
      <xdr:nvCxnSpPr>
        <xdr:cNvPr id="121" name="直線コネクタ 120">
          <a:extLst>
            <a:ext uri="{FF2B5EF4-FFF2-40B4-BE49-F238E27FC236}">
              <a16:creationId xmlns:a16="http://schemas.microsoft.com/office/drawing/2014/main" id="{E8953218-AFEA-4B76-8F8A-CAF46A1D8BA2}"/>
            </a:ext>
          </a:extLst>
        </xdr:cNvPr>
        <xdr:cNvCxnSpPr/>
      </xdr:nvCxnSpPr>
      <xdr:spPr>
        <a:xfrm>
          <a:off x="2908300" y="9896949"/>
          <a:ext cx="889000" cy="26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BB3937B4-053C-448C-84EF-A94F32DADA02}"/>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94477</xdr:rowOff>
    </xdr:from>
    <xdr:ext cx="534377" cy="259045"/>
    <xdr:sp macro="" textlink="">
      <xdr:nvSpPr>
        <xdr:cNvPr id="123" name="テキスト ボックス 122">
          <a:extLst>
            <a:ext uri="{FF2B5EF4-FFF2-40B4-BE49-F238E27FC236}">
              <a16:creationId xmlns:a16="http://schemas.microsoft.com/office/drawing/2014/main" id="{35A1F683-C3E1-4BDA-AFE1-1A810A9A78CD}"/>
            </a:ext>
          </a:extLst>
        </xdr:cNvPr>
        <xdr:cNvSpPr txBox="1"/>
      </xdr:nvSpPr>
      <xdr:spPr>
        <a:xfrm>
          <a:off x="3530111" y="95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124299</xdr:rowOff>
    </xdr:from>
    <xdr:to>
      <xdr:col>15</xdr:col>
      <xdr:colOff>50800</xdr:colOff>
      <xdr:row>58</xdr:row>
      <xdr:rowOff>16720</xdr:rowOff>
    </xdr:to>
    <xdr:cxnSp macro="">
      <xdr:nvCxnSpPr>
        <xdr:cNvPr id="124" name="直線コネクタ 123">
          <a:extLst>
            <a:ext uri="{FF2B5EF4-FFF2-40B4-BE49-F238E27FC236}">
              <a16:creationId xmlns:a16="http://schemas.microsoft.com/office/drawing/2014/main" id="{C9014353-FF1F-49C0-8CFF-6EF8FA892EA4}"/>
            </a:ext>
          </a:extLst>
        </xdr:cNvPr>
        <xdr:cNvCxnSpPr/>
      </xdr:nvCxnSpPr>
      <xdr:spPr>
        <a:xfrm flipV="1">
          <a:off x="2019300" y="9896949"/>
          <a:ext cx="889000" cy="63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FE7D285A-ABBA-4675-9820-941D2B71EC8D}"/>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id="{946671B9-EC48-42D8-8F20-C784598BB767}"/>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14800</xdr:rowOff>
    </xdr:from>
    <xdr:to>
      <xdr:col>10</xdr:col>
      <xdr:colOff>114300</xdr:colOff>
      <xdr:row>58</xdr:row>
      <xdr:rowOff>16720</xdr:rowOff>
    </xdr:to>
    <xdr:cxnSp macro="">
      <xdr:nvCxnSpPr>
        <xdr:cNvPr id="127" name="直線コネクタ 126">
          <a:extLst>
            <a:ext uri="{FF2B5EF4-FFF2-40B4-BE49-F238E27FC236}">
              <a16:creationId xmlns:a16="http://schemas.microsoft.com/office/drawing/2014/main" id="{659A708F-8FF8-4A2B-89E1-0B100905B25E}"/>
            </a:ext>
          </a:extLst>
        </xdr:cNvPr>
        <xdr:cNvCxnSpPr/>
      </xdr:nvCxnSpPr>
      <xdr:spPr>
        <a:xfrm>
          <a:off x="1130300" y="9273100"/>
          <a:ext cx="889000" cy="687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193F2D8E-3731-4048-B4B9-5818D27A4DC4}"/>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68619</xdr:rowOff>
    </xdr:from>
    <xdr:ext cx="534377" cy="259045"/>
    <xdr:sp macro="" textlink="">
      <xdr:nvSpPr>
        <xdr:cNvPr id="129" name="テキスト ボックス 128">
          <a:extLst>
            <a:ext uri="{FF2B5EF4-FFF2-40B4-BE49-F238E27FC236}">
              <a16:creationId xmlns:a16="http://schemas.microsoft.com/office/drawing/2014/main" id="{28096497-43EE-458A-94FD-CB35F7635823}"/>
            </a:ext>
          </a:extLst>
        </xdr:cNvPr>
        <xdr:cNvSpPr txBox="1"/>
      </xdr:nvSpPr>
      <xdr:spPr>
        <a:xfrm>
          <a:off x="1752111" y="949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152B76ED-C9DD-4B75-ADB4-763ABC74C2E6}"/>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171261</xdr:rowOff>
    </xdr:from>
    <xdr:ext cx="599010" cy="259045"/>
    <xdr:sp macro="" textlink="">
      <xdr:nvSpPr>
        <xdr:cNvPr id="131" name="テキスト ボックス 130">
          <a:extLst>
            <a:ext uri="{FF2B5EF4-FFF2-40B4-BE49-F238E27FC236}">
              <a16:creationId xmlns:a16="http://schemas.microsoft.com/office/drawing/2014/main" id="{69BF52D0-D8ED-4EDD-BF04-721AF6DED732}"/>
            </a:ext>
          </a:extLst>
        </xdr:cNvPr>
        <xdr:cNvSpPr txBox="1"/>
      </xdr:nvSpPr>
      <xdr:spPr>
        <a:xfrm>
          <a:off x="830795" y="8915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5534034B-D12C-457F-8BCF-0068DEB60F25}"/>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C770A120-B29A-4247-A2AA-4AE124BB1541}"/>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669EBB36-EB6F-42F0-BB60-60B111B6FD22}"/>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9ECEEA62-3C45-4927-914F-638A619E4861}"/>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619F11C5-D06C-494F-BF69-C01A1A9EDB34}"/>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99011</xdr:rowOff>
    </xdr:from>
    <xdr:to>
      <xdr:col>24</xdr:col>
      <xdr:colOff>114300</xdr:colOff>
      <xdr:row>58</xdr:row>
      <xdr:rowOff>29161</xdr:rowOff>
    </xdr:to>
    <xdr:sp macro="" textlink="">
      <xdr:nvSpPr>
        <xdr:cNvPr id="137" name="楕円 136">
          <a:extLst>
            <a:ext uri="{FF2B5EF4-FFF2-40B4-BE49-F238E27FC236}">
              <a16:creationId xmlns:a16="http://schemas.microsoft.com/office/drawing/2014/main" id="{BB4783FD-39D9-449E-8C02-26212478E370}"/>
            </a:ext>
          </a:extLst>
        </xdr:cNvPr>
        <xdr:cNvSpPr/>
      </xdr:nvSpPr>
      <xdr:spPr>
        <a:xfrm>
          <a:off x="4584700" y="987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13938</xdr:rowOff>
    </xdr:from>
    <xdr:ext cx="534377" cy="259045"/>
    <xdr:sp macro="" textlink="">
      <xdr:nvSpPr>
        <xdr:cNvPr id="138" name="総務費該当値テキスト">
          <a:extLst>
            <a:ext uri="{FF2B5EF4-FFF2-40B4-BE49-F238E27FC236}">
              <a16:creationId xmlns:a16="http://schemas.microsoft.com/office/drawing/2014/main" id="{87E290E5-5ABA-45A7-8561-9F8A60670124}"/>
            </a:ext>
          </a:extLst>
        </xdr:cNvPr>
        <xdr:cNvSpPr txBox="1"/>
      </xdr:nvSpPr>
      <xdr:spPr>
        <a:xfrm>
          <a:off x="4686300" y="9786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100395</xdr:rowOff>
    </xdr:from>
    <xdr:to>
      <xdr:col>20</xdr:col>
      <xdr:colOff>38100</xdr:colOff>
      <xdr:row>58</xdr:row>
      <xdr:rowOff>30545</xdr:rowOff>
    </xdr:to>
    <xdr:sp macro="" textlink="">
      <xdr:nvSpPr>
        <xdr:cNvPr id="139" name="楕円 138">
          <a:extLst>
            <a:ext uri="{FF2B5EF4-FFF2-40B4-BE49-F238E27FC236}">
              <a16:creationId xmlns:a16="http://schemas.microsoft.com/office/drawing/2014/main" id="{C2DFF524-7406-4C49-AB78-7A95B25BC60E}"/>
            </a:ext>
          </a:extLst>
        </xdr:cNvPr>
        <xdr:cNvSpPr/>
      </xdr:nvSpPr>
      <xdr:spPr>
        <a:xfrm>
          <a:off x="3746500" y="9873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21672</xdr:rowOff>
    </xdr:from>
    <xdr:ext cx="534377" cy="259045"/>
    <xdr:sp macro="" textlink="">
      <xdr:nvSpPr>
        <xdr:cNvPr id="140" name="テキスト ボックス 139">
          <a:extLst>
            <a:ext uri="{FF2B5EF4-FFF2-40B4-BE49-F238E27FC236}">
              <a16:creationId xmlns:a16="http://schemas.microsoft.com/office/drawing/2014/main" id="{3DBAC5AA-BA5F-4937-BFDC-75F73C9E6A2F}"/>
            </a:ext>
          </a:extLst>
        </xdr:cNvPr>
        <xdr:cNvSpPr txBox="1"/>
      </xdr:nvSpPr>
      <xdr:spPr>
        <a:xfrm>
          <a:off x="3530111" y="996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73499</xdr:rowOff>
    </xdr:from>
    <xdr:to>
      <xdr:col>15</xdr:col>
      <xdr:colOff>101600</xdr:colOff>
      <xdr:row>58</xdr:row>
      <xdr:rowOff>3649</xdr:rowOff>
    </xdr:to>
    <xdr:sp macro="" textlink="">
      <xdr:nvSpPr>
        <xdr:cNvPr id="141" name="楕円 140">
          <a:extLst>
            <a:ext uri="{FF2B5EF4-FFF2-40B4-BE49-F238E27FC236}">
              <a16:creationId xmlns:a16="http://schemas.microsoft.com/office/drawing/2014/main" id="{5CEBA7B4-36E3-494B-8F7D-D2F3CC4DE241}"/>
            </a:ext>
          </a:extLst>
        </xdr:cNvPr>
        <xdr:cNvSpPr/>
      </xdr:nvSpPr>
      <xdr:spPr>
        <a:xfrm>
          <a:off x="2857500" y="9846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166226</xdr:rowOff>
    </xdr:from>
    <xdr:ext cx="534377" cy="259045"/>
    <xdr:sp macro="" textlink="">
      <xdr:nvSpPr>
        <xdr:cNvPr id="142" name="テキスト ボックス 141">
          <a:extLst>
            <a:ext uri="{FF2B5EF4-FFF2-40B4-BE49-F238E27FC236}">
              <a16:creationId xmlns:a16="http://schemas.microsoft.com/office/drawing/2014/main" id="{3E56ABA9-F74F-44F8-8B61-4314CD06C66B}"/>
            </a:ext>
          </a:extLst>
        </xdr:cNvPr>
        <xdr:cNvSpPr txBox="1"/>
      </xdr:nvSpPr>
      <xdr:spPr>
        <a:xfrm>
          <a:off x="2641111" y="9938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137370</xdr:rowOff>
    </xdr:from>
    <xdr:to>
      <xdr:col>10</xdr:col>
      <xdr:colOff>165100</xdr:colOff>
      <xdr:row>58</xdr:row>
      <xdr:rowOff>67520</xdr:rowOff>
    </xdr:to>
    <xdr:sp macro="" textlink="">
      <xdr:nvSpPr>
        <xdr:cNvPr id="143" name="楕円 142">
          <a:extLst>
            <a:ext uri="{FF2B5EF4-FFF2-40B4-BE49-F238E27FC236}">
              <a16:creationId xmlns:a16="http://schemas.microsoft.com/office/drawing/2014/main" id="{8A0C2780-A9CC-466D-B73E-BF7DB568B49D}"/>
            </a:ext>
          </a:extLst>
        </xdr:cNvPr>
        <xdr:cNvSpPr/>
      </xdr:nvSpPr>
      <xdr:spPr>
        <a:xfrm>
          <a:off x="1968500" y="991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58647</xdr:rowOff>
    </xdr:from>
    <xdr:ext cx="534377" cy="259045"/>
    <xdr:sp macro="" textlink="">
      <xdr:nvSpPr>
        <xdr:cNvPr id="144" name="テキスト ボックス 143">
          <a:extLst>
            <a:ext uri="{FF2B5EF4-FFF2-40B4-BE49-F238E27FC236}">
              <a16:creationId xmlns:a16="http://schemas.microsoft.com/office/drawing/2014/main" id="{37B53606-5AB7-4B64-BEC7-8926843752CB}"/>
            </a:ext>
          </a:extLst>
        </xdr:cNvPr>
        <xdr:cNvSpPr txBox="1"/>
      </xdr:nvSpPr>
      <xdr:spPr>
        <a:xfrm>
          <a:off x="1752111" y="10002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135450</xdr:rowOff>
    </xdr:from>
    <xdr:to>
      <xdr:col>6</xdr:col>
      <xdr:colOff>38100</xdr:colOff>
      <xdr:row>54</xdr:row>
      <xdr:rowOff>65600</xdr:rowOff>
    </xdr:to>
    <xdr:sp macro="" textlink="">
      <xdr:nvSpPr>
        <xdr:cNvPr id="145" name="楕円 144">
          <a:extLst>
            <a:ext uri="{FF2B5EF4-FFF2-40B4-BE49-F238E27FC236}">
              <a16:creationId xmlns:a16="http://schemas.microsoft.com/office/drawing/2014/main" id="{AF0AE026-86A8-49E6-8ABB-4602D2C8CF18}"/>
            </a:ext>
          </a:extLst>
        </xdr:cNvPr>
        <xdr:cNvSpPr/>
      </xdr:nvSpPr>
      <xdr:spPr>
        <a:xfrm>
          <a:off x="1079500" y="922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56727</xdr:rowOff>
    </xdr:from>
    <xdr:ext cx="599010" cy="259045"/>
    <xdr:sp macro="" textlink="">
      <xdr:nvSpPr>
        <xdr:cNvPr id="146" name="テキスト ボックス 145">
          <a:extLst>
            <a:ext uri="{FF2B5EF4-FFF2-40B4-BE49-F238E27FC236}">
              <a16:creationId xmlns:a16="http://schemas.microsoft.com/office/drawing/2014/main" id="{457A3379-5EDF-436E-867F-B385A0DBBB7B}"/>
            </a:ext>
          </a:extLst>
        </xdr:cNvPr>
        <xdr:cNvSpPr txBox="1"/>
      </xdr:nvSpPr>
      <xdr:spPr>
        <a:xfrm>
          <a:off x="830795" y="9315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897DBDFD-B3D7-4BCA-ABA9-603B130ECFB6}"/>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FB84EF3D-3B8B-4C6C-A69E-62860EC2096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3A4ACA97-626C-46EB-952F-FA92CF58E771}"/>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CAA22251-64D0-436A-B7A4-9C0553D09CEA}"/>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57BD5DA4-A602-4010-B8FB-A74A1F979C1D}"/>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6705FB1C-E8D9-43F9-AF01-E3260F41D1E9}"/>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6BC920EA-5245-45E8-91C1-8DAFA9B52342}"/>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D035F9B1-FA0D-4D7E-B16D-BDEAECB63B02}"/>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F9B8B3F0-AF6A-42A4-BDC6-EF6EBEA49867}"/>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1C9D62E0-4076-48E3-A9AF-7520D3116B38}"/>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165711D9-0FD0-427D-9864-E3B302BEC2D7}"/>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6378FAEA-6F16-4223-BFA7-8C07E4887405}"/>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3832B706-9E71-4516-866E-BE0093B1AFBC}"/>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DEA13DA4-E50E-4B09-A09F-30CCE3077984}"/>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F3D5B0DD-7D11-43C7-8FEE-3DDACB7605E7}"/>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D18951FF-F3CC-4F1A-8CBB-7DF4B389B07C}"/>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37968B50-670E-4A86-BAA8-3731CC7B6657}"/>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B7830680-2252-47EA-89AF-F943FEECB25D}"/>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A5C72A63-2F74-493A-8AC6-B0D14CD5EE27}"/>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D7F527DE-ADC4-4478-9E65-71CA1285341A}"/>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FC8A0DBE-0DCB-4FC9-87AB-CF90D3B5F5E2}"/>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1BA582A3-63A5-4398-9E04-19545C3AAC5A}"/>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8041A3EA-A9D7-4881-BA73-8C1351A633EC}"/>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974CA22A-C198-4B82-942B-00FE8A287043}"/>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5097BBB2-F4ED-4D1C-B5CB-24360CD1CAD0}"/>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382126C6-1166-4997-90AA-53AFA22AACA2}"/>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ECAAA4B8-75BB-4575-944B-87A7DBE9E242}"/>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55786</xdr:rowOff>
    </xdr:from>
    <xdr:to>
      <xdr:col>24</xdr:col>
      <xdr:colOff>63500</xdr:colOff>
      <xdr:row>77</xdr:row>
      <xdr:rowOff>91301</xdr:rowOff>
    </xdr:to>
    <xdr:cxnSp macro="">
      <xdr:nvCxnSpPr>
        <xdr:cNvPr id="174" name="直線コネクタ 173">
          <a:extLst>
            <a:ext uri="{FF2B5EF4-FFF2-40B4-BE49-F238E27FC236}">
              <a16:creationId xmlns:a16="http://schemas.microsoft.com/office/drawing/2014/main" id="{90E25D88-9ACD-48CF-A22E-10AD158F55CF}"/>
            </a:ext>
          </a:extLst>
        </xdr:cNvPr>
        <xdr:cNvCxnSpPr/>
      </xdr:nvCxnSpPr>
      <xdr:spPr>
        <a:xfrm flipV="1">
          <a:off x="3797300" y="13085986"/>
          <a:ext cx="838200" cy="206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143387</xdr:rowOff>
    </xdr:from>
    <xdr:ext cx="599010" cy="259045"/>
    <xdr:sp macro="" textlink="">
      <xdr:nvSpPr>
        <xdr:cNvPr id="175" name="民生費平均値テキスト">
          <a:extLst>
            <a:ext uri="{FF2B5EF4-FFF2-40B4-BE49-F238E27FC236}">
              <a16:creationId xmlns:a16="http://schemas.microsoft.com/office/drawing/2014/main" id="{6117992A-89AE-4D0F-8024-CC8788E83957}"/>
            </a:ext>
          </a:extLst>
        </xdr:cNvPr>
        <xdr:cNvSpPr txBox="1"/>
      </xdr:nvSpPr>
      <xdr:spPr>
        <a:xfrm>
          <a:off x="4686300" y="12830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BA8DD2C4-121D-48A5-A4C9-DD2D9CDF1C7D}"/>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91301</xdr:rowOff>
    </xdr:from>
    <xdr:to>
      <xdr:col>19</xdr:col>
      <xdr:colOff>177800</xdr:colOff>
      <xdr:row>77</xdr:row>
      <xdr:rowOff>138072</xdr:rowOff>
    </xdr:to>
    <xdr:cxnSp macro="">
      <xdr:nvCxnSpPr>
        <xdr:cNvPr id="177" name="直線コネクタ 176">
          <a:extLst>
            <a:ext uri="{FF2B5EF4-FFF2-40B4-BE49-F238E27FC236}">
              <a16:creationId xmlns:a16="http://schemas.microsoft.com/office/drawing/2014/main" id="{87AAF04D-8D5E-442B-AB56-8812447DE5E3}"/>
            </a:ext>
          </a:extLst>
        </xdr:cNvPr>
        <xdr:cNvCxnSpPr/>
      </xdr:nvCxnSpPr>
      <xdr:spPr>
        <a:xfrm flipV="1">
          <a:off x="2908300" y="13292951"/>
          <a:ext cx="889000" cy="46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695B98ED-CDAD-46C7-B40E-E7F5345E9E33}"/>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16494</xdr:rowOff>
    </xdr:from>
    <xdr:ext cx="599010" cy="259045"/>
    <xdr:sp macro="" textlink="">
      <xdr:nvSpPr>
        <xdr:cNvPr id="179" name="テキスト ボックス 178">
          <a:extLst>
            <a:ext uri="{FF2B5EF4-FFF2-40B4-BE49-F238E27FC236}">
              <a16:creationId xmlns:a16="http://schemas.microsoft.com/office/drawing/2014/main" id="{06969981-0184-44F5-995F-6D58DF5B41D6}"/>
            </a:ext>
          </a:extLst>
        </xdr:cNvPr>
        <xdr:cNvSpPr txBox="1"/>
      </xdr:nvSpPr>
      <xdr:spPr>
        <a:xfrm>
          <a:off x="3497795" y="12875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42983</xdr:rowOff>
    </xdr:from>
    <xdr:to>
      <xdr:col>15</xdr:col>
      <xdr:colOff>50800</xdr:colOff>
      <xdr:row>77</xdr:row>
      <xdr:rowOff>138072</xdr:rowOff>
    </xdr:to>
    <xdr:cxnSp macro="">
      <xdr:nvCxnSpPr>
        <xdr:cNvPr id="180" name="直線コネクタ 179">
          <a:extLst>
            <a:ext uri="{FF2B5EF4-FFF2-40B4-BE49-F238E27FC236}">
              <a16:creationId xmlns:a16="http://schemas.microsoft.com/office/drawing/2014/main" id="{9C3C3101-E4E0-4D50-8426-C8379F4AD93C}"/>
            </a:ext>
          </a:extLst>
        </xdr:cNvPr>
        <xdr:cNvCxnSpPr/>
      </xdr:nvCxnSpPr>
      <xdr:spPr>
        <a:xfrm>
          <a:off x="2019300" y="13244633"/>
          <a:ext cx="889000" cy="95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2EF8F22A-2062-4DDD-9848-4405B39C50CB}"/>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109808</xdr:rowOff>
    </xdr:from>
    <xdr:ext cx="599010" cy="259045"/>
    <xdr:sp macro="" textlink="">
      <xdr:nvSpPr>
        <xdr:cNvPr id="182" name="テキスト ボックス 181">
          <a:extLst>
            <a:ext uri="{FF2B5EF4-FFF2-40B4-BE49-F238E27FC236}">
              <a16:creationId xmlns:a16="http://schemas.microsoft.com/office/drawing/2014/main" id="{839ED60A-0227-4D5C-82D4-1C9696844F12}"/>
            </a:ext>
          </a:extLst>
        </xdr:cNvPr>
        <xdr:cNvSpPr txBox="1"/>
      </xdr:nvSpPr>
      <xdr:spPr>
        <a:xfrm>
          <a:off x="2608795" y="12968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42983</xdr:rowOff>
    </xdr:from>
    <xdr:to>
      <xdr:col>10</xdr:col>
      <xdr:colOff>114300</xdr:colOff>
      <xdr:row>78</xdr:row>
      <xdr:rowOff>119959</xdr:rowOff>
    </xdr:to>
    <xdr:cxnSp macro="">
      <xdr:nvCxnSpPr>
        <xdr:cNvPr id="183" name="直線コネクタ 182">
          <a:extLst>
            <a:ext uri="{FF2B5EF4-FFF2-40B4-BE49-F238E27FC236}">
              <a16:creationId xmlns:a16="http://schemas.microsoft.com/office/drawing/2014/main" id="{CBF7819E-B4F5-4310-8CDE-860D94093B63}"/>
            </a:ext>
          </a:extLst>
        </xdr:cNvPr>
        <xdr:cNvCxnSpPr/>
      </xdr:nvCxnSpPr>
      <xdr:spPr>
        <a:xfrm flipV="1">
          <a:off x="1130300" y="13244633"/>
          <a:ext cx="889000" cy="248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2D0949A6-AF02-42CB-9F20-444BC79D0759}"/>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32687</xdr:rowOff>
    </xdr:from>
    <xdr:ext cx="599010" cy="259045"/>
    <xdr:sp macro="" textlink="">
      <xdr:nvSpPr>
        <xdr:cNvPr id="185" name="テキスト ボックス 184">
          <a:extLst>
            <a:ext uri="{FF2B5EF4-FFF2-40B4-BE49-F238E27FC236}">
              <a16:creationId xmlns:a16="http://schemas.microsoft.com/office/drawing/2014/main" id="{AA306ECD-CC01-49B3-ACFE-5630E6E1D21F}"/>
            </a:ext>
          </a:extLst>
        </xdr:cNvPr>
        <xdr:cNvSpPr txBox="1"/>
      </xdr:nvSpPr>
      <xdr:spPr>
        <a:xfrm>
          <a:off x="1719795" y="12891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macro="" textlink="">
      <xdr:nvSpPr>
        <xdr:cNvPr id="186" name="フローチャート: 判断 185">
          <a:extLst>
            <a:ext uri="{FF2B5EF4-FFF2-40B4-BE49-F238E27FC236}">
              <a16:creationId xmlns:a16="http://schemas.microsoft.com/office/drawing/2014/main" id="{6517585C-14F5-420F-9D00-A44F207D0BC2}"/>
            </a:ext>
          </a:extLst>
        </xdr:cNvPr>
        <xdr:cNvSpPr/>
      </xdr:nvSpPr>
      <xdr:spPr>
        <a:xfrm>
          <a:off x="1079500" y="133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110932</xdr:rowOff>
    </xdr:from>
    <xdr:ext cx="599010" cy="259045"/>
    <xdr:sp macro="" textlink="">
      <xdr:nvSpPr>
        <xdr:cNvPr id="187" name="テキスト ボックス 186">
          <a:extLst>
            <a:ext uri="{FF2B5EF4-FFF2-40B4-BE49-F238E27FC236}">
              <a16:creationId xmlns:a16="http://schemas.microsoft.com/office/drawing/2014/main" id="{644F32CD-7F5B-4D15-86A2-D5CE42B697E2}"/>
            </a:ext>
          </a:extLst>
        </xdr:cNvPr>
        <xdr:cNvSpPr txBox="1"/>
      </xdr:nvSpPr>
      <xdr:spPr>
        <a:xfrm>
          <a:off x="830795" y="13141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20A3102D-CD0D-474B-B1F3-41B669B4A401}"/>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AF205B48-9CA9-40FD-8E53-C53DF2249CA1}"/>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DEB75ECF-8912-4D67-93CE-62908B8DB5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E5CD5E53-02FB-469A-937C-913DFC5B5634}"/>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D748D9C5-CEFE-443C-95E6-6794E94677D4}"/>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4986</xdr:rowOff>
    </xdr:from>
    <xdr:to>
      <xdr:col>24</xdr:col>
      <xdr:colOff>114300</xdr:colOff>
      <xdr:row>76</xdr:row>
      <xdr:rowOff>106586</xdr:rowOff>
    </xdr:to>
    <xdr:sp macro="" textlink="">
      <xdr:nvSpPr>
        <xdr:cNvPr id="193" name="楕円 192">
          <a:extLst>
            <a:ext uri="{FF2B5EF4-FFF2-40B4-BE49-F238E27FC236}">
              <a16:creationId xmlns:a16="http://schemas.microsoft.com/office/drawing/2014/main" id="{F96560DA-BE3D-4C20-B4CC-B88F18263960}"/>
            </a:ext>
          </a:extLst>
        </xdr:cNvPr>
        <xdr:cNvSpPr/>
      </xdr:nvSpPr>
      <xdr:spPr>
        <a:xfrm>
          <a:off x="4584700" y="1303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154863</xdr:rowOff>
    </xdr:from>
    <xdr:ext cx="599010" cy="259045"/>
    <xdr:sp macro="" textlink="">
      <xdr:nvSpPr>
        <xdr:cNvPr id="194" name="民生費該当値テキスト">
          <a:extLst>
            <a:ext uri="{FF2B5EF4-FFF2-40B4-BE49-F238E27FC236}">
              <a16:creationId xmlns:a16="http://schemas.microsoft.com/office/drawing/2014/main" id="{1A6E6D50-BE55-4995-AB4B-F2028B4A13FB}"/>
            </a:ext>
          </a:extLst>
        </xdr:cNvPr>
        <xdr:cNvSpPr txBox="1"/>
      </xdr:nvSpPr>
      <xdr:spPr>
        <a:xfrm>
          <a:off x="4686300" y="13013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40501</xdr:rowOff>
    </xdr:from>
    <xdr:to>
      <xdr:col>20</xdr:col>
      <xdr:colOff>38100</xdr:colOff>
      <xdr:row>77</xdr:row>
      <xdr:rowOff>142101</xdr:rowOff>
    </xdr:to>
    <xdr:sp macro="" textlink="">
      <xdr:nvSpPr>
        <xdr:cNvPr id="195" name="楕円 194">
          <a:extLst>
            <a:ext uri="{FF2B5EF4-FFF2-40B4-BE49-F238E27FC236}">
              <a16:creationId xmlns:a16="http://schemas.microsoft.com/office/drawing/2014/main" id="{3FA63896-DBFD-4FDE-B9DF-F9C55CBCC580}"/>
            </a:ext>
          </a:extLst>
        </xdr:cNvPr>
        <xdr:cNvSpPr/>
      </xdr:nvSpPr>
      <xdr:spPr>
        <a:xfrm>
          <a:off x="3746500" y="13242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133228</xdr:rowOff>
    </xdr:from>
    <xdr:ext cx="599010" cy="259045"/>
    <xdr:sp macro="" textlink="">
      <xdr:nvSpPr>
        <xdr:cNvPr id="196" name="テキスト ボックス 195">
          <a:extLst>
            <a:ext uri="{FF2B5EF4-FFF2-40B4-BE49-F238E27FC236}">
              <a16:creationId xmlns:a16="http://schemas.microsoft.com/office/drawing/2014/main" id="{59D5468C-31D9-40A2-BDEE-C41E52D8A129}"/>
            </a:ext>
          </a:extLst>
        </xdr:cNvPr>
        <xdr:cNvSpPr txBox="1"/>
      </xdr:nvSpPr>
      <xdr:spPr>
        <a:xfrm>
          <a:off x="3497795" y="13334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87272</xdr:rowOff>
    </xdr:from>
    <xdr:to>
      <xdr:col>15</xdr:col>
      <xdr:colOff>101600</xdr:colOff>
      <xdr:row>78</xdr:row>
      <xdr:rowOff>17422</xdr:rowOff>
    </xdr:to>
    <xdr:sp macro="" textlink="">
      <xdr:nvSpPr>
        <xdr:cNvPr id="197" name="楕円 196">
          <a:extLst>
            <a:ext uri="{FF2B5EF4-FFF2-40B4-BE49-F238E27FC236}">
              <a16:creationId xmlns:a16="http://schemas.microsoft.com/office/drawing/2014/main" id="{74F25560-DACC-4C63-96E9-69B5E63F43DE}"/>
            </a:ext>
          </a:extLst>
        </xdr:cNvPr>
        <xdr:cNvSpPr/>
      </xdr:nvSpPr>
      <xdr:spPr>
        <a:xfrm>
          <a:off x="2857500" y="13288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8549</xdr:rowOff>
    </xdr:from>
    <xdr:ext cx="599010" cy="259045"/>
    <xdr:sp macro="" textlink="">
      <xdr:nvSpPr>
        <xdr:cNvPr id="198" name="テキスト ボックス 197">
          <a:extLst>
            <a:ext uri="{FF2B5EF4-FFF2-40B4-BE49-F238E27FC236}">
              <a16:creationId xmlns:a16="http://schemas.microsoft.com/office/drawing/2014/main" id="{46D2D2FF-7B28-4FC8-BD77-40E84AC22EB9}"/>
            </a:ext>
          </a:extLst>
        </xdr:cNvPr>
        <xdr:cNvSpPr txBox="1"/>
      </xdr:nvSpPr>
      <xdr:spPr>
        <a:xfrm>
          <a:off x="2608795" y="13381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163633</xdr:rowOff>
    </xdr:from>
    <xdr:to>
      <xdr:col>10</xdr:col>
      <xdr:colOff>165100</xdr:colOff>
      <xdr:row>77</xdr:row>
      <xdr:rowOff>93783</xdr:rowOff>
    </xdr:to>
    <xdr:sp macro="" textlink="">
      <xdr:nvSpPr>
        <xdr:cNvPr id="199" name="楕円 198">
          <a:extLst>
            <a:ext uri="{FF2B5EF4-FFF2-40B4-BE49-F238E27FC236}">
              <a16:creationId xmlns:a16="http://schemas.microsoft.com/office/drawing/2014/main" id="{7E0D5C7B-EDC7-448F-ABA0-046F7EB78189}"/>
            </a:ext>
          </a:extLst>
        </xdr:cNvPr>
        <xdr:cNvSpPr/>
      </xdr:nvSpPr>
      <xdr:spPr>
        <a:xfrm>
          <a:off x="1968500" y="13193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84910</xdr:rowOff>
    </xdr:from>
    <xdr:ext cx="599010" cy="259045"/>
    <xdr:sp macro="" textlink="">
      <xdr:nvSpPr>
        <xdr:cNvPr id="200" name="テキスト ボックス 199">
          <a:extLst>
            <a:ext uri="{FF2B5EF4-FFF2-40B4-BE49-F238E27FC236}">
              <a16:creationId xmlns:a16="http://schemas.microsoft.com/office/drawing/2014/main" id="{8530D432-F6CF-474A-A364-CB4BE20DCDFE}"/>
            </a:ext>
          </a:extLst>
        </xdr:cNvPr>
        <xdr:cNvSpPr txBox="1"/>
      </xdr:nvSpPr>
      <xdr:spPr>
        <a:xfrm>
          <a:off x="1719795" y="13286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69159</xdr:rowOff>
    </xdr:from>
    <xdr:to>
      <xdr:col>6</xdr:col>
      <xdr:colOff>38100</xdr:colOff>
      <xdr:row>78</xdr:row>
      <xdr:rowOff>170759</xdr:rowOff>
    </xdr:to>
    <xdr:sp macro="" textlink="">
      <xdr:nvSpPr>
        <xdr:cNvPr id="201" name="楕円 200">
          <a:extLst>
            <a:ext uri="{FF2B5EF4-FFF2-40B4-BE49-F238E27FC236}">
              <a16:creationId xmlns:a16="http://schemas.microsoft.com/office/drawing/2014/main" id="{E6368C12-FBF2-4E54-A7DF-10EA47C9B006}"/>
            </a:ext>
          </a:extLst>
        </xdr:cNvPr>
        <xdr:cNvSpPr/>
      </xdr:nvSpPr>
      <xdr:spPr>
        <a:xfrm>
          <a:off x="1079500" y="13442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161886</xdr:rowOff>
    </xdr:from>
    <xdr:ext cx="599010" cy="259045"/>
    <xdr:sp macro="" textlink="">
      <xdr:nvSpPr>
        <xdr:cNvPr id="202" name="テキスト ボックス 201">
          <a:extLst>
            <a:ext uri="{FF2B5EF4-FFF2-40B4-BE49-F238E27FC236}">
              <a16:creationId xmlns:a16="http://schemas.microsoft.com/office/drawing/2014/main" id="{74D14BFA-3C62-4A9F-B504-D05AB538B8CA}"/>
            </a:ext>
          </a:extLst>
        </xdr:cNvPr>
        <xdr:cNvSpPr txBox="1"/>
      </xdr:nvSpPr>
      <xdr:spPr>
        <a:xfrm>
          <a:off x="830795" y="13534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FAEF47C2-C38D-4F9A-A470-9E83054B5F23}"/>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79D76F2E-4C47-49C3-A33B-2B8B1BF51C7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3DF85290-782B-454F-8167-3B3BACDA26D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7E7B957B-602D-4AFC-8245-1D1F3BF28588}"/>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91D78AE4-3A6F-44F9-AADA-13FFE587DDD6}"/>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8F66626F-4B16-4A34-98AF-0C18318CB803}"/>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FBF18F6B-27EC-4B19-BFFE-A22BBB2B544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34F2965E-AADC-4A70-A512-637E1EC3EB07}"/>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A69A4F65-370E-4BF6-8C40-43370F313B44}"/>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E2B5EF9F-3D64-4A79-A29C-62469BC80AAC}"/>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6D4FBC90-A1EA-4B48-8450-4E618D1FBA94}"/>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423F6F97-F1FF-49FC-A51B-586E598F41B5}"/>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9D0B6409-00A5-4CE2-A1D8-AFC61502EAE8}"/>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7B192282-B083-42B1-B2CA-ABB6BD154EBF}"/>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F6A7C126-69C1-4AC7-A83C-383ED46962E8}"/>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EA5EA62F-EAF3-4CBA-94F8-4DE3D353319F}"/>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20380F6E-D57A-4833-935F-71CBD9952019}"/>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983A0EBD-A31D-4779-8F35-2B2928A2E862}"/>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AC5B944D-948B-4AA0-B1FC-A596E1E56E0B}"/>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8B2E9BA2-B6E3-4821-AD82-E30FE6911C2E}"/>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2A188F9E-1C46-4E63-8DC1-B19DB2909E6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3B228A46-37E6-42D8-98D3-32BEA9BC9A1E}"/>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8410FCC5-5293-4A3D-A7AE-A631AAC71CD4}"/>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3C9AE2B-AB19-4933-90A5-1D31E6582773}"/>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15496B33-8E8F-4150-8833-BBC636ABF656}"/>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AF46AC7F-5BBD-4D77-AD1F-CA512FFA63C5}"/>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8AF5C035-F078-4007-A6EA-898379DD1306}"/>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BDBF7E61-2B10-4564-8468-4078BB6FF8C4}"/>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67977</xdr:rowOff>
    </xdr:from>
    <xdr:to>
      <xdr:col>24</xdr:col>
      <xdr:colOff>63500</xdr:colOff>
      <xdr:row>98</xdr:row>
      <xdr:rowOff>71779</xdr:rowOff>
    </xdr:to>
    <xdr:cxnSp macro="">
      <xdr:nvCxnSpPr>
        <xdr:cNvPr id="231" name="直線コネクタ 230">
          <a:extLst>
            <a:ext uri="{FF2B5EF4-FFF2-40B4-BE49-F238E27FC236}">
              <a16:creationId xmlns:a16="http://schemas.microsoft.com/office/drawing/2014/main" id="{CDF36040-E149-4965-8907-DAFE91C61152}"/>
            </a:ext>
          </a:extLst>
        </xdr:cNvPr>
        <xdr:cNvCxnSpPr/>
      </xdr:nvCxnSpPr>
      <xdr:spPr>
        <a:xfrm>
          <a:off x="3797300" y="16870077"/>
          <a:ext cx="838200" cy="3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2" name="衛生費平均値テキスト">
          <a:extLst>
            <a:ext uri="{FF2B5EF4-FFF2-40B4-BE49-F238E27FC236}">
              <a16:creationId xmlns:a16="http://schemas.microsoft.com/office/drawing/2014/main" id="{F15B37E2-87E0-4A73-9B06-FAC6FDD89FEB}"/>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D24E8DEA-6DD1-41D8-805F-654D39F09FE9}"/>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50104</xdr:rowOff>
    </xdr:from>
    <xdr:to>
      <xdr:col>19</xdr:col>
      <xdr:colOff>177800</xdr:colOff>
      <xdr:row>98</xdr:row>
      <xdr:rowOff>67977</xdr:rowOff>
    </xdr:to>
    <xdr:cxnSp macro="">
      <xdr:nvCxnSpPr>
        <xdr:cNvPr id="234" name="直線コネクタ 233">
          <a:extLst>
            <a:ext uri="{FF2B5EF4-FFF2-40B4-BE49-F238E27FC236}">
              <a16:creationId xmlns:a16="http://schemas.microsoft.com/office/drawing/2014/main" id="{D9D82541-B136-4016-9D7E-6284A9599F59}"/>
            </a:ext>
          </a:extLst>
        </xdr:cNvPr>
        <xdr:cNvCxnSpPr/>
      </xdr:nvCxnSpPr>
      <xdr:spPr>
        <a:xfrm>
          <a:off x="2908300" y="16852204"/>
          <a:ext cx="889000" cy="17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7DF19426-AB34-48DE-8CED-430409101764}"/>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6" name="テキスト ボックス 235">
          <a:extLst>
            <a:ext uri="{FF2B5EF4-FFF2-40B4-BE49-F238E27FC236}">
              <a16:creationId xmlns:a16="http://schemas.microsoft.com/office/drawing/2014/main" id="{EF93EFCC-0C64-4464-B99D-2C291F3FBD0D}"/>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50104</xdr:rowOff>
    </xdr:from>
    <xdr:to>
      <xdr:col>15</xdr:col>
      <xdr:colOff>50800</xdr:colOff>
      <xdr:row>98</xdr:row>
      <xdr:rowOff>61827</xdr:rowOff>
    </xdr:to>
    <xdr:cxnSp macro="">
      <xdr:nvCxnSpPr>
        <xdr:cNvPr id="237" name="直線コネクタ 236">
          <a:extLst>
            <a:ext uri="{FF2B5EF4-FFF2-40B4-BE49-F238E27FC236}">
              <a16:creationId xmlns:a16="http://schemas.microsoft.com/office/drawing/2014/main" id="{1A967BDB-DFD4-4B9B-8F1C-F3992BB53B38}"/>
            </a:ext>
          </a:extLst>
        </xdr:cNvPr>
        <xdr:cNvCxnSpPr/>
      </xdr:nvCxnSpPr>
      <xdr:spPr>
        <a:xfrm flipV="1">
          <a:off x="2019300" y="16852204"/>
          <a:ext cx="889000" cy="11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01E30D0F-8916-4CE2-BF1E-52C846F81C1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112287</xdr:rowOff>
    </xdr:from>
    <xdr:ext cx="534377" cy="259045"/>
    <xdr:sp macro="" textlink="">
      <xdr:nvSpPr>
        <xdr:cNvPr id="239" name="テキスト ボックス 238">
          <a:extLst>
            <a:ext uri="{FF2B5EF4-FFF2-40B4-BE49-F238E27FC236}">
              <a16:creationId xmlns:a16="http://schemas.microsoft.com/office/drawing/2014/main" id="{75AB957B-3772-43A0-AD1D-34C5CD825204}"/>
            </a:ext>
          </a:extLst>
        </xdr:cNvPr>
        <xdr:cNvSpPr txBox="1"/>
      </xdr:nvSpPr>
      <xdr:spPr>
        <a:xfrm>
          <a:off x="2641111" y="1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61827</xdr:rowOff>
    </xdr:from>
    <xdr:to>
      <xdr:col>10</xdr:col>
      <xdr:colOff>114300</xdr:colOff>
      <xdr:row>98</xdr:row>
      <xdr:rowOff>88974</xdr:rowOff>
    </xdr:to>
    <xdr:cxnSp macro="">
      <xdr:nvCxnSpPr>
        <xdr:cNvPr id="240" name="直線コネクタ 239">
          <a:extLst>
            <a:ext uri="{FF2B5EF4-FFF2-40B4-BE49-F238E27FC236}">
              <a16:creationId xmlns:a16="http://schemas.microsoft.com/office/drawing/2014/main" id="{5DF59CC7-A168-42E2-965E-0D73D2C07367}"/>
            </a:ext>
          </a:extLst>
        </xdr:cNvPr>
        <xdr:cNvCxnSpPr/>
      </xdr:nvCxnSpPr>
      <xdr:spPr>
        <a:xfrm flipV="1">
          <a:off x="1130300" y="16863927"/>
          <a:ext cx="889000" cy="2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B9F49D26-76C6-4866-87FE-D57361C00ED5}"/>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2" name="テキスト ボックス 241">
          <a:extLst>
            <a:ext uri="{FF2B5EF4-FFF2-40B4-BE49-F238E27FC236}">
              <a16:creationId xmlns:a16="http://schemas.microsoft.com/office/drawing/2014/main" id="{E2711E84-264A-4CA4-A8F3-8B2C15CABD1F}"/>
            </a:ext>
          </a:extLst>
        </xdr:cNvPr>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3" name="フローチャート: 判断 242">
          <a:extLst>
            <a:ext uri="{FF2B5EF4-FFF2-40B4-BE49-F238E27FC236}">
              <a16:creationId xmlns:a16="http://schemas.microsoft.com/office/drawing/2014/main" id="{0F9482A2-42D8-4FB0-86E1-89CDDD3BABC7}"/>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147451</xdr:rowOff>
    </xdr:from>
    <xdr:ext cx="534377" cy="259045"/>
    <xdr:sp macro="" textlink="">
      <xdr:nvSpPr>
        <xdr:cNvPr id="244" name="テキスト ボックス 243">
          <a:extLst>
            <a:ext uri="{FF2B5EF4-FFF2-40B4-BE49-F238E27FC236}">
              <a16:creationId xmlns:a16="http://schemas.microsoft.com/office/drawing/2014/main" id="{9F6C3489-BD48-4E72-8A74-C6315D0FF90B}"/>
            </a:ext>
          </a:extLst>
        </xdr:cNvPr>
        <xdr:cNvSpPr txBox="1"/>
      </xdr:nvSpPr>
      <xdr:spPr>
        <a:xfrm>
          <a:off x="863111" y="1660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DA862371-42D4-4EF3-8455-3C4930C13012}"/>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1AD70A99-D621-44B9-AA8E-E1AF76FB08EA}"/>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85DCFA8-604C-45F7-8266-99FF942AB379}"/>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E32BE416-68C4-4693-B1F5-FE418CC34043}"/>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5E24494B-460F-4F3C-BE3B-3BAD0A6495C8}"/>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20979</xdr:rowOff>
    </xdr:from>
    <xdr:to>
      <xdr:col>24</xdr:col>
      <xdr:colOff>114300</xdr:colOff>
      <xdr:row>98</xdr:row>
      <xdr:rowOff>122579</xdr:rowOff>
    </xdr:to>
    <xdr:sp macro="" textlink="">
      <xdr:nvSpPr>
        <xdr:cNvPr id="250" name="楕円 249">
          <a:extLst>
            <a:ext uri="{FF2B5EF4-FFF2-40B4-BE49-F238E27FC236}">
              <a16:creationId xmlns:a16="http://schemas.microsoft.com/office/drawing/2014/main" id="{2FA36C3B-34F5-40B7-B256-5C0038B4D574}"/>
            </a:ext>
          </a:extLst>
        </xdr:cNvPr>
        <xdr:cNvSpPr/>
      </xdr:nvSpPr>
      <xdr:spPr>
        <a:xfrm>
          <a:off x="4584700" y="16823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141965</xdr:rowOff>
    </xdr:from>
    <xdr:ext cx="534377" cy="259045"/>
    <xdr:sp macro="" textlink="">
      <xdr:nvSpPr>
        <xdr:cNvPr id="251" name="衛生費該当値テキスト">
          <a:extLst>
            <a:ext uri="{FF2B5EF4-FFF2-40B4-BE49-F238E27FC236}">
              <a16:creationId xmlns:a16="http://schemas.microsoft.com/office/drawing/2014/main" id="{CD43F70A-5831-4AFE-9964-16117EE6920D}"/>
            </a:ext>
          </a:extLst>
        </xdr:cNvPr>
        <xdr:cNvSpPr txBox="1"/>
      </xdr:nvSpPr>
      <xdr:spPr>
        <a:xfrm>
          <a:off x="4686300" y="16772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17177</xdr:rowOff>
    </xdr:from>
    <xdr:to>
      <xdr:col>20</xdr:col>
      <xdr:colOff>38100</xdr:colOff>
      <xdr:row>98</xdr:row>
      <xdr:rowOff>118777</xdr:rowOff>
    </xdr:to>
    <xdr:sp macro="" textlink="">
      <xdr:nvSpPr>
        <xdr:cNvPr id="252" name="楕円 251">
          <a:extLst>
            <a:ext uri="{FF2B5EF4-FFF2-40B4-BE49-F238E27FC236}">
              <a16:creationId xmlns:a16="http://schemas.microsoft.com/office/drawing/2014/main" id="{B2238714-512A-4573-A807-186279619034}"/>
            </a:ext>
          </a:extLst>
        </xdr:cNvPr>
        <xdr:cNvSpPr/>
      </xdr:nvSpPr>
      <xdr:spPr>
        <a:xfrm>
          <a:off x="3746500" y="16819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109904</xdr:rowOff>
    </xdr:from>
    <xdr:ext cx="534377" cy="259045"/>
    <xdr:sp macro="" textlink="">
      <xdr:nvSpPr>
        <xdr:cNvPr id="253" name="テキスト ボックス 252">
          <a:extLst>
            <a:ext uri="{FF2B5EF4-FFF2-40B4-BE49-F238E27FC236}">
              <a16:creationId xmlns:a16="http://schemas.microsoft.com/office/drawing/2014/main" id="{343ED472-80E1-40EC-9008-66EA3E27DE31}"/>
            </a:ext>
          </a:extLst>
        </xdr:cNvPr>
        <xdr:cNvSpPr txBox="1"/>
      </xdr:nvSpPr>
      <xdr:spPr>
        <a:xfrm>
          <a:off x="3530111" y="16912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170754</xdr:rowOff>
    </xdr:from>
    <xdr:to>
      <xdr:col>15</xdr:col>
      <xdr:colOff>101600</xdr:colOff>
      <xdr:row>98</xdr:row>
      <xdr:rowOff>100904</xdr:rowOff>
    </xdr:to>
    <xdr:sp macro="" textlink="">
      <xdr:nvSpPr>
        <xdr:cNvPr id="254" name="楕円 253">
          <a:extLst>
            <a:ext uri="{FF2B5EF4-FFF2-40B4-BE49-F238E27FC236}">
              <a16:creationId xmlns:a16="http://schemas.microsoft.com/office/drawing/2014/main" id="{9AE0E901-A97D-4338-BF7E-D34E45B8B038}"/>
            </a:ext>
          </a:extLst>
        </xdr:cNvPr>
        <xdr:cNvSpPr/>
      </xdr:nvSpPr>
      <xdr:spPr>
        <a:xfrm>
          <a:off x="2857500" y="16801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92031</xdr:rowOff>
    </xdr:from>
    <xdr:ext cx="534377" cy="259045"/>
    <xdr:sp macro="" textlink="">
      <xdr:nvSpPr>
        <xdr:cNvPr id="255" name="テキスト ボックス 254">
          <a:extLst>
            <a:ext uri="{FF2B5EF4-FFF2-40B4-BE49-F238E27FC236}">
              <a16:creationId xmlns:a16="http://schemas.microsoft.com/office/drawing/2014/main" id="{28D9CF7F-CC68-47AE-B10D-0BB905418BB3}"/>
            </a:ext>
          </a:extLst>
        </xdr:cNvPr>
        <xdr:cNvSpPr txBox="1"/>
      </xdr:nvSpPr>
      <xdr:spPr>
        <a:xfrm>
          <a:off x="2641111" y="16894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11027</xdr:rowOff>
    </xdr:from>
    <xdr:to>
      <xdr:col>10</xdr:col>
      <xdr:colOff>165100</xdr:colOff>
      <xdr:row>98</xdr:row>
      <xdr:rowOff>112627</xdr:rowOff>
    </xdr:to>
    <xdr:sp macro="" textlink="">
      <xdr:nvSpPr>
        <xdr:cNvPr id="256" name="楕円 255">
          <a:extLst>
            <a:ext uri="{FF2B5EF4-FFF2-40B4-BE49-F238E27FC236}">
              <a16:creationId xmlns:a16="http://schemas.microsoft.com/office/drawing/2014/main" id="{42364686-2DF1-4FF6-B79B-E01E7BB725BF}"/>
            </a:ext>
          </a:extLst>
        </xdr:cNvPr>
        <xdr:cNvSpPr/>
      </xdr:nvSpPr>
      <xdr:spPr>
        <a:xfrm>
          <a:off x="1968500" y="1681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103754</xdr:rowOff>
    </xdr:from>
    <xdr:ext cx="534377" cy="259045"/>
    <xdr:sp macro="" textlink="">
      <xdr:nvSpPr>
        <xdr:cNvPr id="257" name="テキスト ボックス 256">
          <a:extLst>
            <a:ext uri="{FF2B5EF4-FFF2-40B4-BE49-F238E27FC236}">
              <a16:creationId xmlns:a16="http://schemas.microsoft.com/office/drawing/2014/main" id="{685E8330-5451-4972-865D-37CA13A7EB4F}"/>
            </a:ext>
          </a:extLst>
        </xdr:cNvPr>
        <xdr:cNvSpPr txBox="1"/>
      </xdr:nvSpPr>
      <xdr:spPr>
        <a:xfrm>
          <a:off x="1752111" y="16905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38174</xdr:rowOff>
    </xdr:from>
    <xdr:to>
      <xdr:col>6</xdr:col>
      <xdr:colOff>38100</xdr:colOff>
      <xdr:row>98</xdr:row>
      <xdr:rowOff>139774</xdr:rowOff>
    </xdr:to>
    <xdr:sp macro="" textlink="">
      <xdr:nvSpPr>
        <xdr:cNvPr id="258" name="楕円 257">
          <a:extLst>
            <a:ext uri="{FF2B5EF4-FFF2-40B4-BE49-F238E27FC236}">
              <a16:creationId xmlns:a16="http://schemas.microsoft.com/office/drawing/2014/main" id="{6D1B0D81-203B-432F-8EA6-7D8D52463020}"/>
            </a:ext>
          </a:extLst>
        </xdr:cNvPr>
        <xdr:cNvSpPr/>
      </xdr:nvSpPr>
      <xdr:spPr>
        <a:xfrm>
          <a:off x="1079500" y="16840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130901</xdr:rowOff>
    </xdr:from>
    <xdr:ext cx="534377" cy="259045"/>
    <xdr:sp macro="" textlink="">
      <xdr:nvSpPr>
        <xdr:cNvPr id="259" name="テキスト ボックス 258">
          <a:extLst>
            <a:ext uri="{FF2B5EF4-FFF2-40B4-BE49-F238E27FC236}">
              <a16:creationId xmlns:a16="http://schemas.microsoft.com/office/drawing/2014/main" id="{B00DACF4-F085-4F72-B347-85612D647470}"/>
            </a:ext>
          </a:extLst>
        </xdr:cNvPr>
        <xdr:cNvSpPr txBox="1"/>
      </xdr:nvSpPr>
      <xdr:spPr>
        <a:xfrm>
          <a:off x="863111" y="16933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AB7165A9-9E50-49BC-BF45-3855A707C5EF}"/>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92C7408B-1D7B-4826-BD50-22237DCA3CEE}"/>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AEF8591D-B204-4453-89ED-C4A49B24C8C8}"/>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106E8E92-7F5C-4995-B81E-4A54FA279F7C}"/>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B7ACB8EE-53B6-4BE7-9FEC-8D68648F63E4}"/>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9EE10366-FD9C-4932-8125-FE7C66AB2806}"/>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3C3C30F1-F085-4D9B-B6B3-DB7353CE2A0A}"/>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B6BB741D-1E60-46E6-B8E1-0DE4F834DA46}"/>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13BE6F3C-E2E7-4BE1-8E4C-B46C9D88633D}"/>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AE189D4A-6231-442F-8A53-AC73127924B7}"/>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A8D942A8-1CB1-4503-AF50-8A0A0C6C425B}"/>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2B497E24-9F58-468F-B003-33E7E0A52945}"/>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E03BB4A3-F16B-44DD-A8F1-E86F715EF0CF}"/>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1EA389E1-75E6-4AF9-A3C8-44FEEAB6950B}"/>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C05CBD31-C1EF-4F80-A075-98AFA7D64DB9}"/>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F0A53700-E5BF-471F-9B20-BA8A6EAC84AE}"/>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A88121A4-326E-40D6-81B1-98A48E444A73}"/>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44E1460F-A39D-456A-AA5B-5ABED86902D8}"/>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497EE70C-8235-4760-B165-1CC0764ACCC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4BD12729-0011-45DB-B844-213652340E25}"/>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4076CA22-2C00-4160-B396-58E4080033B7}"/>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C8394313-8FBE-49FE-A80E-6495C4BCF9B4}"/>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4E54C05-B4F7-4E45-A9B5-9D499A316769}"/>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14530A46-3DC5-4B7B-9567-A76C2E3C71BC}"/>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589BD526-FDC1-4F5F-B18B-C02C6287B9C1}"/>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9243C2DF-216B-4B63-9C30-04FA9A3E0E23}"/>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A56129F5-6AFF-4167-A3B1-2D3EF106F378}"/>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AA71B522-7760-4F31-97C5-79200C48A898}"/>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8" name="直線コネクタ 287">
          <a:extLst>
            <a:ext uri="{FF2B5EF4-FFF2-40B4-BE49-F238E27FC236}">
              <a16:creationId xmlns:a16="http://schemas.microsoft.com/office/drawing/2014/main" id="{ACB5C15B-D55D-4FDB-95B7-48602B4120D7}"/>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89" name="労働費平均値テキスト">
          <a:extLst>
            <a:ext uri="{FF2B5EF4-FFF2-40B4-BE49-F238E27FC236}">
              <a16:creationId xmlns:a16="http://schemas.microsoft.com/office/drawing/2014/main" id="{DF81FBF0-15FB-4B11-BCF8-FFC15F7F6054}"/>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4A0F1FBE-5208-4A0B-B0FB-47C8DBF48073}"/>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1" name="直線コネクタ 290">
          <a:extLst>
            <a:ext uri="{FF2B5EF4-FFF2-40B4-BE49-F238E27FC236}">
              <a16:creationId xmlns:a16="http://schemas.microsoft.com/office/drawing/2014/main" id="{3BB460DB-FF8B-4863-B295-C0ABE2AD8807}"/>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799FB0A5-EB49-4825-9836-B44C5FDD9C55}"/>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3" name="テキスト ボックス 292">
          <a:extLst>
            <a:ext uri="{FF2B5EF4-FFF2-40B4-BE49-F238E27FC236}">
              <a16:creationId xmlns:a16="http://schemas.microsoft.com/office/drawing/2014/main" id="{A46292D0-4680-4CD9-8E89-59288CFEE990}"/>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4" name="直線コネクタ 293">
          <a:extLst>
            <a:ext uri="{FF2B5EF4-FFF2-40B4-BE49-F238E27FC236}">
              <a16:creationId xmlns:a16="http://schemas.microsoft.com/office/drawing/2014/main" id="{FAAC65C7-DC94-473C-98AC-86162DDF4B1F}"/>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046F9529-29F9-4C56-9226-E57379DA6134}"/>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6" name="テキスト ボックス 295">
          <a:extLst>
            <a:ext uri="{FF2B5EF4-FFF2-40B4-BE49-F238E27FC236}">
              <a16:creationId xmlns:a16="http://schemas.microsoft.com/office/drawing/2014/main" id="{A635D536-21B8-47A3-B4FE-9E9CB1868407}"/>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7" name="直線コネクタ 296">
          <a:extLst>
            <a:ext uri="{FF2B5EF4-FFF2-40B4-BE49-F238E27FC236}">
              <a16:creationId xmlns:a16="http://schemas.microsoft.com/office/drawing/2014/main" id="{7373C988-70F1-49DF-9588-F1BEC4AE14A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BD7B1A64-070C-496C-AA35-3B339C7BACB1}"/>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macro="" textlink="">
      <xdr:nvSpPr>
        <xdr:cNvPr id="299" name="テキスト ボックス 298">
          <a:extLst>
            <a:ext uri="{FF2B5EF4-FFF2-40B4-BE49-F238E27FC236}">
              <a16:creationId xmlns:a16="http://schemas.microsoft.com/office/drawing/2014/main" id="{B2F0E4E2-200F-47AE-9A54-EEFD2212D3F7}"/>
            </a:ext>
          </a:extLst>
        </xdr:cNvPr>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0" name="フローチャート: 判断 299">
          <a:extLst>
            <a:ext uri="{FF2B5EF4-FFF2-40B4-BE49-F238E27FC236}">
              <a16:creationId xmlns:a16="http://schemas.microsoft.com/office/drawing/2014/main" id="{0121212D-6BBB-45C1-A61C-C04700BEB04B}"/>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32783</xdr:rowOff>
    </xdr:from>
    <xdr:ext cx="378565" cy="259045"/>
    <xdr:sp macro="" textlink="">
      <xdr:nvSpPr>
        <xdr:cNvPr id="301" name="テキスト ボックス 300">
          <a:extLst>
            <a:ext uri="{FF2B5EF4-FFF2-40B4-BE49-F238E27FC236}">
              <a16:creationId xmlns:a16="http://schemas.microsoft.com/office/drawing/2014/main" id="{45F9C9DC-6451-4131-A535-6BE72C18C403}"/>
            </a:ext>
          </a:extLst>
        </xdr:cNvPr>
        <xdr:cNvSpPr txBox="1"/>
      </xdr:nvSpPr>
      <xdr:spPr>
        <a:xfrm>
          <a:off x="6783017" y="6376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E4F76A9D-C2A1-4277-96A6-92D110FF6514}"/>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55DADE7B-9105-47AA-BC6A-7887104E1AF2}"/>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3955E775-C7F8-4980-837A-04B511F558A4}"/>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480A4E81-13E9-4621-9394-E806FA8936FF}"/>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5F0616F-6AFB-417B-9C46-93F9A7EC4F94}"/>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7" name="楕円 306">
          <a:extLst>
            <a:ext uri="{FF2B5EF4-FFF2-40B4-BE49-F238E27FC236}">
              <a16:creationId xmlns:a16="http://schemas.microsoft.com/office/drawing/2014/main" id="{727E96F7-F211-4996-985E-F1F37779BD88}"/>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8" name="労働費該当値テキスト">
          <a:extLst>
            <a:ext uri="{FF2B5EF4-FFF2-40B4-BE49-F238E27FC236}">
              <a16:creationId xmlns:a16="http://schemas.microsoft.com/office/drawing/2014/main" id="{D79A2C86-7CDC-4168-A38E-9D7CD6A5E164}"/>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09" name="楕円 308">
          <a:extLst>
            <a:ext uri="{FF2B5EF4-FFF2-40B4-BE49-F238E27FC236}">
              <a16:creationId xmlns:a16="http://schemas.microsoft.com/office/drawing/2014/main" id="{E00BD107-EF63-4254-8A9A-B60FE77DF504}"/>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0" name="テキスト ボックス 309">
          <a:extLst>
            <a:ext uri="{FF2B5EF4-FFF2-40B4-BE49-F238E27FC236}">
              <a16:creationId xmlns:a16="http://schemas.microsoft.com/office/drawing/2014/main" id="{B64205E5-8FCB-4E22-86FF-E43ECB663ADC}"/>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1" name="楕円 310">
          <a:extLst>
            <a:ext uri="{FF2B5EF4-FFF2-40B4-BE49-F238E27FC236}">
              <a16:creationId xmlns:a16="http://schemas.microsoft.com/office/drawing/2014/main" id="{8D6F7159-5648-4FFF-824D-69960E43D08B}"/>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2" name="テキスト ボックス 311">
          <a:extLst>
            <a:ext uri="{FF2B5EF4-FFF2-40B4-BE49-F238E27FC236}">
              <a16:creationId xmlns:a16="http://schemas.microsoft.com/office/drawing/2014/main" id="{3222E773-335A-419A-949B-7D81DC65E2FC}"/>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3" name="楕円 312">
          <a:extLst>
            <a:ext uri="{FF2B5EF4-FFF2-40B4-BE49-F238E27FC236}">
              <a16:creationId xmlns:a16="http://schemas.microsoft.com/office/drawing/2014/main" id="{1A690AE7-607C-4701-AD40-8FAA7AFD8368}"/>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4" name="テキスト ボックス 313">
          <a:extLst>
            <a:ext uri="{FF2B5EF4-FFF2-40B4-BE49-F238E27FC236}">
              <a16:creationId xmlns:a16="http://schemas.microsoft.com/office/drawing/2014/main" id="{267C6BC1-B7CB-4D89-A9A4-3AE6F3E86867}"/>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5" name="楕円 314">
          <a:extLst>
            <a:ext uri="{FF2B5EF4-FFF2-40B4-BE49-F238E27FC236}">
              <a16:creationId xmlns:a16="http://schemas.microsoft.com/office/drawing/2014/main" id="{428BBA5B-0F1B-4148-9EC8-E742E9EBAD03}"/>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6" name="テキスト ボックス 315">
          <a:extLst>
            <a:ext uri="{FF2B5EF4-FFF2-40B4-BE49-F238E27FC236}">
              <a16:creationId xmlns:a16="http://schemas.microsoft.com/office/drawing/2014/main" id="{DC061B73-6C42-4718-BEB1-47B6204A46DD}"/>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FD813D70-E839-432D-819E-8BD0148DB6CD}"/>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45E6CC4E-5797-4C77-9325-804CEE950B0D}"/>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6201A2D8-6E54-4C72-A8DE-4B09D57B3E69}"/>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21C2C4AA-A00D-4850-A9F6-8319956F135C}"/>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C269D614-A997-4511-B6FA-A36AA4B94A56}"/>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211550CE-6B76-46BC-9C4E-CDD9A35B623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C829CE71-8753-45CA-A3E6-4FE502FBB0CF}"/>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36E43358-78C2-44BD-A50F-60A427E33493}"/>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64AC1119-6738-4945-8BA2-7AC27D29706A}"/>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1938C85F-FA4B-4F34-A1D0-C1F8D26E258E}"/>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9231BD77-5801-4470-A571-9145B5356E9D}"/>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E1989A2F-D323-4E52-8C3A-9D105F36338D}"/>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1569B9B1-5012-42C8-ADC0-F573D05D284D}"/>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3FCBCED2-4600-4A48-ADC3-F1A1B0756AAC}"/>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74177238-528D-4741-8833-EA6841188DF4}"/>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26113ED7-9EF8-4C6C-8FB9-582F1826110E}"/>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704B2792-958A-4694-9AF7-793E6CB7B2DA}"/>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20C82E37-AA41-4B0B-A5FB-09380AF78634}"/>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BA999D45-C64C-44B2-B383-51F7322C0121}"/>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8C5AC03-DF21-486B-BC37-0B1DC8274A36}"/>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EAE5B1BB-7E89-407C-A887-756DE625B35D}"/>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2969739-1B39-45AF-81FF-7CB689715C69}"/>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415BE704-356F-46E9-934B-6AC0E6FC0A07}"/>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344094E9-0F10-42CE-92F4-91EF1DE46DC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4D7D9D74-01BC-412F-9F21-A5BFA9E79F3F}"/>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DF88CA9F-8250-466A-92ED-0FA7A14315E4}"/>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5A8A5048-EA7E-4DA2-83A8-F0B96946E895}"/>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03887F3E-33B4-4CBB-84C4-5E23EF7056B4}"/>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73940</xdr:rowOff>
    </xdr:from>
    <xdr:to>
      <xdr:col>55</xdr:col>
      <xdr:colOff>0</xdr:colOff>
      <xdr:row>58</xdr:row>
      <xdr:rowOff>97028</xdr:rowOff>
    </xdr:to>
    <xdr:cxnSp macro="">
      <xdr:nvCxnSpPr>
        <xdr:cNvPr id="345" name="直線コネクタ 344">
          <a:extLst>
            <a:ext uri="{FF2B5EF4-FFF2-40B4-BE49-F238E27FC236}">
              <a16:creationId xmlns:a16="http://schemas.microsoft.com/office/drawing/2014/main" id="{17B21C45-D12F-40BB-A670-511F4427492A}"/>
            </a:ext>
          </a:extLst>
        </xdr:cNvPr>
        <xdr:cNvCxnSpPr/>
      </xdr:nvCxnSpPr>
      <xdr:spPr>
        <a:xfrm flipV="1">
          <a:off x="9639300" y="10018040"/>
          <a:ext cx="838200" cy="23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129188</xdr:rowOff>
    </xdr:from>
    <xdr:ext cx="469744" cy="259045"/>
    <xdr:sp macro="" textlink="">
      <xdr:nvSpPr>
        <xdr:cNvPr id="346" name="農林水産業費平均値テキスト">
          <a:extLst>
            <a:ext uri="{FF2B5EF4-FFF2-40B4-BE49-F238E27FC236}">
              <a16:creationId xmlns:a16="http://schemas.microsoft.com/office/drawing/2014/main" id="{A8827BAA-942C-4FF7-A46F-D6CECF3A6A20}"/>
            </a:ext>
          </a:extLst>
        </xdr:cNvPr>
        <xdr:cNvSpPr txBox="1"/>
      </xdr:nvSpPr>
      <xdr:spPr>
        <a:xfrm>
          <a:off x="10528300"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AE0CD449-7E58-436A-93EE-3FC1D66BF748}"/>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69062</xdr:rowOff>
    </xdr:from>
    <xdr:to>
      <xdr:col>50</xdr:col>
      <xdr:colOff>114300</xdr:colOff>
      <xdr:row>58</xdr:row>
      <xdr:rowOff>97028</xdr:rowOff>
    </xdr:to>
    <xdr:cxnSp macro="">
      <xdr:nvCxnSpPr>
        <xdr:cNvPr id="348" name="直線コネクタ 347">
          <a:extLst>
            <a:ext uri="{FF2B5EF4-FFF2-40B4-BE49-F238E27FC236}">
              <a16:creationId xmlns:a16="http://schemas.microsoft.com/office/drawing/2014/main" id="{0C5FAD2F-4C45-463B-9FD6-A7A2104721FC}"/>
            </a:ext>
          </a:extLst>
        </xdr:cNvPr>
        <xdr:cNvCxnSpPr/>
      </xdr:nvCxnSpPr>
      <xdr:spPr>
        <a:xfrm>
          <a:off x="8750300" y="10013162"/>
          <a:ext cx="889000" cy="27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58A3839A-2581-4787-84C8-FA917B7ED5F4}"/>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macro="" textlink="">
      <xdr:nvSpPr>
        <xdr:cNvPr id="350" name="テキスト ボックス 349">
          <a:extLst>
            <a:ext uri="{FF2B5EF4-FFF2-40B4-BE49-F238E27FC236}">
              <a16:creationId xmlns:a16="http://schemas.microsoft.com/office/drawing/2014/main" id="{3CB2B427-E37A-4FD9-A90D-086E3CB6D83D}"/>
            </a:ext>
          </a:extLst>
        </xdr:cNvPr>
        <xdr:cNvSpPr txBox="1"/>
      </xdr:nvSpPr>
      <xdr:spPr>
        <a:xfrm>
          <a:off x="9404428" y="96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69062</xdr:rowOff>
    </xdr:from>
    <xdr:to>
      <xdr:col>45</xdr:col>
      <xdr:colOff>177800</xdr:colOff>
      <xdr:row>58</xdr:row>
      <xdr:rowOff>91732</xdr:rowOff>
    </xdr:to>
    <xdr:cxnSp macro="">
      <xdr:nvCxnSpPr>
        <xdr:cNvPr id="351" name="直線コネクタ 350">
          <a:extLst>
            <a:ext uri="{FF2B5EF4-FFF2-40B4-BE49-F238E27FC236}">
              <a16:creationId xmlns:a16="http://schemas.microsoft.com/office/drawing/2014/main" id="{F9C1781D-AE32-4282-BFF5-E2FED58CACF3}"/>
            </a:ext>
          </a:extLst>
        </xdr:cNvPr>
        <xdr:cNvCxnSpPr/>
      </xdr:nvCxnSpPr>
      <xdr:spPr>
        <a:xfrm flipV="1">
          <a:off x="7861300" y="10013162"/>
          <a:ext cx="889000" cy="22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48A188C5-7379-41FE-A39B-999FA17BB4B4}"/>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3" name="テキスト ボックス 352">
          <a:extLst>
            <a:ext uri="{FF2B5EF4-FFF2-40B4-BE49-F238E27FC236}">
              <a16:creationId xmlns:a16="http://schemas.microsoft.com/office/drawing/2014/main" id="{FF52AD0A-7975-4CE6-AC18-F515C2516ACE}"/>
            </a:ext>
          </a:extLst>
        </xdr:cNvPr>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91732</xdr:rowOff>
    </xdr:from>
    <xdr:to>
      <xdr:col>41</xdr:col>
      <xdr:colOff>50800</xdr:colOff>
      <xdr:row>58</xdr:row>
      <xdr:rowOff>92151</xdr:rowOff>
    </xdr:to>
    <xdr:cxnSp macro="">
      <xdr:nvCxnSpPr>
        <xdr:cNvPr id="354" name="直線コネクタ 353">
          <a:extLst>
            <a:ext uri="{FF2B5EF4-FFF2-40B4-BE49-F238E27FC236}">
              <a16:creationId xmlns:a16="http://schemas.microsoft.com/office/drawing/2014/main" id="{C562FD8F-EF89-45CA-BCEB-CB02475F5DBD}"/>
            </a:ext>
          </a:extLst>
        </xdr:cNvPr>
        <xdr:cNvCxnSpPr/>
      </xdr:nvCxnSpPr>
      <xdr:spPr>
        <a:xfrm flipV="1">
          <a:off x="6972300" y="10035832"/>
          <a:ext cx="889000" cy="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23D13E39-A7CB-42C5-BA62-F2696DB2A737}"/>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6" name="テキスト ボックス 355">
          <a:extLst>
            <a:ext uri="{FF2B5EF4-FFF2-40B4-BE49-F238E27FC236}">
              <a16:creationId xmlns:a16="http://schemas.microsoft.com/office/drawing/2014/main" id="{85A63C01-F3C4-4D48-AF58-BCC9B64A085D}"/>
            </a:ext>
          </a:extLst>
        </xdr:cNvPr>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7" name="フローチャート: 判断 356">
          <a:extLst>
            <a:ext uri="{FF2B5EF4-FFF2-40B4-BE49-F238E27FC236}">
              <a16:creationId xmlns:a16="http://schemas.microsoft.com/office/drawing/2014/main" id="{B8057EA7-C02A-4ECB-9E9A-0730E9380872}"/>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58170</xdr:rowOff>
    </xdr:from>
    <xdr:ext cx="469744" cy="259045"/>
    <xdr:sp macro="" textlink="">
      <xdr:nvSpPr>
        <xdr:cNvPr id="358" name="テキスト ボックス 357">
          <a:extLst>
            <a:ext uri="{FF2B5EF4-FFF2-40B4-BE49-F238E27FC236}">
              <a16:creationId xmlns:a16="http://schemas.microsoft.com/office/drawing/2014/main" id="{E9D8BC62-6F8B-495B-B5E3-681897DF8386}"/>
            </a:ext>
          </a:extLst>
        </xdr:cNvPr>
        <xdr:cNvSpPr txBox="1"/>
      </xdr:nvSpPr>
      <xdr:spPr>
        <a:xfrm>
          <a:off x="6737428" y="965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43B088E4-80C7-4E8F-9CA1-C942B227508C}"/>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7C8D41B7-F76F-4D85-9564-D946CE7B45AE}"/>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F99BF9EC-FE57-46D1-8A70-F59CCD933E7A}"/>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8029B289-2FAE-455F-B0D3-CB79A56FF1D3}"/>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8ECB19D7-C9D3-4745-96FB-4385B761E6CE}"/>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23140</xdr:rowOff>
    </xdr:from>
    <xdr:to>
      <xdr:col>55</xdr:col>
      <xdr:colOff>50800</xdr:colOff>
      <xdr:row>58</xdr:row>
      <xdr:rowOff>124740</xdr:rowOff>
    </xdr:to>
    <xdr:sp macro="" textlink="">
      <xdr:nvSpPr>
        <xdr:cNvPr id="364" name="楕円 363">
          <a:extLst>
            <a:ext uri="{FF2B5EF4-FFF2-40B4-BE49-F238E27FC236}">
              <a16:creationId xmlns:a16="http://schemas.microsoft.com/office/drawing/2014/main" id="{15A1ABF0-C2FE-4468-B045-9616A24413C5}"/>
            </a:ext>
          </a:extLst>
        </xdr:cNvPr>
        <xdr:cNvSpPr/>
      </xdr:nvSpPr>
      <xdr:spPr>
        <a:xfrm>
          <a:off x="10426700" y="996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1567</xdr:rowOff>
    </xdr:from>
    <xdr:ext cx="469744" cy="259045"/>
    <xdr:sp macro="" textlink="">
      <xdr:nvSpPr>
        <xdr:cNvPr id="365" name="農林水産業費該当値テキスト">
          <a:extLst>
            <a:ext uri="{FF2B5EF4-FFF2-40B4-BE49-F238E27FC236}">
              <a16:creationId xmlns:a16="http://schemas.microsoft.com/office/drawing/2014/main" id="{BE8A6808-94DB-4EA6-B105-93DC3FD819FA}"/>
            </a:ext>
          </a:extLst>
        </xdr:cNvPr>
        <xdr:cNvSpPr txBox="1"/>
      </xdr:nvSpPr>
      <xdr:spPr>
        <a:xfrm>
          <a:off x="10528300" y="994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46228</xdr:rowOff>
    </xdr:from>
    <xdr:to>
      <xdr:col>50</xdr:col>
      <xdr:colOff>165100</xdr:colOff>
      <xdr:row>58</xdr:row>
      <xdr:rowOff>147828</xdr:rowOff>
    </xdr:to>
    <xdr:sp macro="" textlink="">
      <xdr:nvSpPr>
        <xdr:cNvPr id="366" name="楕円 365">
          <a:extLst>
            <a:ext uri="{FF2B5EF4-FFF2-40B4-BE49-F238E27FC236}">
              <a16:creationId xmlns:a16="http://schemas.microsoft.com/office/drawing/2014/main" id="{ED9022C9-20BC-4A69-BFB6-C1E7A8F71420}"/>
            </a:ext>
          </a:extLst>
        </xdr:cNvPr>
        <xdr:cNvSpPr/>
      </xdr:nvSpPr>
      <xdr:spPr>
        <a:xfrm>
          <a:off x="9588500" y="999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138955</xdr:rowOff>
    </xdr:from>
    <xdr:ext cx="469744" cy="259045"/>
    <xdr:sp macro="" textlink="">
      <xdr:nvSpPr>
        <xdr:cNvPr id="367" name="テキスト ボックス 366">
          <a:extLst>
            <a:ext uri="{FF2B5EF4-FFF2-40B4-BE49-F238E27FC236}">
              <a16:creationId xmlns:a16="http://schemas.microsoft.com/office/drawing/2014/main" id="{5C0655EC-8700-45B2-86B7-A3C28A2E8537}"/>
            </a:ext>
          </a:extLst>
        </xdr:cNvPr>
        <xdr:cNvSpPr txBox="1"/>
      </xdr:nvSpPr>
      <xdr:spPr>
        <a:xfrm>
          <a:off x="9404428" y="10083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18262</xdr:rowOff>
    </xdr:from>
    <xdr:to>
      <xdr:col>46</xdr:col>
      <xdr:colOff>38100</xdr:colOff>
      <xdr:row>58</xdr:row>
      <xdr:rowOff>119862</xdr:rowOff>
    </xdr:to>
    <xdr:sp macro="" textlink="">
      <xdr:nvSpPr>
        <xdr:cNvPr id="368" name="楕円 367">
          <a:extLst>
            <a:ext uri="{FF2B5EF4-FFF2-40B4-BE49-F238E27FC236}">
              <a16:creationId xmlns:a16="http://schemas.microsoft.com/office/drawing/2014/main" id="{F1E63ECF-A638-49B9-B430-E3CE601DEB3E}"/>
            </a:ext>
          </a:extLst>
        </xdr:cNvPr>
        <xdr:cNvSpPr/>
      </xdr:nvSpPr>
      <xdr:spPr>
        <a:xfrm>
          <a:off x="8699500" y="9962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110989</xdr:rowOff>
    </xdr:from>
    <xdr:ext cx="469744" cy="259045"/>
    <xdr:sp macro="" textlink="">
      <xdr:nvSpPr>
        <xdr:cNvPr id="369" name="テキスト ボックス 368">
          <a:extLst>
            <a:ext uri="{FF2B5EF4-FFF2-40B4-BE49-F238E27FC236}">
              <a16:creationId xmlns:a16="http://schemas.microsoft.com/office/drawing/2014/main" id="{1CAAF16A-9E5D-494C-AB36-5FA7BFBEB2E0}"/>
            </a:ext>
          </a:extLst>
        </xdr:cNvPr>
        <xdr:cNvSpPr txBox="1"/>
      </xdr:nvSpPr>
      <xdr:spPr>
        <a:xfrm>
          <a:off x="8515428" y="10055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40932</xdr:rowOff>
    </xdr:from>
    <xdr:to>
      <xdr:col>41</xdr:col>
      <xdr:colOff>101600</xdr:colOff>
      <xdr:row>58</xdr:row>
      <xdr:rowOff>142532</xdr:rowOff>
    </xdr:to>
    <xdr:sp macro="" textlink="">
      <xdr:nvSpPr>
        <xdr:cNvPr id="370" name="楕円 369">
          <a:extLst>
            <a:ext uri="{FF2B5EF4-FFF2-40B4-BE49-F238E27FC236}">
              <a16:creationId xmlns:a16="http://schemas.microsoft.com/office/drawing/2014/main" id="{9D519D23-5F3F-4090-B9B4-082F5D5BF01D}"/>
            </a:ext>
          </a:extLst>
        </xdr:cNvPr>
        <xdr:cNvSpPr/>
      </xdr:nvSpPr>
      <xdr:spPr>
        <a:xfrm>
          <a:off x="7810500" y="998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133659</xdr:rowOff>
    </xdr:from>
    <xdr:ext cx="469744" cy="259045"/>
    <xdr:sp macro="" textlink="">
      <xdr:nvSpPr>
        <xdr:cNvPr id="371" name="テキスト ボックス 370">
          <a:extLst>
            <a:ext uri="{FF2B5EF4-FFF2-40B4-BE49-F238E27FC236}">
              <a16:creationId xmlns:a16="http://schemas.microsoft.com/office/drawing/2014/main" id="{CDD9A21E-C249-4873-B573-2100D787A77C}"/>
            </a:ext>
          </a:extLst>
        </xdr:cNvPr>
        <xdr:cNvSpPr txBox="1"/>
      </xdr:nvSpPr>
      <xdr:spPr>
        <a:xfrm>
          <a:off x="7626428" y="10077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41351</xdr:rowOff>
    </xdr:from>
    <xdr:to>
      <xdr:col>36</xdr:col>
      <xdr:colOff>165100</xdr:colOff>
      <xdr:row>58</xdr:row>
      <xdr:rowOff>142951</xdr:rowOff>
    </xdr:to>
    <xdr:sp macro="" textlink="">
      <xdr:nvSpPr>
        <xdr:cNvPr id="372" name="楕円 371">
          <a:extLst>
            <a:ext uri="{FF2B5EF4-FFF2-40B4-BE49-F238E27FC236}">
              <a16:creationId xmlns:a16="http://schemas.microsoft.com/office/drawing/2014/main" id="{ABFE3737-7F90-4211-9588-778EE4116E0B}"/>
            </a:ext>
          </a:extLst>
        </xdr:cNvPr>
        <xdr:cNvSpPr/>
      </xdr:nvSpPr>
      <xdr:spPr>
        <a:xfrm>
          <a:off x="6921500" y="9985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134078</xdr:rowOff>
    </xdr:from>
    <xdr:ext cx="469744" cy="259045"/>
    <xdr:sp macro="" textlink="">
      <xdr:nvSpPr>
        <xdr:cNvPr id="373" name="テキスト ボックス 372">
          <a:extLst>
            <a:ext uri="{FF2B5EF4-FFF2-40B4-BE49-F238E27FC236}">
              <a16:creationId xmlns:a16="http://schemas.microsoft.com/office/drawing/2014/main" id="{67309125-DDB2-4615-9D76-5D826AA7492C}"/>
            </a:ext>
          </a:extLst>
        </xdr:cNvPr>
        <xdr:cNvSpPr txBox="1"/>
      </xdr:nvSpPr>
      <xdr:spPr>
        <a:xfrm>
          <a:off x="6737428" y="10078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7A08097D-2DF7-4A5A-A507-890B7288A572}"/>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4D74C096-BEB9-4598-A35E-16E8E6E0E61B}"/>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6DBC4009-EEB9-428A-8388-5E2D87711233}"/>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C0194877-CC9D-4F0E-866F-10667996797A}"/>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63C6A5EA-105D-47D3-9587-4C9C09A3C2A8}"/>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DD449701-0B36-4B08-BAB3-E75579CA4579}"/>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E95C770F-CF69-4554-8815-B9D08F6238F4}"/>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1C75BD66-A39E-413E-94A8-B69A0224DBDC}"/>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DBC716-8DF4-4164-A503-19DC48D8969E}"/>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D12FF375-4761-4C25-A5DE-D24C7C529DC7}"/>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94F10BBD-23C4-4991-A55E-58BECE95D4E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9972352F-AF89-4609-AA5E-B6413A45E505}"/>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BDE985D4-303D-4C1A-BFEE-2FAC6B600DDF}"/>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E7CB4B8E-94E9-4B9C-9C2A-2CD21A72ED05}"/>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1AF335BE-BA60-4945-ACBE-F40F26618B37}"/>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3283E73B-2BAD-4214-AB63-787F516FF546}"/>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59F00214-4F2D-480F-A60E-3DFB211E86D2}"/>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FAE5037B-3D46-4FE7-96EB-3A8EB2ECBEDE}"/>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7342923D-AF99-44B2-BF91-129B2F4FEFAB}"/>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6BE77810-4C9A-49FC-A24C-5F03FB45DCF5}"/>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C029FC9A-A0C1-49F8-AFAA-F088B1D61192}"/>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A0BE4293-30EE-4FB0-9978-F684E709FD8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B74C66C3-74E5-4267-B904-C25607201BDC}"/>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85715146-E181-4D9B-9A7D-A91482FE8FDC}"/>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333ED2B1-F586-42AE-A54B-35C4F0E46C51}"/>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A104E824-F50E-478A-A0B1-44A6F1807E7C}"/>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B01F05CD-F509-46DD-9B3E-366E332C0D2A}"/>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C2DDB8E9-22BB-497F-B58F-ED38AC16C81D}"/>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26657</xdr:rowOff>
    </xdr:from>
    <xdr:to>
      <xdr:col>55</xdr:col>
      <xdr:colOff>0</xdr:colOff>
      <xdr:row>78</xdr:row>
      <xdr:rowOff>29020</xdr:rowOff>
    </xdr:to>
    <xdr:cxnSp macro="">
      <xdr:nvCxnSpPr>
        <xdr:cNvPr id="402" name="直線コネクタ 401">
          <a:extLst>
            <a:ext uri="{FF2B5EF4-FFF2-40B4-BE49-F238E27FC236}">
              <a16:creationId xmlns:a16="http://schemas.microsoft.com/office/drawing/2014/main" id="{0B67070B-44A0-42C4-8DC0-740F03AEC3E0}"/>
            </a:ext>
          </a:extLst>
        </xdr:cNvPr>
        <xdr:cNvCxnSpPr/>
      </xdr:nvCxnSpPr>
      <xdr:spPr>
        <a:xfrm>
          <a:off x="9639300" y="13399757"/>
          <a:ext cx="838200" cy="2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macro="" textlink="">
      <xdr:nvSpPr>
        <xdr:cNvPr id="403" name="商工費平均値テキスト">
          <a:extLst>
            <a:ext uri="{FF2B5EF4-FFF2-40B4-BE49-F238E27FC236}">
              <a16:creationId xmlns:a16="http://schemas.microsoft.com/office/drawing/2014/main" id="{AF3E71C5-9A17-468E-A70F-46E83EA2D2F0}"/>
            </a:ext>
          </a:extLst>
        </xdr:cNvPr>
        <xdr:cNvSpPr txBox="1"/>
      </xdr:nvSpPr>
      <xdr:spPr>
        <a:xfrm>
          <a:off x="10528300"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AE6552DD-C230-4283-A8CF-548B84A71E92}"/>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12370</xdr:rowOff>
    </xdr:from>
    <xdr:to>
      <xdr:col>50</xdr:col>
      <xdr:colOff>114300</xdr:colOff>
      <xdr:row>78</xdr:row>
      <xdr:rowOff>26657</xdr:rowOff>
    </xdr:to>
    <xdr:cxnSp macro="">
      <xdr:nvCxnSpPr>
        <xdr:cNvPr id="405" name="直線コネクタ 404">
          <a:extLst>
            <a:ext uri="{FF2B5EF4-FFF2-40B4-BE49-F238E27FC236}">
              <a16:creationId xmlns:a16="http://schemas.microsoft.com/office/drawing/2014/main" id="{EA455BEE-5CF3-47C7-AB22-CF030C57B4C3}"/>
            </a:ext>
          </a:extLst>
        </xdr:cNvPr>
        <xdr:cNvCxnSpPr/>
      </xdr:nvCxnSpPr>
      <xdr:spPr>
        <a:xfrm>
          <a:off x="8750300" y="13385470"/>
          <a:ext cx="889000" cy="1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2646B24C-CCAD-40F8-BC6E-A9D2F72A248B}"/>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7" name="テキスト ボックス 406">
          <a:extLst>
            <a:ext uri="{FF2B5EF4-FFF2-40B4-BE49-F238E27FC236}">
              <a16:creationId xmlns:a16="http://schemas.microsoft.com/office/drawing/2014/main" id="{AA4DD348-D3C0-4887-BA5D-852ACE525B37}"/>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96762</xdr:rowOff>
    </xdr:from>
    <xdr:to>
      <xdr:col>45</xdr:col>
      <xdr:colOff>177800</xdr:colOff>
      <xdr:row>78</xdr:row>
      <xdr:rowOff>12370</xdr:rowOff>
    </xdr:to>
    <xdr:cxnSp macro="">
      <xdr:nvCxnSpPr>
        <xdr:cNvPr id="408" name="直線コネクタ 407">
          <a:extLst>
            <a:ext uri="{FF2B5EF4-FFF2-40B4-BE49-F238E27FC236}">
              <a16:creationId xmlns:a16="http://schemas.microsoft.com/office/drawing/2014/main" id="{14516FF0-CFC5-4B49-9E28-56A053E9DE07}"/>
            </a:ext>
          </a:extLst>
        </xdr:cNvPr>
        <xdr:cNvCxnSpPr/>
      </xdr:nvCxnSpPr>
      <xdr:spPr>
        <a:xfrm>
          <a:off x="7861300" y="13298412"/>
          <a:ext cx="889000" cy="87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BC7BE4CE-2644-40D3-8801-6BD265C9725A}"/>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0" name="テキスト ボックス 409">
          <a:extLst>
            <a:ext uri="{FF2B5EF4-FFF2-40B4-BE49-F238E27FC236}">
              <a16:creationId xmlns:a16="http://schemas.microsoft.com/office/drawing/2014/main" id="{32D873BF-7749-4E22-94B0-56C7D41F8FBE}"/>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21704</xdr:rowOff>
    </xdr:from>
    <xdr:to>
      <xdr:col>41</xdr:col>
      <xdr:colOff>50800</xdr:colOff>
      <xdr:row>77</xdr:row>
      <xdr:rowOff>96762</xdr:rowOff>
    </xdr:to>
    <xdr:cxnSp macro="">
      <xdr:nvCxnSpPr>
        <xdr:cNvPr id="411" name="直線コネクタ 410">
          <a:extLst>
            <a:ext uri="{FF2B5EF4-FFF2-40B4-BE49-F238E27FC236}">
              <a16:creationId xmlns:a16="http://schemas.microsoft.com/office/drawing/2014/main" id="{A6057703-1937-469A-8186-4D8465C8ABA2}"/>
            </a:ext>
          </a:extLst>
        </xdr:cNvPr>
        <xdr:cNvCxnSpPr/>
      </xdr:nvCxnSpPr>
      <xdr:spPr>
        <a:xfrm>
          <a:off x="6972300" y="13223354"/>
          <a:ext cx="889000" cy="75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162C7394-D406-46EA-98F1-A43E931B8BF3}"/>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3" name="テキスト ボックス 412">
          <a:extLst>
            <a:ext uri="{FF2B5EF4-FFF2-40B4-BE49-F238E27FC236}">
              <a16:creationId xmlns:a16="http://schemas.microsoft.com/office/drawing/2014/main" id="{4485E33F-25AA-4180-A8F2-8888CB8B8069}"/>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4" name="フローチャート: 判断 413">
          <a:extLst>
            <a:ext uri="{FF2B5EF4-FFF2-40B4-BE49-F238E27FC236}">
              <a16:creationId xmlns:a16="http://schemas.microsoft.com/office/drawing/2014/main" id="{D812CFD6-4EFA-49BC-94F8-3D83522D5E7A}"/>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166108</xdr:rowOff>
    </xdr:from>
    <xdr:ext cx="534377" cy="259045"/>
    <xdr:sp macro="" textlink="">
      <xdr:nvSpPr>
        <xdr:cNvPr id="415" name="テキスト ボックス 414">
          <a:extLst>
            <a:ext uri="{FF2B5EF4-FFF2-40B4-BE49-F238E27FC236}">
              <a16:creationId xmlns:a16="http://schemas.microsoft.com/office/drawing/2014/main" id="{CBDB1C3B-C47B-4368-B7AA-008A082168F3}"/>
            </a:ext>
          </a:extLst>
        </xdr:cNvPr>
        <xdr:cNvSpPr txBox="1"/>
      </xdr:nvSpPr>
      <xdr:spPr>
        <a:xfrm>
          <a:off x="6705111" y="1285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70F6F913-D284-47EB-9B14-55842F33E045}"/>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91579488-720D-4F80-B327-3116E297023C}"/>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73E2EB02-6E4B-4A50-9186-E2A065FEFC09}"/>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2419D075-C659-4AD4-8CC7-4EFE5E8FCEFC}"/>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436EEBCB-BCA6-4B09-9B63-71E5BD57D7BA}"/>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149670</xdr:rowOff>
    </xdr:from>
    <xdr:to>
      <xdr:col>55</xdr:col>
      <xdr:colOff>50800</xdr:colOff>
      <xdr:row>78</xdr:row>
      <xdr:rowOff>79820</xdr:rowOff>
    </xdr:to>
    <xdr:sp macro="" textlink="">
      <xdr:nvSpPr>
        <xdr:cNvPr id="421" name="楕円 420">
          <a:extLst>
            <a:ext uri="{FF2B5EF4-FFF2-40B4-BE49-F238E27FC236}">
              <a16:creationId xmlns:a16="http://schemas.microsoft.com/office/drawing/2014/main" id="{86017581-5B70-4FEE-8F1C-D1B364EB00EE}"/>
            </a:ext>
          </a:extLst>
        </xdr:cNvPr>
        <xdr:cNvSpPr/>
      </xdr:nvSpPr>
      <xdr:spPr>
        <a:xfrm>
          <a:off x="10426700" y="1335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128097</xdr:rowOff>
    </xdr:from>
    <xdr:ext cx="469744" cy="259045"/>
    <xdr:sp macro="" textlink="">
      <xdr:nvSpPr>
        <xdr:cNvPr id="422" name="商工費該当値テキスト">
          <a:extLst>
            <a:ext uri="{FF2B5EF4-FFF2-40B4-BE49-F238E27FC236}">
              <a16:creationId xmlns:a16="http://schemas.microsoft.com/office/drawing/2014/main" id="{8917C14A-FE22-4484-A185-70ECBDB4E7C1}"/>
            </a:ext>
          </a:extLst>
        </xdr:cNvPr>
        <xdr:cNvSpPr txBox="1"/>
      </xdr:nvSpPr>
      <xdr:spPr>
        <a:xfrm>
          <a:off x="10528300" y="1332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147307</xdr:rowOff>
    </xdr:from>
    <xdr:to>
      <xdr:col>50</xdr:col>
      <xdr:colOff>165100</xdr:colOff>
      <xdr:row>78</xdr:row>
      <xdr:rowOff>77457</xdr:rowOff>
    </xdr:to>
    <xdr:sp macro="" textlink="">
      <xdr:nvSpPr>
        <xdr:cNvPr id="423" name="楕円 422">
          <a:extLst>
            <a:ext uri="{FF2B5EF4-FFF2-40B4-BE49-F238E27FC236}">
              <a16:creationId xmlns:a16="http://schemas.microsoft.com/office/drawing/2014/main" id="{E388200D-3C79-41F4-8C47-04C04897CC39}"/>
            </a:ext>
          </a:extLst>
        </xdr:cNvPr>
        <xdr:cNvSpPr/>
      </xdr:nvSpPr>
      <xdr:spPr>
        <a:xfrm>
          <a:off x="9588500" y="13348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68584</xdr:rowOff>
    </xdr:from>
    <xdr:ext cx="469744" cy="259045"/>
    <xdr:sp macro="" textlink="">
      <xdr:nvSpPr>
        <xdr:cNvPr id="424" name="テキスト ボックス 423">
          <a:extLst>
            <a:ext uri="{FF2B5EF4-FFF2-40B4-BE49-F238E27FC236}">
              <a16:creationId xmlns:a16="http://schemas.microsoft.com/office/drawing/2014/main" id="{634F0424-A852-4108-8974-16E7121E3E5F}"/>
            </a:ext>
          </a:extLst>
        </xdr:cNvPr>
        <xdr:cNvSpPr txBox="1"/>
      </xdr:nvSpPr>
      <xdr:spPr>
        <a:xfrm>
          <a:off x="9404428" y="13441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133020</xdr:rowOff>
    </xdr:from>
    <xdr:to>
      <xdr:col>46</xdr:col>
      <xdr:colOff>38100</xdr:colOff>
      <xdr:row>78</xdr:row>
      <xdr:rowOff>63170</xdr:rowOff>
    </xdr:to>
    <xdr:sp macro="" textlink="">
      <xdr:nvSpPr>
        <xdr:cNvPr id="425" name="楕円 424">
          <a:extLst>
            <a:ext uri="{FF2B5EF4-FFF2-40B4-BE49-F238E27FC236}">
              <a16:creationId xmlns:a16="http://schemas.microsoft.com/office/drawing/2014/main" id="{C8835CB6-4E7B-4AE0-929C-704EB83D8817}"/>
            </a:ext>
          </a:extLst>
        </xdr:cNvPr>
        <xdr:cNvSpPr/>
      </xdr:nvSpPr>
      <xdr:spPr>
        <a:xfrm>
          <a:off x="8699500" y="1333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54297</xdr:rowOff>
    </xdr:from>
    <xdr:ext cx="469744" cy="259045"/>
    <xdr:sp macro="" textlink="">
      <xdr:nvSpPr>
        <xdr:cNvPr id="426" name="テキスト ボックス 425">
          <a:extLst>
            <a:ext uri="{FF2B5EF4-FFF2-40B4-BE49-F238E27FC236}">
              <a16:creationId xmlns:a16="http://schemas.microsoft.com/office/drawing/2014/main" id="{B412A655-8EC2-4A0F-B4A8-F60451F2D595}"/>
            </a:ext>
          </a:extLst>
        </xdr:cNvPr>
        <xdr:cNvSpPr txBox="1"/>
      </xdr:nvSpPr>
      <xdr:spPr>
        <a:xfrm>
          <a:off x="8515428" y="1342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45962</xdr:rowOff>
    </xdr:from>
    <xdr:to>
      <xdr:col>41</xdr:col>
      <xdr:colOff>101600</xdr:colOff>
      <xdr:row>77</xdr:row>
      <xdr:rowOff>147562</xdr:rowOff>
    </xdr:to>
    <xdr:sp macro="" textlink="">
      <xdr:nvSpPr>
        <xdr:cNvPr id="427" name="楕円 426">
          <a:extLst>
            <a:ext uri="{FF2B5EF4-FFF2-40B4-BE49-F238E27FC236}">
              <a16:creationId xmlns:a16="http://schemas.microsoft.com/office/drawing/2014/main" id="{9089A20C-CC42-45CE-8E11-75CAFA40DCDF}"/>
            </a:ext>
          </a:extLst>
        </xdr:cNvPr>
        <xdr:cNvSpPr/>
      </xdr:nvSpPr>
      <xdr:spPr>
        <a:xfrm>
          <a:off x="7810500" y="13247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138689</xdr:rowOff>
    </xdr:from>
    <xdr:ext cx="469744" cy="259045"/>
    <xdr:sp macro="" textlink="">
      <xdr:nvSpPr>
        <xdr:cNvPr id="428" name="テキスト ボックス 427">
          <a:extLst>
            <a:ext uri="{FF2B5EF4-FFF2-40B4-BE49-F238E27FC236}">
              <a16:creationId xmlns:a16="http://schemas.microsoft.com/office/drawing/2014/main" id="{4D0B618C-BE61-4CA0-9749-9FFDA2944DCA}"/>
            </a:ext>
          </a:extLst>
        </xdr:cNvPr>
        <xdr:cNvSpPr txBox="1"/>
      </xdr:nvSpPr>
      <xdr:spPr>
        <a:xfrm>
          <a:off x="7626428" y="13340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142354</xdr:rowOff>
    </xdr:from>
    <xdr:to>
      <xdr:col>36</xdr:col>
      <xdr:colOff>165100</xdr:colOff>
      <xdr:row>77</xdr:row>
      <xdr:rowOff>72504</xdr:rowOff>
    </xdr:to>
    <xdr:sp macro="" textlink="">
      <xdr:nvSpPr>
        <xdr:cNvPr id="429" name="楕円 428">
          <a:extLst>
            <a:ext uri="{FF2B5EF4-FFF2-40B4-BE49-F238E27FC236}">
              <a16:creationId xmlns:a16="http://schemas.microsoft.com/office/drawing/2014/main" id="{04DB361B-7058-4495-ACBE-DB3FBD41E81C}"/>
            </a:ext>
          </a:extLst>
        </xdr:cNvPr>
        <xdr:cNvSpPr/>
      </xdr:nvSpPr>
      <xdr:spPr>
        <a:xfrm>
          <a:off x="6921500" y="1317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63631</xdr:rowOff>
    </xdr:from>
    <xdr:ext cx="469744" cy="259045"/>
    <xdr:sp macro="" textlink="">
      <xdr:nvSpPr>
        <xdr:cNvPr id="430" name="テキスト ボックス 429">
          <a:extLst>
            <a:ext uri="{FF2B5EF4-FFF2-40B4-BE49-F238E27FC236}">
              <a16:creationId xmlns:a16="http://schemas.microsoft.com/office/drawing/2014/main" id="{4B19EA6C-9E08-49D9-92FB-9E458BA7ECD4}"/>
            </a:ext>
          </a:extLst>
        </xdr:cNvPr>
        <xdr:cNvSpPr txBox="1"/>
      </xdr:nvSpPr>
      <xdr:spPr>
        <a:xfrm>
          <a:off x="6737428" y="1326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E5EF5B5E-67CF-49B7-9FC4-053A4F028C83}"/>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7C2EF047-D214-412A-BD5C-2052E89CDDC7}"/>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A4C56A90-42B4-416B-95F7-8CDF81B00CA4}"/>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D40C24D1-EF3A-40CD-AE9C-C31FDEB055C6}"/>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49B2691-25DC-4C16-BA01-C784E121B0BB}"/>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4B4465FC-DF7F-4C27-8262-F12049044402}"/>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93446058-0F9C-4239-8508-A950DBD7BF69}"/>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DD8CCF23-F85D-4E13-A6B5-2083FE53F52E}"/>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E4067FC4-7D0A-473D-BB24-60F05D247F33}"/>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18ED2372-9DAD-4BB4-963F-BCADBEA953D5}"/>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8648C6BD-955C-48EC-B79C-BCEB8161C0C9}"/>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C48171CA-0B7E-4D1E-8F19-2883D8F57EEE}"/>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1E4FBBF1-A634-45B6-B7EB-DD37D6B3437B}"/>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6FF9ABBD-70ED-4092-9FEB-10AF318E33B2}"/>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DDF8AA52-90AF-46F3-BAF1-8F8DBB51205A}"/>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80EA78E1-A646-47B7-A244-24D62F8E62FF}"/>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2BB5F898-1D1F-4B5D-9DD8-4BEA9805A738}"/>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B51549D7-2580-433D-92C7-B48CBD8E2F03}"/>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D7026472-883F-4068-A394-8A6D103F2B47}"/>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D20F9F41-B4DE-473B-A1C6-A5DFCFAE4CCD}"/>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482274FE-A18B-49E9-9DC5-522512086F56}"/>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540EED60-02C8-4C9D-A070-21176374E905}"/>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88818614-5F33-4E96-97BA-A74CA48196D5}"/>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85CF6125-6BCD-4725-BE83-9BFE8F8C5E2E}"/>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B357D9BD-8237-4D17-BDAA-7F4B7D18256C}"/>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3967F504-BAE6-490E-8CEA-1E4F0C35CF53}"/>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7FBB5B0C-5C68-402C-A37B-C493A12DC00B}"/>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C80D393C-A37F-4E7A-8FE6-91C89577DF32}"/>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4BF8A521-3211-4417-BAA5-84E8BF86F466}"/>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68490</xdr:rowOff>
    </xdr:from>
    <xdr:to>
      <xdr:col>55</xdr:col>
      <xdr:colOff>0</xdr:colOff>
      <xdr:row>97</xdr:row>
      <xdr:rowOff>120174</xdr:rowOff>
    </xdr:to>
    <xdr:cxnSp macro="">
      <xdr:nvCxnSpPr>
        <xdr:cNvPr id="460" name="直線コネクタ 459">
          <a:extLst>
            <a:ext uri="{FF2B5EF4-FFF2-40B4-BE49-F238E27FC236}">
              <a16:creationId xmlns:a16="http://schemas.microsoft.com/office/drawing/2014/main" id="{969E32E8-41A5-4752-A8E2-4BA56DABBC79}"/>
            </a:ext>
          </a:extLst>
        </xdr:cNvPr>
        <xdr:cNvCxnSpPr/>
      </xdr:nvCxnSpPr>
      <xdr:spPr>
        <a:xfrm>
          <a:off x="9639300" y="16699140"/>
          <a:ext cx="838200" cy="51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111014</xdr:rowOff>
    </xdr:from>
    <xdr:ext cx="534377" cy="259045"/>
    <xdr:sp macro="" textlink="">
      <xdr:nvSpPr>
        <xdr:cNvPr id="461" name="土木費平均値テキスト">
          <a:extLst>
            <a:ext uri="{FF2B5EF4-FFF2-40B4-BE49-F238E27FC236}">
              <a16:creationId xmlns:a16="http://schemas.microsoft.com/office/drawing/2014/main" id="{8C10739B-0242-4004-ABFB-CD913B8587AA}"/>
            </a:ext>
          </a:extLst>
        </xdr:cNvPr>
        <xdr:cNvSpPr txBox="1"/>
      </xdr:nvSpPr>
      <xdr:spPr>
        <a:xfrm>
          <a:off x="10528300" y="16398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59A92B34-306F-4EBA-B7D1-1E9E74455529}"/>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68490</xdr:rowOff>
    </xdr:from>
    <xdr:to>
      <xdr:col>50</xdr:col>
      <xdr:colOff>114300</xdr:colOff>
      <xdr:row>98</xdr:row>
      <xdr:rowOff>92514</xdr:rowOff>
    </xdr:to>
    <xdr:cxnSp macro="">
      <xdr:nvCxnSpPr>
        <xdr:cNvPr id="463" name="直線コネクタ 462">
          <a:extLst>
            <a:ext uri="{FF2B5EF4-FFF2-40B4-BE49-F238E27FC236}">
              <a16:creationId xmlns:a16="http://schemas.microsoft.com/office/drawing/2014/main" id="{E1EE6310-2845-41E1-9A70-094040A905BA}"/>
            </a:ext>
          </a:extLst>
        </xdr:cNvPr>
        <xdr:cNvCxnSpPr/>
      </xdr:nvCxnSpPr>
      <xdr:spPr>
        <a:xfrm flipV="1">
          <a:off x="8750300" y="16699140"/>
          <a:ext cx="889000" cy="195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4C5D4CA5-61F8-4FBC-89E9-581368FB4268}"/>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59789</xdr:rowOff>
    </xdr:from>
    <xdr:ext cx="534377" cy="259045"/>
    <xdr:sp macro="" textlink="">
      <xdr:nvSpPr>
        <xdr:cNvPr id="465" name="テキスト ボックス 464">
          <a:extLst>
            <a:ext uri="{FF2B5EF4-FFF2-40B4-BE49-F238E27FC236}">
              <a16:creationId xmlns:a16="http://schemas.microsoft.com/office/drawing/2014/main" id="{9A33BF64-B619-40D2-BBCB-87F327631312}"/>
            </a:ext>
          </a:extLst>
        </xdr:cNvPr>
        <xdr:cNvSpPr txBox="1"/>
      </xdr:nvSpPr>
      <xdr:spPr>
        <a:xfrm>
          <a:off x="9372111" y="1634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133795</xdr:rowOff>
    </xdr:from>
    <xdr:to>
      <xdr:col>45</xdr:col>
      <xdr:colOff>177800</xdr:colOff>
      <xdr:row>98</xdr:row>
      <xdr:rowOff>92514</xdr:rowOff>
    </xdr:to>
    <xdr:cxnSp macro="">
      <xdr:nvCxnSpPr>
        <xdr:cNvPr id="466" name="直線コネクタ 465">
          <a:extLst>
            <a:ext uri="{FF2B5EF4-FFF2-40B4-BE49-F238E27FC236}">
              <a16:creationId xmlns:a16="http://schemas.microsoft.com/office/drawing/2014/main" id="{013FA52F-D1D0-43DF-A7DE-3F8F31DD0A10}"/>
            </a:ext>
          </a:extLst>
        </xdr:cNvPr>
        <xdr:cNvCxnSpPr/>
      </xdr:nvCxnSpPr>
      <xdr:spPr>
        <a:xfrm>
          <a:off x="7861300" y="16764445"/>
          <a:ext cx="889000" cy="130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DD23C747-249F-4D1B-8897-A7453C7075F4}"/>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57066</xdr:rowOff>
    </xdr:from>
    <xdr:ext cx="534377" cy="259045"/>
    <xdr:sp macro="" textlink="">
      <xdr:nvSpPr>
        <xdr:cNvPr id="468" name="テキスト ボックス 467">
          <a:extLst>
            <a:ext uri="{FF2B5EF4-FFF2-40B4-BE49-F238E27FC236}">
              <a16:creationId xmlns:a16="http://schemas.microsoft.com/office/drawing/2014/main" id="{CDD08C5F-69AA-417E-B59B-C462FEB7B32C}"/>
            </a:ext>
          </a:extLst>
        </xdr:cNvPr>
        <xdr:cNvSpPr txBox="1"/>
      </xdr:nvSpPr>
      <xdr:spPr>
        <a:xfrm>
          <a:off x="8483111" y="1634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133795</xdr:rowOff>
    </xdr:from>
    <xdr:to>
      <xdr:col>41</xdr:col>
      <xdr:colOff>50800</xdr:colOff>
      <xdr:row>98</xdr:row>
      <xdr:rowOff>44565</xdr:rowOff>
    </xdr:to>
    <xdr:cxnSp macro="">
      <xdr:nvCxnSpPr>
        <xdr:cNvPr id="469" name="直線コネクタ 468">
          <a:extLst>
            <a:ext uri="{FF2B5EF4-FFF2-40B4-BE49-F238E27FC236}">
              <a16:creationId xmlns:a16="http://schemas.microsoft.com/office/drawing/2014/main" id="{80D24C73-FA82-4A07-8D08-8FC08DF28B8B}"/>
            </a:ext>
          </a:extLst>
        </xdr:cNvPr>
        <xdr:cNvCxnSpPr/>
      </xdr:nvCxnSpPr>
      <xdr:spPr>
        <a:xfrm flipV="1">
          <a:off x="6972300" y="16764445"/>
          <a:ext cx="889000" cy="82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87C46D8E-3DD0-45A0-8A41-1F6B03E2BF28}"/>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66648</xdr:rowOff>
    </xdr:from>
    <xdr:ext cx="534377" cy="259045"/>
    <xdr:sp macro="" textlink="">
      <xdr:nvSpPr>
        <xdr:cNvPr id="471" name="テキスト ボックス 470">
          <a:extLst>
            <a:ext uri="{FF2B5EF4-FFF2-40B4-BE49-F238E27FC236}">
              <a16:creationId xmlns:a16="http://schemas.microsoft.com/office/drawing/2014/main" id="{7B882D2C-009E-48A2-A735-FCCD97FCE251}"/>
            </a:ext>
          </a:extLst>
        </xdr:cNvPr>
        <xdr:cNvSpPr txBox="1"/>
      </xdr:nvSpPr>
      <xdr:spPr>
        <a:xfrm>
          <a:off x="7594111" y="1635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2" name="フローチャート: 判断 471">
          <a:extLst>
            <a:ext uri="{FF2B5EF4-FFF2-40B4-BE49-F238E27FC236}">
              <a16:creationId xmlns:a16="http://schemas.microsoft.com/office/drawing/2014/main" id="{80754C8D-0190-4378-A84A-DC9E8EFB071A}"/>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96004</xdr:rowOff>
    </xdr:from>
    <xdr:ext cx="534377" cy="259045"/>
    <xdr:sp macro="" textlink="">
      <xdr:nvSpPr>
        <xdr:cNvPr id="473" name="テキスト ボックス 472">
          <a:extLst>
            <a:ext uri="{FF2B5EF4-FFF2-40B4-BE49-F238E27FC236}">
              <a16:creationId xmlns:a16="http://schemas.microsoft.com/office/drawing/2014/main" id="{7DAFDF15-C45B-423A-B715-BDD278373D2B}"/>
            </a:ext>
          </a:extLst>
        </xdr:cNvPr>
        <xdr:cNvSpPr txBox="1"/>
      </xdr:nvSpPr>
      <xdr:spPr>
        <a:xfrm>
          <a:off x="6705111" y="1638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3D044230-3DAE-4104-B9A7-A84D8433E1A6}"/>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A518F1E6-87D2-4147-835C-1B3F852E64BC}"/>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2412E3F8-80C1-424B-8F25-1578EC955342}"/>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44F4381E-4F12-4BC4-9345-7C4A779D619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3865DC39-DBB2-44A1-9B94-9E7B174C8A18}"/>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69374</xdr:rowOff>
    </xdr:from>
    <xdr:to>
      <xdr:col>55</xdr:col>
      <xdr:colOff>50800</xdr:colOff>
      <xdr:row>97</xdr:row>
      <xdr:rowOff>170974</xdr:rowOff>
    </xdr:to>
    <xdr:sp macro="" textlink="">
      <xdr:nvSpPr>
        <xdr:cNvPr id="479" name="楕円 478">
          <a:extLst>
            <a:ext uri="{FF2B5EF4-FFF2-40B4-BE49-F238E27FC236}">
              <a16:creationId xmlns:a16="http://schemas.microsoft.com/office/drawing/2014/main" id="{2F70A4B8-5D51-4928-9A7A-07B4EFD714E5}"/>
            </a:ext>
          </a:extLst>
        </xdr:cNvPr>
        <xdr:cNvSpPr/>
      </xdr:nvSpPr>
      <xdr:spPr>
        <a:xfrm>
          <a:off x="10426700" y="1670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47801</xdr:rowOff>
    </xdr:from>
    <xdr:ext cx="534377" cy="259045"/>
    <xdr:sp macro="" textlink="">
      <xdr:nvSpPr>
        <xdr:cNvPr id="480" name="土木費該当値テキスト">
          <a:extLst>
            <a:ext uri="{FF2B5EF4-FFF2-40B4-BE49-F238E27FC236}">
              <a16:creationId xmlns:a16="http://schemas.microsoft.com/office/drawing/2014/main" id="{339557D2-423F-4964-8B6A-6E1BCEBA1915}"/>
            </a:ext>
          </a:extLst>
        </xdr:cNvPr>
        <xdr:cNvSpPr txBox="1"/>
      </xdr:nvSpPr>
      <xdr:spPr>
        <a:xfrm>
          <a:off x="10528300" y="16678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17690</xdr:rowOff>
    </xdr:from>
    <xdr:to>
      <xdr:col>50</xdr:col>
      <xdr:colOff>165100</xdr:colOff>
      <xdr:row>97</xdr:row>
      <xdr:rowOff>119290</xdr:rowOff>
    </xdr:to>
    <xdr:sp macro="" textlink="">
      <xdr:nvSpPr>
        <xdr:cNvPr id="481" name="楕円 480">
          <a:extLst>
            <a:ext uri="{FF2B5EF4-FFF2-40B4-BE49-F238E27FC236}">
              <a16:creationId xmlns:a16="http://schemas.microsoft.com/office/drawing/2014/main" id="{AD07EB78-B67C-425E-835E-D5559682D334}"/>
            </a:ext>
          </a:extLst>
        </xdr:cNvPr>
        <xdr:cNvSpPr/>
      </xdr:nvSpPr>
      <xdr:spPr>
        <a:xfrm>
          <a:off x="9588500" y="1664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110417</xdr:rowOff>
    </xdr:from>
    <xdr:ext cx="534377" cy="259045"/>
    <xdr:sp macro="" textlink="">
      <xdr:nvSpPr>
        <xdr:cNvPr id="482" name="テキスト ボックス 481">
          <a:extLst>
            <a:ext uri="{FF2B5EF4-FFF2-40B4-BE49-F238E27FC236}">
              <a16:creationId xmlns:a16="http://schemas.microsoft.com/office/drawing/2014/main" id="{DC77DCA2-737D-4785-A4C8-4CAA8C586105}"/>
            </a:ext>
          </a:extLst>
        </xdr:cNvPr>
        <xdr:cNvSpPr txBox="1"/>
      </xdr:nvSpPr>
      <xdr:spPr>
        <a:xfrm>
          <a:off x="9372111" y="16741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41714</xdr:rowOff>
    </xdr:from>
    <xdr:to>
      <xdr:col>46</xdr:col>
      <xdr:colOff>38100</xdr:colOff>
      <xdr:row>98</xdr:row>
      <xdr:rowOff>143314</xdr:rowOff>
    </xdr:to>
    <xdr:sp macro="" textlink="">
      <xdr:nvSpPr>
        <xdr:cNvPr id="483" name="楕円 482">
          <a:extLst>
            <a:ext uri="{FF2B5EF4-FFF2-40B4-BE49-F238E27FC236}">
              <a16:creationId xmlns:a16="http://schemas.microsoft.com/office/drawing/2014/main" id="{0F1BEAB6-608A-4BDD-91E6-01961E304C51}"/>
            </a:ext>
          </a:extLst>
        </xdr:cNvPr>
        <xdr:cNvSpPr/>
      </xdr:nvSpPr>
      <xdr:spPr>
        <a:xfrm>
          <a:off x="8699500" y="16843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134441</xdr:rowOff>
    </xdr:from>
    <xdr:ext cx="534377" cy="259045"/>
    <xdr:sp macro="" textlink="">
      <xdr:nvSpPr>
        <xdr:cNvPr id="484" name="テキスト ボックス 483">
          <a:extLst>
            <a:ext uri="{FF2B5EF4-FFF2-40B4-BE49-F238E27FC236}">
              <a16:creationId xmlns:a16="http://schemas.microsoft.com/office/drawing/2014/main" id="{17E4A13D-BD89-4AB4-87FC-4D291FDB9348}"/>
            </a:ext>
          </a:extLst>
        </xdr:cNvPr>
        <xdr:cNvSpPr txBox="1"/>
      </xdr:nvSpPr>
      <xdr:spPr>
        <a:xfrm>
          <a:off x="8483111" y="16936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82995</xdr:rowOff>
    </xdr:from>
    <xdr:to>
      <xdr:col>41</xdr:col>
      <xdr:colOff>101600</xdr:colOff>
      <xdr:row>98</xdr:row>
      <xdr:rowOff>13145</xdr:rowOff>
    </xdr:to>
    <xdr:sp macro="" textlink="">
      <xdr:nvSpPr>
        <xdr:cNvPr id="485" name="楕円 484">
          <a:extLst>
            <a:ext uri="{FF2B5EF4-FFF2-40B4-BE49-F238E27FC236}">
              <a16:creationId xmlns:a16="http://schemas.microsoft.com/office/drawing/2014/main" id="{3FC0EE2F-03D7-4BF2-902E-9CD87B6F9160}"/>
            </a:ext>
          </a:extLst>
        </xdr:cNvPr>
        <xdr:cNvSpPr/>
      </xdr:nvSpPr>
      <xdr:spPr>
        <a:xfrm>
          <a:off x="7810500" y="1671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4272</xdr:rowOff>
    </xdr:from>
    <xdr:ext cx="534377" cy="259045"/>
    <xdr:sp macro="" textlink="">
      <xdr:nvSpPr>
        <xdr:cNvPr id="486" name="テキスト ボックス 485">
          <a:extLst>
            <a:ext uri="{FF2B5EF4-FFF2-40B4-BE49-F238E27FC236}">
              <a16:creationId xmlns:a16="http://schemas.microsoft.com/office/drawing/2014/main" id="{FBD7F782-0716-4337-B131-8707159D21CA}"/>
            </a:ext>
          </a:extLst>
        </xdr:cNvPr>
        <xdr:cNvSpPr txBox="1"/>
      </xdr:nvSpPr>
      <xdr:spPr>
        <a:xfrm>
          <a:off x="7594111" y="16806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165215</xdr:rowOff>
    </xdr:from>
    <xdr:to>
      <xdr:col>36</xdr:col>
      <xdr:colOff>165100</xdr:colOff>
      <xdr:row>98</xdr:row>
      <xdr:rowOff>95365</xdr:rowOff>
    </xdr:to>
    <xdr:sp macro="" textlink="">
      <xdr:nvSpPr>
        <xdr:cNvPr id="487" name="楕円 486">
          <a:extLst>
            <a:ext uri="{FF2B5EF4-FFF2-40B4-BE49-F238E27FC236}">
              <a16:creationId xmlns:a16="http://schemas.microsoft.com/office/drawing/2014/main" id="{9FFAA311-F874-4E08-8B92-BFDF91FEC947}"/>
            </a:ext>
          </a:extLst>
        </xdr:cNvPr>
        <xdr:cNvSpPr/>
      </xdr:nvSpPr>
      <xdr:spPr>
        <a:xfrm>
          <a:off x="6921500" y="1679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86492</xdr:rowOff>
    </xdr:from>
    <xdr:ext cx="534377" cy="259045"/>
    <xdr:sp macro="" textlink="">
      <xdr:nvSpPr>
        <xdr:cNvPr id="488" name="テキスト ボックス 487">
          <a:extLst>
            <a:ext uri="{FF2B5EF4-FFF2-40B4-BE49-F238E27FC236}">
              <a16:creationId xmlns:a16="http://schemas.microsoft.com/office/drawing/2014/main" id="{ADAFBC18-DC7B-45AA-80D1-73B36E590604}"/>
            </a:ext>
          </a:extLst>
        </xdr:cNvPr>
        <xdr:cNvSpPr txBox="1"/>
      </xdr:nvSpPr>
      <xdr:spPr>
        <a:xfrm>
          <a:off x="6705111" y="16888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1E1DA5C2-7592-47C9-8174-ECD493326CA5}"/>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7CA80F7D-74DF-4D47-A754-FE37939EB8DE}"/>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E09CD54B-C696-4F5D-936B-A512A9D4D176}"/>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31A20604-ABBC-416F-86C6-293692191024}"/>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16999327-EF45-42AE-B553-AC96DFB502AC}"/>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AFCD6E68-B91B-4E1C-BF7E-E254A8BF3904}"/>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FFF650C-44E6-4A0E-A038-26C90D738F93}"/>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CAACD686-B695-46F4-9835-320DA759A5AD}"/>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DABD4CF4-FA2C-4253-9BFF-86DD90550DD9}"/>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A591B3B0-3DCD-4E14-9AB3-4F7713C2BFB9}"/>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6234A81F-5828-4E02-B3A8-90D3369B694F}"/>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FA4B0A0F-2A5D-48FC-A0B2-66DC31A9F2E1}"/>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70A05BE4-4613-4376-B7B2-589C362CD4A5}"/>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8A6FBC0A-8E2A-45DA-81C3-ACA1B0028BCE}"/>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8E2AABBC-9A3C-4EA7-98E0-6F0C72DC05F1}"/>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3F15142F-8D51-40C5-818A-6B2D3B1B5D56}"/>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CAD34B7D-DB55-47F1-A8D7-C50F7C95D92A}"/>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5F1101DA-E9E1-427E-8773-4C94431D695C}"/>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F06C7E1E-E336-4B8F-A463-9FDDA63183F9}"/>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F727CD75-B6CF-4013-86EC-95B7F41B9868}"/>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61A66D31-5955-40F0-BAC7-6667420AA82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E722E366-E519-4B04-AA5C-9BC8D1EF129A}"/>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27D35BA1-68D6-4223-BA4D-0DA5B0255B1D}"/>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763AC0C3-CDBE-4FD6-A27A-AEA823FB33F9}"/>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3A96ECBC-7AE5-4BAE-9907-4DF7E1A0F0EF}"/>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AA6207B4-AEAF-4A06-BD04-19AD8E877287}"/>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1C1178C0-0446-40CF-AF6C-0955F78CA383}"/>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39222ACC-5113-4B15-92C4-F43AB6613869}"/>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54356</xdr:rowOff>
    </xdr:from>
    <xdr:to>
      <xdr:col>85</xdr:col>
      <xdr:colOff>127000</xdr:colOff>
      <xdr:row>37</xdr:row>
      <xdr:rowOff>75959</xdr:rowOff>
    </xdr:to>
    <xdr:cxnSp macro="">
      <xdr:nvCxnSpPr>
        <xdr:cNvPr id="517" name="直線コネクタ 516">
          <a:extLst>
            <a:ext uri="{FF2B5EF4-FFF2-40B4-BE49-F238E27FC236}">
              <a16:creationId xmlns:a16="http://schemas.microsoft.com/office/drawing/2014/main" id="{67714785-0A55-4290-B42E-6E1B74CE7D16}"/>
            </a:ext>
          </a:extLst>
        </xdr:cNvPr>
        <xdr:cNvCxnSpPr/>
      </xdr:nvCxnSpPr>
      <xdr:spPr>
        <a:xfrm>
          <a:off x="15481300" y="6398006"/>
          <a:ext cx="838200" cy="21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18" name="消防費平均値テキスト">
          <a:extLst>
            <a:ext uri="{FF2B5EF4-FFF2-40B4-BE49-F238E27FC236}">
              <a16:creationId xmlns:a16="http://schemas.microsoft.com/office/drawing/2014/main" id="{0B1BC929-4393-486F-A264-B8DAD4F4C0CE}"/>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A86EE6A5-1757-48A7-A1F5-B2353CE0B6FA}"/>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47993</xdr:rowOff>
    </xdr:from>
    <xdr:to>
      <xdr:col>81</xdr:col>
      <xdr:colOff>50800</xdr:colOff>
      <xdr:row>37</xdr:row>
      <xdr:rowOff>54356</xdr:rowOff>
    </xdr:to>
    <xdr:cxnSp macro="">
      <xdr:nvCxnSpPr>
        <xdr:cNvPr id="520" name="直線コネクタ 519">
          <a:extLst>
            <a:ext uri="{FF2B5EF4-FFF2-40B4-BE49-F238E27FC236}">
              <a16:creationId xmlns:a16="http://schemas.microsoft.com/office/drawing/2014/main" id="{11617997-097D-4F68-ABEE-7620B4CE54E3}"/>
            </a:ext>
          </a:extLst>
        </xdr:cNvPr>
        <xdr:cNvCxnSpPr/>
      </xdr:nvCxnSpPr>
      <xdr:spPr>
        <a:xfrm>
          <a:off x="14592300" y="6391643"/>
          <a:ext cx="889000" cy="6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C386AED3-2EC3-4BCE-90F4-67AF71E88908}"/>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125239</xdr:rowOff>
    </xdr:from>
    <xdr:ext cx="534377" cy="259045"/>
    <xdr:sp macro="" textlink="">
      <xdr:nvSpPr>
        <xdr:cNvPr id="522" name="テキスト ボックス 521">
          <a:extLst>
            <a:ext uri="{FF2B5EF4-FFF2-40B4-BE49-F238E27FC236}">
              <a16:creationId xmlns:a16="http://schemas.microsoft.com/office/drawing/2014/main" id="{7A052837-D093-405D-8E22-A8C3C75E2C9A}"/>
            </a:ext>
          </a:extLst>
        </xdr:cNvPr>
        <xdr:cNvSpPr txBox="1"/>
      </xdr:nvSpPr>
      <xdr:spPr>
        <a:xfrm>
          <a:off x="15214111" y="646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47993</xdr:rowOff>
    </xdr:from>
    <xdr:to>
      <xdr:col>76</xdr:col>
      <xdr:colOff>114300</xdr:colOff>
      <xdr:row>37</xdr:row>
      <xdr:rowOff>103772</xdr:rowOff>
    </xdr:to>
    <xdr:cxnSp macro="">
      <xdr:nvCxnSpPr>
        <xdr:cNvPr id="523" name="直線コネクタ 522">
          <a:extLst>
            <a:ext uri="{FF2B5EF4-FFF2-40B4-BE49-F238E27FC236}">
              <a16:creationId xmlns:a16="http://schemas.microsoft.com/office/drawing/2014/main" id="{86C57EC0-27B6-439B-A50E-92D620CA6FF5}"/>
            </a:ext>
          </a:extLst>
        </xdr:cNvPr>
        <xdr:cNvCxnSpPr/>
      </xdr:nvCxnSpPr>
      <xdr:spPr>
        <a:xfrm flipV="1">
          <a:off x="13703300" y="6391643"/>
          <a:ext cx="889000" cy="55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12EE1DCF-2837-4D1E-94E0-E66DB702F01C}"/>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142441</xdr:rowOff>
    </xdr:from>
    <xdr:ext cx="534377" cy="259045"/>
    <xdr:sp macro="" textlink="">
      <xdr:nvSpPr>
        <xdr:cNvPr id="525" name="テキスト ボックス 524">
          <a:extLst>
            <a:ext uri="{FF2B5EF4-FFF2-40B4-BE49-F238E27FC236}">
              <a16:creationId xmlns:a16="http://schemas.microsoft.com/office/drawing/2014/main" id="{8772291C-83AC-4626-97C8-CB170E0B48E1}"/>
            </a:ext>
          </a:extLst>
        </xdr:cNvPr>
        <xdr:cNvSpPr txBox="1"/>
      </xdr:nvSpPr>
      <xdr:spPr>
        <a:xfrm>
          <a:off x="14325111" y="6486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101581</xdr:rowOff>
    </xdr:from>
    <xdr:to>
      <xdr:col>71</xdr:col>
      <xdr:colOff>177800</xdr:colOff>
      <xdr:row>37</xdr:row>
      <xdr:rowOff>103772</xdr:rowOff>
    </xdr:to>
    <xdr:cxnSp macro="">
      <xdr:nvCxnSpPr>
        <xdr:cNvPr id="526" name="直線コネクタ 525">
          <a:extLst>
            <a:ext uri="{FF2B5EF4-FFF2-40B4-BE49-F238E27FC236}">
              <a16:creationId xmlns:a16="http://schemas.microsoft.com/office/drawing/2014/main" id="{8874AAFD-F083-416E-8B0E-236E28A19516}"/>
            </a:ext>
          </a:extLst>
        </xdr:cNvPr>
        <xdr:cNvCxnSpPr/>
      </xdr:nvCxnSpPr>
      <xdr:spPr>
        <a:xfrm>
          <a:off x="12814300" y="6445231"/>
          <a:ext cx="889000" cy="2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E5D492EC-41CC-402A-BF2C-11268A4CEBF9}"/>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146022</xdr:rowOff>
    </xdr:from>
    <xdr:ext cx="534377" cy="259045"/>
    <xdr:sp macro="" textlink="">
      <xdr:nvSpPr>
        <xdr:cNvPr id="528" name="テキスト ボックス 527">
          <a:extLst>
            <a:ext uri="{FF2B5EF4-FFF2-40B4-BE49-F238E27FC236}">
              <a16:creationId xmlns:a16="http://schemas.microsoft.com/office/drawing/2014/main" id="{776A11D5-9AF0-480D-902D-16B1CA34DA9D}"/>
            </a:ext>
          </a:extLst>
        </xdr:cNvPr>
        <xdr:cNvSpPr txBox="1"/>
      </xdr:nvSpPr>
      <xdr:spPr>
        <a:xfrm>
          <a:off x="13436111" y="6489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29" name="フローチャート: 判断 528">
          <a:extLst>
            <a:ext uri="{FF2B5EF4-FFF2-40B4-BE49-F238E27FC236}">
              <a16:creationId xmlns:a16="http://schemas.microsoft.com/office/drawing/2014/main" id="{B751631A-42AC-4E96-A791-96DFD73B5018}"/>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162393</xdr:rowOff>
    </xdr:from>
    <xdr:ext cx="534377" cy="259045"/>
    <xdr:sp macro="" textlink="">
      <xdr:nvSpPr>
        <xdr:cNvPr id="530" name="テキスト ボックス 529">
          <a:extLst>
            <a:ext uri="{FF2B5EF4-FFF2-40B4-BE49-F238E27FC236}">
              <a16:creationId xmlns:a16="http://schemas.microsoft.com/office/drawing/2014/main" id="{C110D48D-19C6-4E1F-8A4A-063C22906753}"/>
            </a:ext>
          </a:extLst>
        </xdr:cNvPr>
        <xdr:cNvSpPr txBox="1"/>
      </xdr:nvSpPr>
      <xdr:spPr>
        <a:xfrm>
          <a:off x="12547111" y="61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BDC86D5A-C346-4667-952B-BED0D91CDC7A}"/>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F28FF722-90E9-4596-8588-C000202B4A2A}"/>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1E17427A-C2D0-42A4-B1F9-B0A351EA8281}"/>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3748EF91-47FD-4F42-B0D6-AB7E55097C04}"/>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9901D3EE-1B50-4271-8E85-91C8A5D118F7}"/>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25159</xdr:rowOff>
    </xdr:from>
    <xdr:to>
      <xdr:col>85</xdr:col>
      <xdr:colOff>177800</xdr:colOff>
      <xdr:row>37</xdr:row>
      <xdr:rowOff>126759</xdr:rowOff>
    </xdr:to>
    <xdr:sp macro="" textlink="">
      <xdr:nvSpPr>
        <xdr:cNvPr id="536" name="楕円 535">
          <a:extLst>
            <a:ext uri="{FF2B5EF4-FFF2-40B4-BE49-F238E27FC236}">
              <a16:creationId xmlns:a16="http://schemas.microsoft.com/office/drawing/2014/main" id="{7BDA5D02-5214-451D-954E-08E531E148E0}"/>
            </a:ext>
          </a:extLst>
        </xdr:cNvPr>
        <xdr:cNvSpPr/>
      </xdr:nvSpPr>
      <xdr:spPr>
        <a:xfrm>
          <a:off x="16268700" y="6368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141489</xdr:rowOff>
    </xdr:from>
    <xdr:ext cx="534377" cy="259045"/>
    <xdr:sp macro="" textlink="">
      <xdr:nvSpPr>
        <xdr:cNvPr id="537" name="消防費該当値テキスト">
          <a:extLst>
            <a:ext uri="{FF2B5EF4-FFF2-40B4-BE49-F238E27FC236}">
              <a16:creationId xmlns:a16="http://schemas.microsoft.com/office/drawing/2014/main" id="{11F2B48B-532E-492A-913C-4854DFED9127}"/>
            </a:ext>
          </a:extLst>
        </xdr:cNvPr>
        <xdr:cNvSpPr txBox="1"/>
      </xdr:nvSpPr>
      <xdr:spPr>
        <a:xfrm>
          <a:off x="16370300" y="6313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3556</xdr:rowOff>
    </xdr:from>
    <xdr:to>
      <xdr:col>81</xdr:col>
      <xdr:colOff>101600</xdr:colOff>
      <xdr:row>37</xdr:row>
      <xdr:rowOff>105156</xdr:rowOff>
    </xdr:to>
    <xdr:sp macro="" textlink="">
      <xdr:nvSpPr>
        <xdr:cNvPr id="538" name="楕円 537">
          <a:extLst>
            <a:ext uri="{FF2B5EF4-FFF2-40B4-BE49-F238E27FC236}">
              <a16:creationId xmlns:a16="http://schemas.microsoft.com/office/drawing/2014/main" id="{8E38BD06-892E-4DF7-9DF5-8BBB32EC2369}"/>
            </a:ext>
          </a:extLst>
        </xdr:cNvPr>
        <xdr:cNvSpPr/>
      </xdr:nvSpPr>
      <xdr:spPr>
        <a:xfrm>
          <a:off x="15430500" y="6347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121683</xdr:rowOff>
    </xdr:from>
    <xdr:ext cx="534377" cy="259045"/>
    <xdr:sp macro="" textlink="">
      <xdr:nvSpPr>
        <xdr:cNvPr id="539" name="テキスト ボックス 538">
          <a:extLst>
            <a:ext uri="{FF2B5EF4-FFF2-40B4-BE49-F238E27FC236}">
              <a16:creationId xmlns:a16="http://schemas.microsoft.com/office/drawing/2014/main" id="{8653C5E7-850B-4621-9737-1B739CCED53F}"/>
            </a:ext>
          </a:extLst>
        </xdr:cNvPr>
        <xdr:cNvSpPr txBox="1"/>
      </xdr:nvSpPr>
      <xdr:spPr>
        <a:xfrm>
          <a:off x="15214111" y="6122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168643</xdr:rowOff>
    </xdr:from>
    <xdr:to>
      <xdr:col>76</xdr:col>
      <xdr:colOff>165100</xdr:colOff>
      <xdr:row>37</xdr:row>
      <xdr:rowOff>98793</xdr:rowOff>
    </xdr:to>
    <xdr:sp macro="" textlink="">
      <xdr:nvSpPr>
        <xdr:cNvPr id="540" name="楕円 539">
          <a:extLst>
            <a:ext uri="{FF2B5EF4-FFF2-40B4-BE49-F238E27FC236}">
              <a16:creationId xmlns:a16="http://schemas.microsoft.com/office/drawing/2014/main" id="{E6A9F630-6C6D-4E84-A489-31273AAD72A0}"/>
            </a:ext>
          </a:extLst>
        </xdr:cNvPr>
        <xdr:cNvSpPr/>
      </xdr:nvSpPr>
      <xdr:spPr>
        <a:xfrm>
          <a:off x="14541500" y="6340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115320</xdr:rowOff>
    </xdr:from>
    <xdr:ext cx="534377" cy="259045"/>
    <xdr:sp macro="" textlink="">
      <xdr:nvSpPr>
        <xdr:cNvPr id="541" name="テキスト ボックス 540">
          <a:extLst>
            <a:ext uri="{FF2B5EF4-FFF2-40B4-BE49-F238E27FC236}">
              <a16:creationId xmlns:a16="http://schemas.microsoft.com/office/drawing/2014/main" id="{00F5A2FD-46B2-40D1-979F-CB7BF6D1D4F9}"/>
            </a:ext>
          </a:extLst>
        </xdr:cNvPr>
        <xdr:cNvSpPr txBox="1"/>
      </xdr:nvSpPr>
      <xdr:spPr>
        <a:xfrm>
          <a:off x="14325111" y="6116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52972</xdr:rowOff>
    </xdr:from>
    <xdr:to>
      <xdr:col>72</xdr:col>
      <xdr:colOff>38100</xdr:colOff>
      <xdr:row>37</xdr:row>
      <xdr:rowOff>154572</xdr:rowOff>
    </xdr:to>
    <xdr:sp macro="" textlink="">
      <xdr:nvSpPr>
        <xdr:cNvPr id="542" name="楕円 541">
          <a:extLst>
            <a:ext uri="{FF2B5EF4-FFF2-40B4-BE49-F238E27FC236}">
              <a16:creationId xmlns:a16="http://schemas.microsoft.com/office/drawing/2014/main" id="{06804C12-3A64-4FF8-854D-A9F64EC32099}"/>
            </a:ext>
          </a:extLst>
        </xdr:cNvPr>
        <xdr:cNvSpPr/>
      </xdr:nvSpPr>
      <xdr:spPr>
        <a:xfrm>
          <a:off x="13652500" y="6396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171099</xdr:rowOff>
    </xdr:from>
    <xdr:ext cx="534377" cy="259045"/>
    <xdr:sp macro="" textlink="">
      <xdr:nvSpPr>
        <xdr:cNvPr id="543" name="テキスト ボックス 542">
          <a:extLst>
            <a:ext uri="{FF2B5EF4-FFF2-40B4-BE49-F238E27FC236}">
              <a16:creationId xmlns:a16="http://schemas.microsoft.com/office/drawing/2014/main" id="{78E2FB81-8BAC-4685-9F67-233C374C9FA0}"/>
            </a:ext>
          </a:extLst>
        </xdr:cNvPr>
        <xdr:cNvSpPr txBox="1"/>
      </xdr:nvSpPr>
      <xdr:spPr>
        <a:xfrm>
          <a:off x="13436111" y="6171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50781</xdr:rowOff>
    </xdr:from>
    <xdr:to>
      <xdr:col>67</xdr:col>
      <xdr:colOff>101600</xdr:colOff>
      <xdr:row>37</xdr:row>
      <xdr:rowOff>152381</xdr:rowOff>
    </xdr:to>
    <xdr:sp macro="" textlink="">
      <xdr:nvSpPr>
        <xdr:cNvPr id="544" name="楕円 543">
          <a:extLst>
            <a:ext uri="{FF2B5EF4-FFF2-40B4-BE49-F238E27FC236}">
              <a16:creationId xmlns:a16="http://schemas.microsoft.com/office/drawing/2014/main" id="{6B789987-F7C9-47D9-B849-24307A63C25E}"/>
            </a:ext>
          </a:extLst>
        </xdr:cNvPr>
        <xdr:cNvSpPr/>
      </xdr:nvSpPr>
      <xdr:spPr>
        <a:xfrm>
          <a:off x="12763500" y="6394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143508</xdr:rowOff>
    </xdr:from>
    <xdr:ext cx="534377" cy="259045"/>
    <xdr:sp macro="" textlink="">
      <xdr:nvSpPr>
        <xdr:cNvPr id="545" name="テキスト ボックス 544">
          <a:extLst>
            <a:ext uri="{FF2B5EF4-FFF2-40B4-BE49-F238E27FC236}">
              <a16:creationId xmlns:a16="http://schemas.microsoft.com/office/drawing/2014/main" id="{74F892DE-D4EB-477C-9F81-1E20D602DEEB}"/>
            </a:ext>
          </a:extLst>
        </xdr:cNvPr>
        <xdr:cNvSpPr txBox="1"/>
      </xdr:nvSpPr>
      <xdr:spPr>
        <a:xfrm>
          <a:off x="12547111" y="6487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628A8744-A9AA-4EED-8A78-58FB667EDBAA}"/>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DB31996B-FFFD-467F-8D12-A8F682EE51B4}"/>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7C370A25-7D48-457B-8025-0B28741CE16B}"/>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8DE15BDF-ACB8-47E1-B554-3C7B1573E16E}"/>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BEDAC703-8A5D-4CCF-929D-796A3E8565F9}"/>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C9F2B25C-B25C-4F42-819A-6DFF8CB2BF47}"/>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EACE3FE5-CD5B-4210-914D-92B9933714D4}"/>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AA21E346-998E-4C00-9A75-E20BF4F09C2A}"/>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7B6E6080-EF1B-4ED3-881C-12D17BE97AC2}"/>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EF707792-3F0C-43AF-AEEB-E835A889F78D}"/>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306791E6-B79D-4F96-910F-DD63535421EE}"/>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49AB9DB9-93F0-4BF4-B49B-8068F61A8D29}"/>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5ECE35E-A911-475A-ABFA-91B6B74665CF}"/>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B5D33B90-51C8-4A53-A769-D9A1BC92077F}"/>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2C3696D0-2088-4C53-8048-054C16FFF3F8}"/>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45D1CA64-73C8-4444-AD4E-BB7FA9656D7D}"/>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D50B06FC-012C-4121-8BCB-427D3BD5D9FA}"/>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C688857A-CA08-41BB-9548-C31660ED0D93}"/>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854BF405-F6CD-49A3-BCDC-A2A67CB23A62}"/>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BD3E178F-146A-48FA-A869-E5D559390E1A}"/>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E9D06C0E-D85A-4990-995B-E12220286198}"/>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B6CB90CD-3E03-49CA-A88E-DAFB29E7D408}"/>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11A3F700-512E-4654-A9FF-11A58957846A}"/>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EA879F39-18BD-48EC-8016-1FCC77357557}"/>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E243DC0D-CB99-4CE0-9227-14366ED14A1C}"/>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BDE4ED07-EDD6-4B38-8F82-3D7F082D4744}"/>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61AB2A55-1E47-48F2-B126-12569467891A}"/>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98DFF198-C908-4136-B90A-70863677EE0B}"/>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A86CE16E-60B4-4548-AEA1-EEAABB869C5F}"/>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134214</xdr:rowOff>
    </xdr:from>
    <xdr:to>
      <xdr:col>85</xdr:col>
      <xdr:colOff>127000</xdr:colOff>
      <xdr:row>58</xdr:row>
      <xdr:rowOff>5372</xdr:rowOff>
    </xdr:to>
    <xdr:cxnSp macro="">
      <xdr:nvCxnSpPr>
        <xdr:cNvPr id="575" name="直線コネクタ 574">
          <a:extLst>
            <a:ext uri="{FF2B5EF4-FFF2-40B4-BE49-F238E27FC236}">
              <a16:creationId xmlns:a16="http://schemas.microsoft.com/office/drawing/2014/main" id="{F7BA1E99-A2B5-4687-9C65-7B7629C645D6}"/>
            </a:ext>
          </a:extLst>
        </xdr:cNvPr>
        <xdr:cNvCxnSpPr/>
      </xdr:nvCxnSpPr>
      <xdr:spPr>
        <a:xfrm flipV="1">
          <a:off x="15481300" y="9906864"/>
          <a:ext cx="838200" cy="42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32224</xdr:rowOff>
    </xdr:from>
    <xdr:ext cx="534377" cy="259045"/>
    <xdr:sp macro="" textlink="">
      <xdr:nvSpPr>
        <xdr:cNvPr id="576" name="教育費平均値テキスト">
          <a:extLst>
            <a:ext uri="{FF2B5EF4-FFF2-40B4-BE49-F238E27FC236}">
              <a16:creationId xmlns:a16="http://schemas.microsoft.com/office/drawing/2014/main" id="{98E79AA0-862A-48CC-968C-337FB18A6879}"/>
            </a:ext>
          </a:extLst>
        </xdr:cNvPr>
        <xdr:cNvSpPr txBox="1"/>
      </xdr:nvSpPr>
      <xdr:spPr>
        <a:xfrm>
          <a:off x="16370300" y="9633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57121FD5-E6C3-4294-86A7-AA3106F043F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107188</xdr:rowOff>
    </xdr:from>
    <xdr:to>
      <xdr:col>81</xdr:col>
      <xdr:colOff>50800</xdr:colOff>
      <xdr:row>58</xdr:row>
      <xdr:rowOff>5372</xdr:rowOff>
    </xdr:to>
    <xdr:cxnSp macro="">
      <xdr:nvCxnSpPr>
        <xdr:cNvPr id="578" name="直線コネクタ 577">
          <a:extLst>
            <a:ext uri="{FF2B5EF4-FFF2-40B4-BE49-F238E27FC236}">
              <a16:creationId xmlns:a16="http://schemas.microsoft.com/office/drawing/2014/main" id="{99AD48AC-F7F2-4DE1-A361-2E1357E0944A}"/>
            </a:ext>
          </a:extLst>
        </xdr:cNvPr>
        <xdr:cNvCxnSpPr/>
      </xdr:nvCxnSpPr>
      <xdr:spPr>
        <a:xfrm>
          <a:off x="14592300" y="9708388"/>
          <a:ext cx="889000" cy="241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C87B9619-C837-4DA3-8234-6C2F6E8AA75F}"/>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5198</xdr:rowOff>
    </xdr:from>
    <xdr:ext cx="534377" cy="259045"/>
    <xdr:sp macro="" textlink="">
      <xdr:nvSpPr>
        <xdr:cNvPr id="580" name="テキスト ボックス 579">
          <a:extLst>
            <a:ext uri="{FF2B5EF4-FFF2-40B4-BE49-F238E27FC236}">
              <a16:creationId xmlns:a16="http://schemas.microsoft.com/office/drawing/2014/main" id="{E7F0029F-99B7-4CE1-8E45-B9D0BD064048}"/>
            </a:ext>
          </a:extLst>
        </xdr:cNvPr>
        <xdr:cNvSpPr txBox="1"/>
      </xdr:nvSpPr>
      <xdr:spPr>
        <a:xfrm>
          <a:off x="15214111" y="960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107188</xdr:rowOff>
    </xdr:from>
    <xdr:to>
      <xdr:col>76</xdr:col>
      <xdr:colOff>114300</xdr:colOff>
      <xdr:row>57</xdr:row>
      <xdr:rowOff>29451</xdr:rowOff>
    </xdr:to>
    <xdr:cxnSp macro="">
      <xdr:nvCxnSpPr>
        <xdr:cNvPr id="581" name="直線コネクタ 580">
          <a:extLst>
            <a:ext uri="{FF2B5EF4-FFF2-40B4-BE49-F238E27FC236}">
              <a16:creationId xmlns:a16="http://schemas.microsoft.com/office/drawing/2014/main" id="{0E1326A1-AEED-4F97-9D0B-A845B9C67B30}"/>
            </a:ext>
          </a:extLst>
        </xdr:cNvPr>
        <xdr:cNvCxnSpPr/>
      </xdr:nvCxnSpPr>
      <xdr:spPr>
        <a:xfrm flipV="1">
          <a:off x="13703300" y="9708388"/>
          <a:ext cx="889000" cy="93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2C3152F7-6064-408F-8F1A-2AC338612AD2}"/>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24833</xdr:rowOff>
    </xdr:from>
    <xdr:ext cx="534377" cy="259045"/>
    <xdr:sp macro="" textlink="">
      <xdr:nvSpPr>
        <xdr:cNvPr id="583" name="テキスト ボックス 582">
          <a:extLst>
            <a:ext uri="{FF2B5EF4-FFF2-40B4-BE49-F238E27FC236}">
              <a16:creationId xmlns:a16="http://schemas.microsoft.com/office/drawing/2014/main" id="{FDA71AF3-E2F9-4405-837D-3F1CE8A53D94}"/>
            </a:ext>
          </a:extLst>
        </xdr:cNvPr>
        <xdr:cNvSpPr txBox="1"/>
      </xdr:nvSpPr>
      <xdr:spPr>
        <a:xfrm>
          <a:off x="14325111" y="996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29451</xdr:rowOff>
    </xdr:from>
    <xdr:to>
      <xdr:col>71</xdr:col>
      <xdr:colOff>177800</xdr:colOff>
      <xdr:row>57</xdr:row>
      <xdr:rowOff>90297</xdr:rowOff>
    </xdr:to>
    <xdr:cxnSp macro="">
      <xdr:nvCxnSpPr>
        <xdr:cNvPr id="584" name="直線コネクタ 583">
          <a:extLst>
            <a:ext uri="{FF2B5EF4-FFF2-40B4-BE49-F238E27FC236}">
              <a16:creationId xmlns:a16="http://schemas.microsoft.com/office/drawing/2014/main" id="{067C67FB-840C-4203-9490-95987EA0E49B}"/>
            </a:ext>
          </a:extLst>
        </xdr:cNvPr>
        <xdr:cNvCxnSpPr/>
      </xdr:nvCxnSpPr>
      <xdr:spPr>
        <a:xfrm flipV="1">
          <a:off x="12814300" y="9802101"/>
          <a:ext cx="889000" cy="60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7234E6C4-CA77-42AA-9164-37437A36A649}"/>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40174</xdr:rowOff>
    </xdr:from>
    <xdr:ext cx="534377" cy="259045"/>
    <xdr:sp macro="" textlink="">
      <xdr:nvSpPr>
        <xdr:cNvPr id="586" name="テキスト ボックス 585">
          <a:extLst>
            <a:ext uri="{FF2B5EF4-FFF2-40B4-BE49-F238E27FC236}">
              <a16:creationId xmlns:a16="http://schemas.microsoft.com/office/drawing/2014/main" id="{EC9A9AC9-9DDF-4C71-ADCD-09B2EE06CE9F}"/>
            </a:ext>
          </a:extLst>
        </xdr:cNvPr>
        <xdr:cNvSpPr txBox="1"/>
      </xdr:nvSpPr>
      <xdr:spPr>
        <a:xfrm>
          <a:off x="13436111" y="9984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7" name="フローチャート: 判断 586">
          <a:extLst>
            <a:ext uri="{FF2B5EF4-FFF2-40B4-BE49-F238E27FC236}">
              <a16:creationId xmlns:a16="http://schemas.microsoft.com/office/drawing/2014/main" id="{D626FC55-AC85-46D2-B9AD-E922E871D5DC}"/>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140466</xdr:rowOff>
    </xdr:from>
    <xdr:ext cx="534377" cy="259045"/>
    <xdr:sp macro="" textlink="">
      <xdr:nvSpPr>
        <xdr:cNvPr id="588" name="テキスト ボックス 587">
          <a:extLst>
            <a:ext uri="{FF2B5EF4-FFF2-40B4-BE49-F238E27FC236}">
              <a16:creationId xmlns:a16="http://schemas.microsoft.com/office/drawing/2014/main" id="{B792F583-9670-42A5-B463-9AC1BC281A0D}"/>
            </a:ext>
          </a:extLst>
        </xdr:cNvPr>
        <xdr:cNvSpPr txBox="1"/>
      </xdr:nvSpPr>
      <xdr:spPr>
        <a:xfrm>
          <a:off x="12547111" y="9913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1EBD8743-7F95-4ED6-A6C5-AAB445DD6597}"/>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26085F74-54FF-4B74-B1A1-30ABF04DAEFF}"/>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CF3C41AD-12FA-4039-B5A0-76CB31503F86}"/>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168A8873-1AE5-460C-8FB8-E35AB5706E9D}"/>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14FAC236-EC1A-4D09-B777-FC020E0FB93C}"/>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83414</xdr:rowOff>
    </xdr:from>
    <xdr:to>
      <xdr:col>85</xdr:col>
      <xdr:colOff>177800</xdr:colOff>
      <xdr:row>58</xdr:row>
      <xdr:rowOff>13564</xdr:rowOff>
    </xdr:to>
    <xdr:sp macro="" textlink="">
      <xdr:nvSpPr>
        <xdr:cNvPr id="594" name="楕円 593">
          <a:extLst>
            <a:ext uri="{FF2B5EF4-FFF2-40B4-BE49-F238E27FC236}">
              <a16:creationId xmlns:a16="http://schemas.microsoft.com/office/drawing/2014/main" id="{0AB2FC9F-A97F-4D4B-AB51-21EA8228A031}"/>
            </a:ext>
          </a:extLst>
        </xdr:cNvPr>
        <xdr:cNvSpPr/>
      </xdr:nvSpPr>
      <xdr:spPr>
        <a:xfrm>
          <a:off x="16268700" y="9856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61841</xdr:rowOff>
    </xdr:from>
    <xdr:ext cx="534377" cy="259045"/>
    <xdr:sp macro="" textlink="">
      <xdr:nvSpPr>
        <xdr:cNvPr id="595" name="教育費該当値テキスト">
          <a:extLst>
            <a:ext uri="{FF2B5EF4-FFF2-40B4-BE49-F238E27FC236}">
              <a16:creationId xmlns:a16="http://schemas.microsoft.com/office/drawing/2014/main" id="{B856924D-17CE-486B-BFB2-191334EA3688}"/>
            </a:ext>
          </a:extLst>
        </xdr:cNvPr>
        <xdr:cNvSpPr txBox="1"/>
      </xdr:nvSpPr>
      <xdr:spPr>
        <a:xfrm>
          <a:off x="16370300" y="9834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126022</xdr:rowOff>
    </xdr:from>
    <xdr:to>
      <xdr:col>81</xdr:col>
      <xdr:colOff>101600</xdr:colOff>
      <xdr:row>58</xdr:row>
      <xdr:rowOff>56172</xdr:rowOff>
    </xdr:to>
    <xdr:sp macro="" textlink="">
      <xdr:nvSpPr>
        <xdr:cNvPr id="596" name="楕円 595">
          <a:extLst>
            <a:ext uri="{FF2B5EF4-FFF2-40B4-BE49-F238E27FC236}">
              <a16:creationId xmlns:a16="http://schemas.microsoft.com/office/drawing/2014/main" id="{23F5BC54-001D-48F7-9D54-AFD0BFAECA0B}"/>
            </a:ext>
          </a:extLst>
        </xdr:cNvPr>
        <xdr:cNvSpPr/>
      </xdr:nvSpPr>
      <xdr:spPr>
        <a:xfrm>
          <a:off x="15430500" y="989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47299</xdr:rowOff>
    </xdr:from>
    <xdr:ext cx="534377" cy="259045"/>
    <xdr:sp macro="" textlink="">
      <xdr:nvSpPr>
        <xdr:cNvPr id="597" name="テキスト ボックス 596">
          <a:extLst>
            <a:ext uri="{FF2B5EF4-FFF2-40B4-BE49-F238E27FC236}">
              <a16:creationId xmlns:a16="http://schemas.microsoft.com/office/drawing/2014/main" id="{0BFFA474-12C3-4C81-867D-025B68B3AB91}"/>
            </a:ext>
          </a:extLst>
        </xdr:cNvPr>
        <xdr:cNvSpPr txBox="1"/>
      </xdr:nvSpPr>
      <xdr:spPr>
        <a:xfrm>
          <a:off x="15214111" y="9991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56388</xdr:rowOff>
    </xdr:from>
    <xdr:to>
      <xdr:col>76</xdr:col>
      <xdr:colOff>165100</xdr:colOff>
      <xdr:row>56</xdr:row>
      <xdr:rowOff>157988</xdr:rowOff>
    </xdr:to>
    <xdr:sp macro="" textlink="">
      <xdr:nvSpPr>
        <xdr:cNvPr id="598" name="楕円 597">
          <a:extLst>
            <a:ext uri="{FF2B5EF4-FFF2-40B4-BE49-F238E27FC236}">
              <a16:creationId xmlns:a16="http://schemas.microsoft.com/office/drawing/2014/main" id="{74EB8645-63D4-4A1F-8F2B-BF63A96370AC}"/>
            </a:ext>
          </a:extLst>
        </xdr:cNvPr>
        <xdr:cNvSpPr/>
      </xdr:nvSpPr>
      <xdr:spPr>
        <a:xfrm>
          <a:off x="14541500" y="9657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3065</xdr:rowOff>
    </xdr:from>
    <xdr:ext cx="534377" cy="259045"/>
    <xdr:sp macro="" textlink="">
      <xdr:nvSpPr>
        <xdr:cNvPr id="599" name="テキスト ボックス 598">
          <a:extLst>
            <a:ext uri="{FF2B5EF4-FFF2-40B4-BE49-F238E27FC236}">
              <a16:creationId xmlns:a16="http://schemas.microsoft.com/office/drawing/2014/main" id="{DEDFBC15-1069-481C-812A-1E499EC97124}"/>
            </a:ext>
          </a:extLst>
        </xdr:cNvPr>
        <xdr:cNvSpPr txBox="1"/>
      </xdr:nvSpPr>
      <xdr:spPr>
        <a:xfrm>
          <a:off x="14325111" y="9432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150101</xdr:rowOff>
    </xdr:from>
    <xdr:to>
      <xdr:col>72</xdr:col>
      <xdr:colOff>38100</xdr:colOff>
      <xdr:row>57</xdr:row>
      <xdr:rowOff>80251</xdr:rowOff>
    </xdr:to>
    <xdr:sp macro="" textlink="">
      <xdr:nvSpPr>
        <xdr:cNvPr id="600" name="楕円 599">
          <a:extLst>
            <a:ext uri="{FF2B5EF4-FFF2-40B4-BE49-F238E27FC236}">
              <a16:creationId xmlns:a16="http://schemas.microsoft.com/office/drawing/2014/main" id="{C06A5123-EB00-45DF-8098-80C54F7FB714}"/>
            </a:ext>
          </a:extLst>
        </xdr:cNvPr>
        <xdr:cNvSpPr/>
      </xdr:nvSpPr>
      <xdr:spPr>
        <a:xfrm>
          <a:off x="13652500" y="975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96778</xdr:rowOff>
    </xdr:from>
    <xdr:ext cx="534377" cy="259045"/>
    <xdr:sp macro="" textlink="">
      <xdr:nvSpPr>
        <xdr:cNvPr id="601" name="テキスト ボックス 600">
          <a:extLst>
            <a:ext uri="{FF2B5EF4-FFF2-40B4-BE49-F238E27FC236}">
              <a16:creationId xmlns:a16="http://schemas.microsoft.com/office/drawing/2014/main" id="{08A2AE1F-B442-40E5-9E04-A2B0289E446C}"/>
            </a:ext>
          </a:extLst>
        </xdr:cNvPr>
        <xdr:cNvSpPr txBox="1"/>
      </xdr:nvSpPr>
      <xdr:spPr>
        <a:xfrm>
          <a:off x="13436111" y="9526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39497</xdr:rowOff>
    </xdr:from>
    <xdr:to>
      <xdr:col>67</xdr:col>
      <xdr:colOff>101600</xdr:colOff>
      <xdr:row>57</xdr:row>
      <xdr:rowOff>141097</xdr:rowOff>
    </xdr:to>
    <xdr:sp macro="" textlink="">
      <xdr:nvSpPr>
        <xdr:cNvPr id="602" name="楕円 601">
          <a:extLst>
            <a:ext uri="{FF2B5EF4-FFF2-40B4-BE49-F238E27FC236}">
              <a16:creationId xmlns:a16="http://schemas.microsoft.com/office/drawing/2014/main" id="{3D9A2EC0-7D68-4F7E-9EE9-DEE48F8B6793}"/>
            </a:ext>
          </a:extLst>
        </xdr:cNvPr>
        <xdr:cNvSpPr/>
      </xdr:nvSpPr>
      <xdr:spPr>
        <a:xfrm>
          <a:off x="12763500" y="9812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157624</xdr:rowOff>
    </xdr:from>
    <xdr:ext cx="534377" cy="259045"/>
    <xdr:sp macro="" textlink="">
      <xdr:nvSpPr>
        <xdr:cNvPr id="603" name="テキスト ボックス 602">
          <a:extLst>
            <a:ext uri="{FF2B5EF4-FFF2-40B4-BE49-F238E27FC236}">
              <a16:creationId xmlns:a16="http://schemas.microsoft.com/office/drawing/2014/main" id="{EB66FF63-DC6A-4C5B-9D65-C53DF9493E4A}"/>
            </a:ext>
          </a:extLst>
        </xdr:cNvPr>
        <xdr:cNvSpPr txBox="1"/>
      </xdr:nvSpPr>
      <xdr:spPr>
        <a:xfrm>
          <a:off x="12547111" y="9587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E946C985-B9B8-497C-A2E1-9B65CFB9564D}"/>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F7B8255F-09E8-4C48-8F6B-ABDE125507B3}"/>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9B8FD634-1C04-4EE9-A627-EA6A02D792D5}"/>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4D1A5A5F-F68D-49DF-9147-002D69EC2302}"/>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92CBE65F-95E3-4464-8FB7-7D6895A1461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BF5E67F-0C87-48DC-A527-52AA2C0506B6}"/>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1DC4746B-16DE-4540-A0A1-F5EB5BA49072}"/>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2E7E3CD8-430B-4E59-94D9-675E84A06677}"/>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A28AE85B-B316-4FF9-8576-EAD11699FAD3}"/>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86742DED-0E83-4865-BF33-828BE03FB3A2}"/>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77CF2E69-EA92-4573-A6A0-CBAAA4702C06}"/>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CC01A919-4408-4B87-B6A2-A3393C13C716}"/>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AE603B0F-BFF1-4336-9201-6A1203506828}"/>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EB54E1F2-5119-4A82-849C-D25F9110A6F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69CC595C-A231-4FAC-8ED5-0135F4FC1EAE}"/>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9B9486EF-0893-41B2-99AE-47CB2929BFB2}"/>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336EABFB-C955-4C5B-9A06-98E236F3F628}"/>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2F38C32C-9B22-4790-A297-111CACDA8223}"/>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578EEC0F-84EB-47AC-8679-5713826E1863}"/>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D0D23416-A1B6-46FF-A8CA-3F452CB5CDAD}"/>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693370D4-DCDE-45DE-B225-947A6D5243C5}"/>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7C270605-44A1-4D75-948C-AAE6F5E65907}"/>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B45ADFD5-176C-47BE-8328-CD1C166BE767}"/>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B83D2742-D993-41E0-A4EA-6AA7F90BCFAA}"/>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9EB75392-5752-40DB-80E4-B096E902C002}"/>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A6EC6A37-9BD1-467C-A822-FE2B19DF7218}"/>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901AB3B9-346E-4A98-9E59-61E0AC25CF1A}"/>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D16F857A-52E3-482B-9DBD-EA698450D98E}"/>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2AC30677-FB64-4C99-A94B-FF37BC6475F5}"/>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DCE29271-6482-4D1E-A1FA-91A9AD991FB4}"/>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94655</xdr:rowOff>
    </xdr:from>
    <xdr:to>
      <xdr:col>85</xdr:col>
      <xdr:colOff>127000</xdr:colOff>
      <xdr:row>79</xdr:row>
      <xdr:rowOff>98879</xdr:rowOff>
    </xdr:to>
    <xdr:cxnSp macro="">
      <xdr:nvCxnSpPr>
        <xdr:cNvPr id="634" name="直線コネクタ 633">
          <a:extLst>
            <a:ext uri="{FF2B5EF4-FFF2-40B4-BE49-F238E27FC236}">
              <a16:creationId xmlns:a16="http://schemas.microsoft.com/office/drawing/2014/main" id="{1165A39D-F575-459F-B7BD-A247B5DBED04}"/>
            </a:ext>
          </a:extLst>
        </xdr:cNvPr>
        <xdr:cNvCxnSpPr/>
      </xdr:nvCxnSpPr>
      <xdr:spPr>
        <a:xfrm>
          <a:off x="15481300" y="13639205"/>
          <a:ext cx="838200" cy="4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5" name="災害復旧費平均値テキスト">
          <a:extLst>
            <a:ext uri="{FF2B5EF4-FFF2-40B4-BE49-F238E27FC236}">
              <a16:creationId xmlns:a16="http://schemas.microsoft.com/office/drawing/2014/main" id="{DD2CAB2B-24E9-4438-BB00-1426B6610953}"/>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40AF567A-30D3-44E1-8540-9B389C24B17F}"/>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94655</xdr:rowOff>
    </xdr:from>
    <xdr:to>
      <xdr:col>81</xdr:col>
      <xdr:colOff>50800</xdr:colOff>
      <xdr:row>79</xdr:row>
      <xdr:rowOff>98879</xdr:rowOff>
    </xdr:to>
    <xdr:cxnSp macro="">
      <xdr:nvCxnSpPr>
        <xdr:cNvPr id="637" name="直線コネクタ 636">
          <a:extLst>
            <a:ext uri="{FF2B5EF4-FFF2-40B4-BE49-F238E27FC236}">
              <a16:creationId xmlns:a16="http://schemas.microsoft.com/office/drawing/2014/main" id="{083A5731-DC4B-44A5-8FA6-C7BAF9A4DA5E}"/>
            </a:ext>
          </a:extLst>
        </xdr:cNvPr>
        <xdr:cNvCxnSpPr/>
      </xdr:nvCxnSpPr>
      <xdr:spPr>
        <a:xfrm flipV="1">
          <a:off x="14592300" y="13639205"/>
          <a:ext cx="889000" cy="4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2C5B8DCA-92D8-4C41-ABE6-D1AE5D0878D7}"/>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39" name="テキスト ボックス 638">
          <a:extLst>
            <a:ext uri="{FF2B5EF4-FFF2-40B4-BE49-F238E27FC236}">
              <a16:creationId xmlns:a16="http://schemas.microsoft.com/office/drawing/2014/main" id="{DDED260D-AE76-45A1-A3B1-A43BB2C9E4E9}"/>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98444</xdr:rowOff>
    </xdr:from>
    <xdr:to>
      <xdr:col>76</xdr:col>
      <xdr:colOff>114300</xdr:colOff>
      <xdr:row>79</xdr:row>
      <xdr:rowOff>98879</xdr:rowOff>
    </xdr:to>
    <xdr:cxnSp macro="">
      <xdr:nvCxnSpPr>
        <xdr:cNvPr id="640" name="直線コネクタ 639">
          <a:extLst>
            <a:ext uri="{FF2B5EF4-FFF2-40B4-BE49-F238E27FC236}">
              <a16:creationId xmlns:a16="http://schemas.microsoft.com/office/drawing/2014/main" id="{660DB632-884C-423C-B1CD-3386047E9887}"/>
            </a:ext>
          </a:extLst>
        </xdr:cNvPr>
        <xdr:cNvCxnSpPr/>
      </xdr:nvCxnSpPr>
      <xdr:spPr>
        <a:xfrm>
          <a:off x="13703300" y="13642994"/>
          <a:ext cx="889000" cy="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03B1FDD3-D462-43B1-8FC9-2EFD8174A96E}"/>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D026739B-3AD7-4EA8-9C0C-1F920C0F090A}"/>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98444</xdr:rowOff>
    </xdr:from>
    <xdr:to>
      <xdr:col>71</xdr:col>
      <xdr:colOff>177800</xdr:colOff>
      <xdr:row>79</xdr:row>
      <xdr:rowOff>98879</xdr:rowOff>
    </xdr:to>
    <xdr:cxnSp macro="">
      <xdr:nvCxnSpPr>
        <xdr:cNvPr id="643" name="直線コネクタ 642">
          <a:extLst>
            <a:ext uri="{FF2B5EF4-FFF2-40B4-BE49-F238E27FC236}">
              <a16:creationId xmlns:a16="http://schemas.microsoft.com/office/drawing/2014/main" id="{0416BFC4-1F37-460B-B277-9CEC901F5D8C}"/>
            </a:ext>
          </a:extLst>
        </xdr:cNvPr>
        <xdr:cNvCxnSpPr/>
      </xdr:nvCxnSpPr>
      <xdr:spPr>
        <a:xfrm flipV="1">
          <a:off x="12814300" y="13642994"/>
          <a:ext cx="889000" cy="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543B7694-5E40-488F-9648-4BC9CED786F2}"/>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5" name="テキスト ボックス 644">
          <a:extLst>
            <a:ext uri="{FF2B5EF4-FFF2-40B4-BE49-F238E27FC236}">
              <a16:creationId xmlns:a16="http://schemas.microsoft.com/office/drawing/2014/main" id="{8CE20E60-6A97-431C-A903-EC542DC21370}"/>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6" name="フローチャート: 判断 645">
          <a:extLst>
            <a:ext uri="{FF2B5EF4-FFF2-40B4-BE49-F238E27FC236}">
              <a16:creationId xmlns:a16="http://schemas.microsoft.com/office/drawing/2014/main" id="{331809EE-AAFB-4585-8B1E-093C4933A414}"/>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155363</xdr:rowOff>
    </xdr:from>
    <xdr:ext cx="378565" cy="259045"/>
    <xdr:sp macro="" textlink="">
      <xdr:nvSpPr>
        <xdr:cNvPr id="647" name="テキスト ボックス 646">
          <a:extLst>
            <a:ext uri="{FF2B5EF4-FFF2-40B4-BE49-F238E27FC236}">
              <a16:creationId xmlns:a16="http://schemas.microsoft.com/office/drawing/2014/main" id="{B1E24917-B343-4F90-A677-F5E9AD223296}"/>
            </a:ext>
          </a:extLst>
        </xdr:cNvPr>
        <xdr:cNvSpPr txBox="1"/>
      </xdr:nvSpPr>
      <xdr:spPr>
        <a:xfrm>
          <a:off x="12625017" y="13357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4BD09B4E-06A4-4D38-95F8-E1DAF61403F5}"/>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DF3243D2-FF00-4483-AE16-F25656F3C19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2F822C88-A65A-4C5C-A37B-5F840ACF7DED}"/>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33A4BA5D-49F5-445B-96AA-7D88A633D328}"/>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DCADFF7D-759F-4085-B9C7-55AF1AB8C7C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3" name="楕円 652">
          <a:extLst>
            <a:ext uri="{FF2B5EF4-FFF2-40B4-BE49-F238E27FC236}">
              <a16:creationId xmlns:a16="http://schemas.microsoft.com/office/drawing/2014/main" id="{4D36875A-8130-429C-9641-47F28EF6C2BB}"/>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249299" cy="259045"/>
    <xdr:sp macro="" textlink="">
      <xdr:nvSpPr>
        <xdr:cNvPr id="654" name="災害復旧費該当値テキスト">
          <a:extLst>
            <a:ext uri="{FF2B5EF4-FFF2-40B4-BE49-F238E27FC236}">
              <a16:creationId xmlns:a16="http://schemas.microsoft.com/office/drawing/2014/main" id="{439AAE2A-6809-4E31-8D27-D9639752D274}"/>
            </a:ext>
          </a:extLst>
        </xdr:cNvPr>
        <xdr:cNvSpPr txBox="1"/>
      </xdr:nvSpPr>
      <xdr:spPr>
        <a:xfrm>
          <a:off x="16370300" y="13553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43855</xdr:rowOff>
    </xdr:from>
    <xdr:to>
      <xdr:col>81</xdr:col>
      <xdr:colOff>101600</xdr:colOff>
      <xdr:row>79</xdr:row>
      <xdr:rowOff>145455</xdr:rowOff>
    </xdr:to>
    <xdr:sp macro="" textlink="">
      <xdr:nvSpPr>
        <xdr:cNvPr id="655" name="楕円 654">
          <a:extLst>
            <a:ext uri="{FF2B5EF4-FFF2-40B4-BE49-F238E27FC236}">
              <a16:creationId xmlns:a16="http://schemas.microsoft.com/office/drawing/2014/main" id="{F5FDE08B-097D-43D6-A02F-FCBA9E4C6465}"/>
            </a:ext>
          </a:extLst>
        </xdr:cNvPr>
        <xdr:cNvSpPr/>
      </xdr:nvSpPr>
      <xdr:spPr>
        <a:xfrm>
          <a:off x="15430500" y="13588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136582</xdr:rowOff>
    </xdr:from>
    <xdr:ext cx="378565" cy="259045"/>
    <xdr:sp macro="" textlink="">
      <xdr:nvSpPr>
        <xdr:cNvPr id="656" name="テキスト ボックス 655">
          <a:extLst>
            <a:ext uri="{FF2B5EF4-FFF2-40B4-BE49-F238E27FC236}">
              <a16:creationId xmlns:a16="http://schemas.microsoft.com/office/drawing/2014/main" id="{4CF09E3F-ADA0-4E06-A1B2-14D59F59599E}"/>
            </a:ext>
          </a:extLst>
        </xdr:cNvPr>
        <xdr:cNvSpPr txBox="1"/>
      </xdr:nvSpPr>
      <xdr:spPr>
        <a:xfrm>
          <a:off x="15292017" y="136811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7" name="楕円 656">
          <a:extLst>
            <a:ext uri="{FF2B5EF4-FFF2-40B4-BE49-F238E27FC236}">
              <a16:creationId xmlns:a16="http://schemas.microsoft.com/office/drawing/2014/main" id="{8529D36C-CC5B-4B46-BFEB-9B2681F2C08D}"/>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67B50AF0-9654-40A6-BB35-935BF0E2BDBB}"/>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47644</xdr:rowOff>
    </xdr:from>
    <xdr:to>
      <xdr:col>72</xdr:col>
      <xdr:colOff>38100</xdr:colOff>
      <xdr:row>79</xdr:row>
      <xdr:rowOff>149244</xdr:rowOff>
    </xdr:to>
    <xdr:sp macro="" textlink="">
      <xdr:nvSpPr>
        <xdr:cNvPr id="659" name="楕円 658">
          <a:extLst>
            <a:ext uri="{FF2B5EF4-FFF2-40B4-BE49-F238E27FC236}">
              <a16:creationId xmlns:a16="http://schemas.microsoft.com/office/drawing/2014/main" id="{0A44F9D9-AB80-4E9E-9738-1BE8A4BE1B79}"/>
            </a:ext>
          </a:extLst>
        </xdr:cNvPr>
        <xdr:cNvSpPr/>
      </xdr:nvSpPr>
      <xdr:spPr>
        <a:xfrm>
          <a:off x="13652500" y="13592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140371</xdr:rowOff>
    </xdr:from>
    <xdr:ext cx="313932" cy="259045"/>
    <xdr:sp macro="" textlink="">
      <xdr:nvSpPr>
        <xdr:cNvPr id="660" name="テキスト ボックス 659">
          <a:extLst>
            <a:ext uri="{FF2B5EF4-FFF2-40B4-BE49-F238E27FC236}">
              <a16:creationId xmlns:a16="http://schemas.microsoft.com/office/drawing/2014/main" id="{DB84152D-F604-432B-83B1-17FF84A56A84}"/>
            </a:ext>
          </a:extLst>
        </xdr:cNvPr>
        <xdr:cNvSpPr txBox="1"/>
      </xdr:nvSpPr>
      <xdr:spPr>
        <a:xfrm>
          <a:off x="13546333" y="1368492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1" name="楕円 660">
          <a:extLst>
            <a:ext uri="{FF2B5EF4-FFF2-40B4-BE49-F238E27FC236}">
              <a16:creationId xmlns:a16="http://schemas.microsoft.com/office/drawing/2014/main" id="{CD5529BF-1E80-4FC3-A485-4375CC2989F7}"/>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2" name="テキスト ボックス 661">
          <a:extLst>
            <a:ext uri="{FF2B5EF4-FFF2-40B4-BE49-F238E27FC236}">
              <a16:creationId xmlns:a16="http://schemas.microsoft.com/office/drawing/2014/main" id="{F4D0DB40-77F4-4768-ABD4-1F2269202E06}"/>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DE91616A-A17D-4F80-A617-57D90EAC782E}"/>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D5AF7034-5A46-4605-B198-A9355F27B3F9}"/>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98732414-C797-4157-9160-85D333C14BA5}"/>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7AB86363-8DB5-47EA-BA0C-204CDA7DB129}"/>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BD5AA59C-FFFA-4369-9023-D0A48293D543}"/>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CD962BF4-1A13-4A0B-A2EB-A3C06CCF6321}"/>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65FE4135-1B66-4295-936A-4DF242B8EA47}"/>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AA9CEEA2-9678-4D61-B013-670B93BA93F6}"/>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7C38BC36-C30D-44F6-9368-1D843AD96411}"/>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F5DEC7AD-E6B4-4828-844B-75868B9A582D}"/>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6DE98136-4FA0-4943-8320-1BD926B95E4D}"/>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36015098-B394-46DA-8087-30998747B601}"/>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9F6257C2-D329-40B9-A3AB-084D6AB6AE8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351B303D-D0A7-4C6B-8CFD-5DBE79D46CE2}"/>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B5F94C74-3153-4F81-AAEC-254506A8A514}"/>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298A0BBF-B3A9-49C5-8D05-BBD04C9FA1B9}"/>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2FBD85CF-E00D-4943-9FBD-91E7FE4D31BD}"/>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C4495EBC-C93C-4E79-8CD7-4278DBC3EBE9}"/>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238E555E-0561-49EF-8574-FCB5BD77C428}"/>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8D7FBAA6-8CF2-454D-AA1F-A78DBC6F8692}"/>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73D0BB1D-55E0-4656-BD9D-2F2034F5F10F}"/>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A4207405-50C0-4828-B875-7BB69877658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A7584A20-19F7-4092-94BD-76C7C512DB41}"/>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9FD5B4BA-0582-4DFA-8034-9CDEB561A0B4}"/>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ECE546EB-62EE-4347-9A1A-31A284D4878C}"/>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228A6DD2-C5F7-4404-A2B8-9A12E5EFCDC8}"/>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D2896F65-45EB-4FBD-9C14-59D02890E52C}"/>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BFFF552A-2120-4BB3-9A12-D178154B265C}"/>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37694</xdr:rowOff>
    </xdr:from>
    <xdr:to>
      <xdr:col>85</xdr:col>
      <xdr:colOff>127000</xdr:colOff>
      <xdr:row>96</xdr:row>
      <xdr:rowOff>40526</xdr:rowOff>
    </xdr:to>
    <xdr:cxnSp macro="">
      <xdr:nvCxnSpPr>
        <xdr:cNvPr id="691" name="直線コネクタ 690">
          <a:extLst>
            <a:ext uri="{FF2B5EF4-FFF2-40B4-BE49-F238E27FC236}">
              <a16:creationId xmlns:a16="http://schemas.microsoft.com/office/drawing/2014/main" id="{6D4A860E-C7B7-4000-AE43-4FB3FB67AC8C}"/>
            </a:ext>
          </a:extLst>
        </xdr:cNvPr>
        <xdr:cNvCxnSpPr/>
      </xdr:nvCxnSpPr>
      <xdr:spPr>
        <a:xfrm>
          <a:off x="15481300" y="16496894"/>
          <a:ext cx="838200" cy="2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38664</xdr:rowOff>
    </xdr:from>
    <xdr:ext cx="534377" cy="259045"/>
    <xdr:sp macro="" textlink="">
      <xdr:nvSpPr>
        <xdr:cNvPr id="692" name="公債費平均値テキスト">
          <a:extLst>
            <a:ext uri="{FF2B5EF4-FFF2-40B4-BE49-F238E27FC236}">
              <a16:creationId xmlns:a16="http://schemas.microsoft.com/office/drawing/2014/main" id="{0783F141-609E-44A4-B395-04E142CE2316}"/>
            </a:ext>
          </a:extLst>
        </xdr:cNvPr>
        <xdr:cNvSpPr txBox="1"/>
      </xdr:nvSpPr>
      <xdr:spPr>
        <a:xfrm>
          <a:off x="16370300" y="16497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46BFD29A-FC42-4535-9B87-A11CF80C9C37}"/>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37694</xdr:rowOff>
    </xdr:from>
    <xdr:to>
      <xdr:col>81</xdr:col>
      <xdr:colOff>50800</xdr:colOff>
      <xdr:row>96</xdr:row>
      <xdr:rowOff>39039</xdr:rowOff>
    </xdr:to>
    <xdr:cxnSp macro="">
      <xdr:nvCxnSpPr>
        <xdr:cNvPr id="694" name="直線コネクタ 693">
          <a:extLst>
            <a:ext uri="{FF2B5EF4-FFF2-40B4-BE49-F238E27FC236}">
              <a16:creationId xmlns:a16="http://schemas.microsoft.com/office/drawing/2014/main" id="{A3019E52-D56B-43B4-A69A-99D326E2FC70}"/>
            </a:ext>
          </a:extLst>
        </xdr:cNvPr>
        <xdr:cNvCxnSpPr/>
      </xdr:nvCxnSpPr>
      <xdr:spPr>
        <a:xfrm flipV="1">
          <a:off x="14592300" y="16496894"/>
          <a:ext cx="889000" cy="1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422FE5AD-A4E6-4C62-9CBA-EFBCE3B10B95}"/>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148708</xdr:rowOff>
    </xdr:from>
    <xdr:ext cx="534377" cy="259045"/>
    <xdr:sp macro="" textlink="">
      <xdr:nvSpPr>
        <xdr:cNvPr id="696" name="テキスト ボックス 695">
          <a:extLst>
            <a:ext uri="{FF2B5EF4-FFF2-40B4-BE49-F238E27FC236}">
              <a16:creationId xmlns:a16="http://schemas.microsoft.com/office/drawing/2014/main" id="{63B84182-ABD3-4033-BEE8-016928120B9E}"/>
            </a:ext>
          </a:extLst>
        </xdr:cNvPr>
        <xdr:cNvSpPr txBox="1"/>
      </xdr:nvSpPr>
      <xdr:spPr>
        <a:xfrm>
          <a:off x="15214111" y="1660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39039</xdr:rowOff>
    </xdr:from>
    <xdr:to>
      <xdr:col>76</xdr:col>
      <xdr:colOff>114300</xdr:colOff>
      <xdr:row>96</xdr:row>
      <xdr:rowOff>39751</xdr:rowOff>
    </xdr:to>
    <xdr:cxnSp macro="">
      <xdr:nvCxnSpPr>
        <xdr:cNvPr id="697" name="直線コネクタ 696">
          <a:extLst>
            <a:ext uri="{FF2B5EF4-FFF2-40B4-BE49-F238E27FC236}">
              <a16:creationId xmlns:a16="http://schemas.microsoft.com/office/drawing/2014/main" id="{CAD5AED8-C3CD-45A8-994A-04C56DFE3E8D}"/>
            </a:ext>
          </a:extLst>
        </xdr:cNvPr>
        <xdr:cNvCxnSpPr/>
      </xdr:nvCxnSpPr>
      <xdr:spPr>
        <a:xfrm flipV="1">
          <a:off x="13703300" y="16498239"/>
          <a:ext cx="889000" cy="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06CB5C3C-71AE-415A-B130-81BDA1A8CB03}"/>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141367</xdr:rowOff>
    </xdr:from>
    <xdr:ext cx="534377" cy="259045"/>
    <xdr:sp macro="" textlink="">
      <xdr:nvSpPr>
        <xdr:cNvPr id="699" name="テキスト ボックス 698">
          <a:extLst>
            <a:ext uri="{FF2B5EF4-FFF2-40B4-BE49-F238E27FC236}">
              <a16:creationId xmlns:a16="http://schemas.microsoft.com/office/drawing/2014/main" id="{309793C3-4898-4FDA-85A0-7508AF6EE1AF}"/>
            </a:ext>
          </a:extLst>
        </xdr:cNvPr>
        <xdr:cNvSpPr txBox="1"/>
      </xdr:nvSpPr>
      <xdr:spPr>
        <a:xfrm>
          <a:off x="14325111" y="16600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39751</xdr:rowOff>
    </xdr:from>
    <xdr:to>
      <xdr:col>71</xdr:col>
      <xdr:colOff>177800</xdr:colOff>
      <xdr:row>96</xdr:row>
      <xdr:rowOff>84913</xdr:rowOff>
    </xdr:to>
    <xdr:cxnSp macro="">
      <xdr:nvCxnSpPr>
        <xdr:cNvPr id="700" name="直線コネクタ 699">
          <a:extLst>
            <a:ext uri="{FF2B5EF4-FFF2-40B4-BE49-F238E27FC236}">
              <a16:creationId xmlns:a16="http://schemas.microsoft.com/office/drawing/2014/main" id="{5493DAD4-AF10-46E9-8319-E156A88683F6}"/>
            </a:ext>
          </a:extLst>
        </xdr:cNvPr>
        <xdr:cNvCxnSpPr/>
      </xdr:nvCxnSpPr>
      <xdr:spPr>
        <a:xfrm flipV="1">
          <a:off x="12814300" y="16498951"/>
          <a:ext cx="889000" cy="45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56ADB3ED-F10D-40DF-A94B-6FC37CA7824F}"/>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145648</xdr:rowOff>
    </xdr:from>
    <xdr:ext cx="534377" cy="259045"/>
    <xdr:sp macro="" textlink="">
      <xdr:nvSpPr>
        <xdr:cNvPr id="702" name="テキスト ボックス 701">
          <a:extLst>
            <a:ext uri="{FF2B5EF4-FFF2-40B4-BE49-F238E27FC236}">
              <a16:creationId xmlns:a16="http://schemas.microsoft.com/office/drawing/2014/main" id="{E7D59B64-C24E-416A-B37A-A47BD1532A57}"/>
            </a:ext>
          </a:extLst>
        </xdr:cNvPr>
        <xdr:cNvSpPr txBox="1"/>
      </xdr:nvSpPr>
      <xdr:spPr>
        <a:xfrm>
          <a:off x="13436111" y="16604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3" name="フローチャート: 判断 702">
          <a:extLst>
            <a:ext uri="{FF2B5EF4-FFF2-40B4-BE49-F238E27FC236}">
              <a16:creationId xmlns:a16="http://schemas.microsoft.com/office/drawing/2014/main" id="{0478F3F5-7D16-4BC9-814D-B94DE46C419F}"/>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142245</xdr:rowOff>
    </xdr:from>
    <xdr:ext cx="534377" cy="259045"/>
    <xdr:sp macro="" textlink="">
      <xdr:nvSpPr>
        <xdr:cNvPr id="704" name="テキスト ボックス 703">
          <a:extLst>
            <a:ext uri="{FF2B5EF4-FFF2-40B4-BE49-F238E27FC236}">
              <a16:creationId xmlns:a16="http://schemas.microsoft.com/office/drawing/2014/main" id="{BBB5FA05-CADF-4B2C-B4E7-EABA7AD31B91}"/>
            </a:ext>
          </a:extLst>
        </xdr:cNvPr>
        <xdr:cNvSpPr txBox="1"/>
      </xdr:nvSpPr>
      <xdr:spPr>
        <a:xfrm>
          <a:off x="12547111" y="16601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9D7369F9-4D92-4930-8AD6-EEC2D32F504E}"/>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62FD2CFA-ABB2-4987-99E2-954A71D374FE}"/>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D9F508F4-D44C-47D5-A61E-468FF1102466}"/>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49BB2F0-2FF9-4C5C-9E1E-8FBA7D939196}"/>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9D6A9BB3-59EB-4445-9715-E9A534273FEA}"/>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161176</xdr:rowOff>
    </xdr:from>
    <xdr:to>
      <xdr:col>85</xdr:col>
      <xdr:colOff>177800</xdr:colOff>
      <xdr:row>96</xdr:row>
      <xdr:rowOff>91326</xdr:rowOff>
    </xdr:to>
    <xdr:sp macro="" textlink="">
      <xdr:nvSpPr>
        <xdr:cNvPr id="710" name="楕円 709">
          <a:extLst>
            <a:ext uri="{FF2B5EF4-FFF2-40B4-BE49-F238E27FC236}">
              <a16:creationId xmlns:a16="http://schemas.microsoft.com/office/drawing/2014/main" id="{0D069DF9-A3EB-407A-8B49-0E1FF5CDAB56}"/>
            </a:ext>
          </a:extLst>
        </xdr:cNvPr>
        <xdr:cNvSpPr/>
      </xdr:nvSpPr>
      <xdr:spPr>
        <a:xfrm>
          <a:off x="16268700" y="16448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12603</xdr:rowOff>
    </xdr:from>
    <xdr:ext cx="534377" cy="259045"/>
    <xdr:sp macro="" textlink="">
      <xdr:nvSpPr>
        <xdr:cNvPr id="711" name="公債費該当値テキスト">
          <a:extLst>
            <a:ext uri="{FF2B5EF4-FFF2-40B4-BE49-F238E27FC236}">
              <a16:creationId xmlns:a16="http://schemas.microsoft.com/office/drawing/2014/main" id="{1D1CC4D6-8957-4AE5-B23C-CD0364529ED8}"/>
            </a:ext>
          </a:extLst>
        </xdr:cNvPr>
        <xdr:cNvSpPr txBox="1"/>
      </xdr:nvSpPr>
      <xdr:spPr>
        <a:xfrm>
          <a:off x="16370300" y="16300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158344</xdr:rowOff>
    </xdr:from>
    <xdr:to>
      <xdr:col>81</xdr:col>
      <xdr:colOff>101600</xdr:colOff>
      <xdr:row>96</xdr:row>
      <xdr:rowOff>88494</xdr:rowOff>
    </xdr:to>
    <xdr:sp macro="" textlink="">
      <xdr:nvSpPr>
        <xdr:cNvPr id="712" name="楕円 711">
          <a:extLst>
            <a:ext uri="{FF2B5EF4-FFF2-40B4-BE49-F238E27FC236}">
              <a16:creationId xmlns:a16="http://schemas.microsoft.com/office/drawing/2014/main" id="{AC7A209D-3A25-4FC6-ACD4-4306E349B5CB}"/>
            </a:ext>
          </a:extLst>
        </xdr:cNvPr>
        <xdr:cNvSpPr/>
      </xdr:nvSpPr>
      <xdr:spPr>
        <a:xfrm>
          <a:off x="15430500" y="16446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105021</xdr:rowOff>
    </xdr:from>
    <xdr:ext cx="534377" cy="259045"/>
    <xdr:sp macro="" textlink="">
      <xdr:nvSpPr>
        <xdr:cNvPr id="713" name="テキスト ボックス 712">
          <a:extLst>
            <a:ext uri="{FF2B5EF4-FFF2-40B4-BE49-F238E27FC236}">
              <a16:creationId xmlns:a16="http://schemas.microsoft.com/office/drawing/2014/main" id="{74F181D8-04BA-457C-881C-2CAAB3BAAC8E}"/>
            </a:ext>
          </a:extLst>
        </xdr:cNvPr>
        <xdr:cNvSpPr txBox="1"/>
      </xdr:nvSpPr>
      <xdr:spPr>
        <a:xfrm>
          <a:off x="15214111" y="1622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159689</xdr:rowOff>
    </xdr:from>
    <xdr:to>
      <xdr:col>76</xdr:col>
      <xdr:colOff>165100</xdr:colOff>
      <xdr:row>96</xdr:row>
      <xdr:rowOff>89839</xdr:rowOff>
    </xdr:to>
    <xdr:sp macro="" textlink="">
      <xdr:nvSpPr>
        <xdr:cNvPr id="714" name="楕円 713">
          <a:extLst>
            <a:ext uri="{FF2B5EF4-FFF2-40B4-BE49-F238E27FC236}">
              <a16:creationId xmlns:a16="http://schemas.microsoft.com/office/drawing/2014/main" id="{38759675-7453-4F8D-85FE-BC8E38AEE997}"/>
            </a:ext>
          </a:extLst>
        </xdr:cNvPr>
        <xdr:cNvSpPr/>
      </xdr:nvSpPr>
      <xdr:spPr>
        <a:xfrm>
          <a:off x="14541500" y="16447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106366</xdr:rowOff>
    </xdr:from>
    <xdr:ext cx="534377" cy="259045"/>
    <xdr:sp macro="" textlink="">
      <xdr:nvSpPr>
        <xdr:cNvPr id="715" name="テキスト ボックス 714">
          <a:extLst>
            <a:ext uri="{FF2B5EF4-FFF2-40B4-BE49-F238E27FC236}">
              <a16:creationId xmlns:a16="http://schemas.microsoft.com/office/drawing/2014/main" id="{B78C2EEB-7F19-4E37-B3F2-30444A369911}"/>
            </a:ext>
          </a:extLst>
        </xdr:cNvPr>
        <xdr:cNvSpPr txBox="1"/>
      </xdr:nvSpPr>
      <xdr:spPr>
        <a:xfrm>
          <a:off x="14325111" y="16222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160401</xdr:rowOff>
    </xdr:from>
    <xdr:to>
      <xdr:col>72</xdr:col>
      <xdr:colOff>38100</xdr:colOff>
      <xdr:row>96</xdr:row>
      <xdr:rowOff>90551</xdr:rowOff>
    </xdr:to>
    <xdr:sp macro="" textlink="">
      <xdr:nvSpPr>
        <xdr:cNvPr id="716" name="楕円 715">
          <a:extLst>
            <a:ext uri="{FF2B5EF4-FFF2-40B4-BE49-F238E27FC236}">
              <a16:creationId xmlns:a16="http://schemas.microsoft.com/office/drawing/2014/main" id="{761698D3-2570-4104-93BE-A063F695F08B}"/>
            </a:ext>
          </a:extLst>
        </xdr:cNvPr>
        <xdr:cNvSpPr/>
      </xdr:nvSpPr>
      <xdr:spPr>
        <a:xfrm>
          <a:off x="13652500" y="16448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107078</xdr:rowOff>
    </xdr:from>
    <xdr:ext cx="534377" cy="259045"/>
    <xdr:sp macro="" textlink="">
      <xdr:nvSpPr>
        <xdr:cNvPr id="717" name="テキスト ボックス 716">
          <a:extLst>
            <a:ext uri="{FF2B5EF4-FFF2-40B4-BE49-F238E27FC236}">
              <a16:creationId xmlns:a16="http://schemas.microsoft.com/office/drawing/2014/main" id="{3E155029-FF1B-4ABF-992A-F209C8F0B283}"/>
            </a:ext>
          </a:extLst>
        </xdr:cNvPr>
        <xdr:cNvSpPr txBox="1"/>
      </xdr:nvSpPr>
      <xdr:spPr>
        <a:xfrm>
          <a:off x="13436111" y="16223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34113</xdr:rowOff>
    </xdr:from>
    <xdr:to>
      <xdr:col>67</xdr:col>
      <xdr:colOff>101600</xdr:colOff>
      <xdr:row>96</xdr:row>
      <xdr:rowOff>135713</xdr:rowOff>
    </xdr:to>
    <xdr:sp macro="" textlink="">
      <xdr:nvSpPr>
        <xdr:cNvPr id="718" name="楕円 717">
          <a:extLst>
            <a:ext uri="{FF2B5EF4-FFF2-40B4-BE49-F238E27FC236}">
              <a16:creationId xmlns:a16="http://schemas.microsoft.com/office/drawing/2014/main" id="{A11C90E9-BFB8-4856-AC9C-0ED38CA1935E}"/>
            </a:ext>
          </a:extLst>
        </xdr:cNvPr>
        <xdr:cNvSpPr/>
      </xdr:nvSpPr>
      <xdr:spPr>
        <a:xfrm>
          <a:off x="12763500" y="16493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152240</xdr:rowOff>
    </xdr:from>
    <xdr:ext cx="534377" cy="259045"/>
    <xdr:sp macro="" textlink="">
      <xdr:nvSpPr>
        <xdr:cNvPr id="719" name="テキスト ボックス 718">
          <a:extLst>
            <a:ext uri="{FF2B5EF4-FFF2-40B4-BE49-F238E27FC236}">
              <a16:creationId xmlns:a16="http://schemas.microsoft.com/office/drawing/2014/main" id="{4AF0376F-8394-422B-B2A0-27EA435A3CE4}"/>
            </a:ext>
          </a:extLst>
        </xdr:cNvPr>
        <xdr:cNvSpPr txBox="1"/>
      </xdr:nvSpPr>
      <xdr:spPr>
        <a:xfrm>
          <a:off x="12547111" y="1626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73238392-90A9-4AB1-9521-D9DE02318DE9}"/>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C37E9F66-AA2A-4976-947B-D727635665E5}"/>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2CB79D25-BFE2-4375-8576-32E34DA8B877}"/>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33464013-2EFF-45C9-8F06-50213B9271CE}"/>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69001868-BE52-48D2-BACB-D7D7536BAD17}"/>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39FA9A78-0476-46D1-9277-474101341F91}"/>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D5756DF-2A9A-4FA6-B5B5-0216BBE2657C}"/>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4F9E23DF-44F0-4662-A7B0-FC95B831548F}"/>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C34D9A44-6251-4DB7-AAA2-86E05123D5D6}"/>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B8AE403F-E440-43F4-B49A-E245651A9DE7}"/>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5274CFF0-8B49-43FC-B3AC-0BD45CD17921}"/>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21FE0182-6B94-4BAB-88EF-E5CA669E0F95}"/>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91632A18-5EA0-44C4-A1A4-35127C36BC7A}"/>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77D601E8-0000-4CFE-B192-8DABBB82806C}"/>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3EDA5CFF-0315-4833-9106-3917B6D34A7C}"/>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F9457273-2210-4B27-9FDC-E65678E54058}"/>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F494C275-BF1A-46D9-9C5E-455E97233439}"/>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8F4C87F5-51CE-44C4-8D7E-58E969FBCA8C}"/>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FDE336BB-2978-4A17-8292-0B0D1279E6A6}"/>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63127633-942F-434B-BC34-E57629CF05F4}"/>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AEEBF40D-C033-46EC-888B-ED47013259CC}"/>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A30776E3-4112-4C73-9A7F-5232B47C7839}"/>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9A6EB1F4-5CB7-4417-B8FA-07C542D8A61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1AE6DD0F-C4C6-4A5C-976D-42E8B4F83FC6}"/>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D746B062-ED2C-430B-A6A1-91D59948E29C}"/>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C88DE0E1-955E-4D7C-8029-C4210B788541}"/>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D902DBB6-744E-422F-8B22-FA252BC5CF5F}"/>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554233A5-D472-4B56-BAE2-D10ECCFBDA53}"/>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6C0F6AFB-CC09-4D59-B4BD-738037A10C46}"/>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FB52C54F-132F-4F7E-B4D2-331290C413B9}"/>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5E03C7B4-8A2A-4890-BC2F-5C0CA27CED5F}"/>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1ACC5633-AB64-41B4-8896-AE95A7F1424A}"/>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71074</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9682DD0-36AC-40E3-B0FC-A31502AC9F2C}"/>
            </a:ext>
          </a:extLst>
        </xdr:cNvPr>
        <xdr:cNvCxnSpPr/>
      </xdr:nvCxnSpPr>
      <xdr:spPr>
        <a:xfrm>
          <a:off x="19545300" y="6586174"/>
          <a:ext cx="889000" cy="68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5E511F94-B9C0-4236-9E5C-0BF10F227C13}"/>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64D15821-AB68-473F-AE77-EE67F7CC515F}"/>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71074</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14039DD6-2CFF-480D-AF3D-D1D0A7B3F215}"/>
            </a:ext>
          </a:extLst>
        </xdr:cNvPr>
        <xdr:cNvCxnSpPr/>
      </xdr:nvCxnSpPr>
      <xdr:spPr>
        <a:xfrm flipV="1">
          <a:off x="18656300" y="6586174"/>
          <a:ext cx="889000" cy="68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F3BFB8C0-C091-405B-9944-C3864B289A8B}"/>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2496</xdr:rowOff>
    </xdr:from>
    <xdr:ext cx="378565" cy="259045"/>
    <xdr:sp macro="" textlink="">
      <xdr:nvSpPr>
        <xdr:cNvPr id="757" name="テキスト ボックス 756">
          <a:extLst>
            <a:ext uri="{FF2B5EF4-FFF2-40B4-BE49-F238E27FC236}">
              <a16:creationId xmlns:a16="http://schemas.microsoft.com/office/drawing/2014/main" id="{AF46EDAA-0738-4092-9FFF-996CCF104F2C}"/>
            </a:ext>
          </a:extLst>
        </xdr:cNvPr>
        <xdr:cNvSpPr txBox="1"/>
      </xdr:nvSpPr>
      <xdr:spPr>
        <a:xfrm>
          <a:off x="19356017" y="66890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58" name="フローチャート: 判断 757">
          <a:extLst>
            <a:ext uri="{FF2B5EF4-FFF2-40B4-BE49-F238E27FC236}">
              <a16:creationId xmlns:a16="http://schemas.microsoft.com/office/drawing/2014/main" id="{8F2BAF9C-F341-4D33-942C-5EC61AE5FE70}"/>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59" name="テキスト ボックス 758">
          <a:extLst>
            <a:ext uri="{FF2B5EF4-FFF2-40B4-BE49-F238E27FC236}">
              <a16:creationId xmlns:a16="http://schemas.microsoft.com/office/drawing/2014/main" id="{C25A3568-9B8D-4498-8FAA-741788F912EA}"/>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6BD1D495-BAEA-47EC-94A0-9D6313EF711B}"/>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FB79A74A-3D7F-4274-9FA8-28F0C4120739}"/>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3019B6C2-D6AB-40F1-9B8E-B7518A37D296}"/>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91AC3D01-817F-454D-A978-1895E4E30CBF}"/>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7B1D529C-C6B0-41A8-8B5B-872EEDE034BF}"/>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834B1641-831B-450C-9C31-B1F682C2AED9}"/>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E9072BC4-50F9-4EB5-8A8D-845D3BC7F55D}"/>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C01548A4-CE91-4774-801F-1A498EF33451}"/>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2528F798-B76F-4EE5-8D1F-04FCFC502DC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DDBFFC16-938A-46FC-9C75-BB917D47DD0E}"/>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67DE85B0-857F-4305-8A72-4FDB48C1973D}"/>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20274</xdr:rowOff>
    </xdr:from>
    <xdr:to>
      <xdr:col>102</xdr:col>
      <xdr:colOff>165100</xdr:colOff>
      <xdr:row>38</xdr:row>
      <xdr:rowOff>121874</xdr:rowOff>
    </xdr:to>
    <xdr:sp macro="" textlink="">
      <xdr:nvSpPr>
        <xdr:cNvPr id="771" name="楕円 770">
          <a:extLst>
            <a:ext uri="{FF2B5EF4-FFF2-40B4-BE49-F238E27FC236}">
              <a16:creationId xmlns:a16="http://schemas.microsoft.com/office/drawing/2014/main" id="{AAAD2568-942D-4825-B1FC-5C730F0B52F5}"/>
            </a:ext>
          </a:extLst>
        </xdr:cNvPr>
        <xdr:cNvSpPr/>
      </xdr:nvSpPr>
      <xdr:spPr>
        <a:xfrm>
          <a:off x="19494500" y="653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138401</xdr:rowOff>
    </xdr:from>
    <xdr:ext cx="469744" cy="259045"/>
    <xdr:sp macro="" textlink="">
      <xdr:nvSpPr>
        <xdr:cNvPr id="772" name="テキスト ボックス 771">
          <a:extLst>
            <a:ext uri="{FF2B5EF4-FFF2-40B4-BE49-F238E27FC236}">
              <a16:creationId xmlns:a16="http://schemas.microsoft.com/office/drawing/2014/main" id="{AB3656C4-3E9F-44C4-A991-AF79C8E16E8D}"/>
            </a:ext>
          </a:extLst>
        </xdr:cNvPr>
        <xdr:cNvSpPr txBox="1"/>
      </xdr:nvSpPr>
      <xdr:spPr>
        <a:xfrm>
          <a:off x="19310428" y="6310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5AA43EF0-7CD9-4C26-B05C-755AD3207C39}"/>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77067CF5-26D0-4C08-B597-0FB09BC00F6A}"/>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83CC8745-91A0-466A-A13A-314CCB82EB78}"/>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6CFC7BF5-CC2B-49F0-93EE-4D6437D8C6C4}"/>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361441B4-CDCC-4DA2-A510-487985FD635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D9469766-D2C9-47FF-B9D7-0FFDFEBA4E95}"/>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368E2A4D-5D82-47DE-B952-EE704C008AAD}"/>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125320A0-B39C-4C41-95F7-241892BFC13A}"/>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9F71F541-1649-4CA2-9B56-F0B281BD255B}"/>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30CFD594-D030-4C30-85AC-12F624369429}"/>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1FF8425B-ACD1-4DD9-8745-DE6353167684}"/>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A578AB4B-2B29-4C1B-9BE5-F2589BEE2E35}"/>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6BC39FA4-BEB2-4775-AF11-80FBB8A95BFA}"/>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6CB196BB-7248-4E3A-8022-15633D43B5A8}"/>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15570E55-B0ED-4BD4-898F-40C275D9C235}"/>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BA697898-333F-441A-A9FE-F9FA237890E8}"/>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88FC6304-B5F8-4ACC-BB27-4DE3C6F15DBA}"/>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3E7E2E84-E36A-4B09-A00E-46996633EAC6}"/>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6AB0B5BD-3FAE-4E11-BC08-261C2E7EF6AC}"/>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29B76359-E3C3-4B48-8EB5-8FCF33DA9CB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258A72BC-0C04-48C5-A4EA-313E8439995E}"/>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8D3C51DB-1089-406B-B723-FAFD024A632C}"/>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38461D72-0428-4386-9E4A-1D20F7D892A2}"/>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DBB1369E-2E3C-418F-90F2-963F8A6333CE}"/>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E48F2CF5-1504-4FC5-A796-1A3CAF3A74E2}"/>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E9FE01DC-356D-4518-A702-17DB26AE475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27B0EC11-7244-4AC3-9DD1-689DF46CF632}"/>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855C6E47-C256-4EAB-A483-EF73D78882D9}"/>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8B73170B-F3CF-49A7-8E77-350CB52BDAA2}"/>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7C14C03B-475F-463A-AAEC-8B77D86C7544}"/>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2A4F0FF6-C6F1-4083-9A7F-A1959E22FD4E}"/>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955388DA-E364-4803-87A4-48A280F77FE9}"/>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C4E9438E-62DB-4EA5-9DEF-5F93DC7889BC}"/>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3E78FC64-2278-4727-A81C-7C742176605C}"/>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81904C7D-79F5-4CF2-8953-746716D1B7EE}"/>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E7E66D99-31A5-4A07-8CDC-A18724206582}"/>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70D72E79-D3D0-4F45-AF9E-AFE94A9BC0A1}"/>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566999FD-18BC-40EB-9A53-2ADC3B5F0A8F}"/>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2561FF7E-74FA-409D-92E3-6E5AB929C112}"/>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D73AADBE-3C48-43DF-9D15-1A9C6ABA0262}"/>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2ED46503-34F0-44AE-901B-EC79448277F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D33328B2-4AD2-498D-88D7-FB0705456AB5}"/>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85252511-C2C8-4A5E-BB9A-7CB4DC2ABB98}"/>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27C2CC0F-4178-43BF-A3C7-05F804BE195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DE2E5294-5199-4977-8771-EB4B042EE85A}"/>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C8AAAB00-E314-4E25-8A20-2F65DD25E71F}"/>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F664FE19-E56B-4D5E-ABE3-52F59828464B}"/>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DDF9B294-C9EE-4BF7-903C-885E4C1E33BE}"/>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A95EA90D-9C60-4728-A00D-4329ADB96D4E}"/>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5A2E215F-D384-4B81-9D6D-717C2CDFE2EF}"/>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620EB73F-128D-4A68-87D6-ECB4FCE8DBAA}"/>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2FD5F358-0AC9-4902-8A0D-3298E81B6471}"/>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6DE7CA92-A1F0-4BC9-B196-52CEA3E9F672}"/>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F070B152-5B74-4332-AA0E-264621A4F7A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民生費については、定額減税補足給付金を支給したことに加え、障害福祉サービス費や児童手当の増加により、前年度に比べ住民一人当たり２２，６３４円の増加となった。なお、扶助費は今後も増加すると見込まれる。</a:t>
          </a:r>
        </a:p>
        <a:p>
          <a:r>
            <a:rPr kumimoji="1" lang="ja-JP" altLang="en-US" sz="1300">
              <a:latin typeface="ＭＳ Ｐゴシック" panose="020B0600070205080204" pitchFamily="50" charset="-128"/>
              <a:ea typeface="ＭＳ Ｐゴシック" panose="020B0600070205080204" pitchFamily="50" charset="-128"/>
            </a:rPr>
            <a:t>　衛生費については、木津川市精華町環境施設組合負担金が増加したものの、新型コロナウイルスワクチン接種事業の縮小により、前年度に比べ住民一人当たり９９８円の減少となり、類似団体内平均値を下回っている。</a:t>
          </a:r>
        </a:p>
        <a:p>
          <a:r>
            <a:rPr kumimoji="1" lang="ja-JP" altLang="en-US" sz="1300">
              <a:latin typeface="ＭＳ Ｐゴシック" panose="020B0600070205080204" pitchFamily="50" charset="-128"/>
              <a:ea typeface="ＭＳ Ｐゴシック" panose="020B0600070205080204" pitchFamily="50" charset="-128"/>
            </a:rPr>
            <a:t>　土木費については、小川内水対策事業の進捗により、前年度に比べ住民一人当たり２，７１３円の減少となった。今後も、木津川台駅前線整備事業や城陽井手木津川バイパス関連事業などの大規模事業を予定していることから、事業の平準化に努める。</a:t>
          </a:r>
        </a:p>
        <a:p>
          <a:r>
            <a:rPr kumimoji="1" lang="ja-JP" altLang="en-US" sz="1300">
              <a:latin typeface="ＭＳ Ｐゴシック" panose="020B0600070205080204" pitchFamily="50" charset="-128"/>
              <a:ea typeface="ＭＳ Ｐゴシック" panose="020B0600070205080204" pitchFamily="50" charset="-128"/>
            </a:rPr>
            <a:t>　消防費については、相楽中部消防組合に対する負担金が減少したことにより、前年度に比べ住民一人当たり１，１３４円の減少となった。消防本部庁舎移転改築事業が進められており、工事費に係る負担金など金額の増加が見込まれる。</a:t>
          </a:r>
        </a:p>
        <a:p>
          <a:r>
            <a:rPr kumimoji="1" lang="ja-JP" altLang="en-US" sz="1300">
              <a:latin typeface="ＭＳ Ｐゴシック" panose="020B0600070205080204" pitchFamily="50" charset="-128"/>
              <a:ea typeface="ＭＳ Ｐゴシック" panose="020B0600070205080204" pitchFamily="50" charset="-128"/>
            </a:rPr>
            <a:t>　教育費については、相楽小学校校舎改築事業や中央図書館長寿命化改修事業に伴い、前年度に比べ住民一人当たり３，３５５円の増加となった。今後、小中学校体育館の空調整備や照明</a:t>
          </a:r>
          <a:r>
            <a:rPr kumimoji="1" lang="en-US" altLang="ja-JP" sz="1300">
              <a:latin typeface="ＭＳ Ｐゴシック" panose="020B0600070205080204" pitchFamily="50" charset="-128"/>
              <a:ea typeface="ＭＳ Ｐゴシック" panose="020B0600070205080204" pitchFamily="50" charset="-128"/>
            </a:rPr>
            <a:t>LED</a:t>
          </a:r>
          <a:r>
            <a:rPr kumimoji="1" lang="ja-JP" altLang="en-US" sz="1300">
              <a:latin typeface="ＭＳ Ｐゴシック" panose="020B0600070205080204" pitchFamily="50" charset="-128"/>
              <a:ea typeface="ＭＳ Ｐゴシック" panose="020B0600070205080204" pitchFamily="50" charset="-128"/>
            </a:rPr>
            <a:t>化などの事業を予定していることから、金額の増加が見込まれる。また、令和２年度に策定した木津川市学校施設等長寿命化計画に基づき、教育環境の整備を進める必要がある。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FF585685-48B7-4AEA-B8ED-B04C3999C3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45BC0223-13D5-4165-91D1-6AE78749965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6E7E6439-0630-4C3E-9463-85DBEADC6E43}"/>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FDF164AC-0739-4C6C-B1D8-A938F6B9EBD9}"/>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326E0C79-A3B4-4931-A9F0-C03FCF3F71DD}"/>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72F3FEA4-4EBA-40BF-9D60-42BFF2D3FA29}"/>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64E409E4-B909-487B-909C-1EA5A67A3E01}"/>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C90A5BF0-6256-4910-84B9-C4E8CC800A96}"/>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DDE2620B-030A-4AE6-B00C-385DA6B8ADEB}"/>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9502A51A-928F-4A78-912B-57CBA7895BB2}"/>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3FB55321-D48A-45D1-B73B-902795068192}"/>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京都府木津川市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98FB0EB8-520B-49C5-BC11-F3B7BC4F05AD}"/>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4064F3A6-9506-45F7-8A2C-D07A9BE956FE}"/>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は、前年度決算剰余金等の積立てにより、財政調整基金残高は増加したものの、前年度の実質収支額（８７５百万円）が今年度の実質収支額（５５９百万円）を上回ったため、実質単年度収支が▲１６８百万円となった。</a:t>
          </a:r>
        </a:p>
        <a:p>
          <a:r>
            <a:rPr kumimoji="1" lang="ja-JP" altLang="en-US" sz="1400">
              <a:latin typeface="ＭＳ ゴシック" pitchFamily="49" charset="-128"/>
              <a:ea typeface="ＭＳ ゴシック" pitchFamily="49" charset="-128"/>
            </a:rPr>
            <a:t>　実質収支額は前年度に比べ減少したが、標準財政規模比が２．８６％と概ね望ましい値となっており、引き続き適正規模での財政運営に努める。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83E3DBEB-9178-460A-95B8-3CC0914ED0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C871B769-8869-4519-BCDE-1E2FDB66A9FE}"/>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92FF61C9-F6BD-4998-8225-4AAB671AB96D}"/>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E21BAE72-A794-4193-AB02-03355E0DB14D}"/>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5564F25F-91CC-47C2-A003-D45D28DE4351}"/>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973F7BCC-F8C0-4170-A519-EE0594B627FE}"/>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B2614827-1409-44FD-B732-B7BDCBB7D3F6}"/>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京都府木津川市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84F0E49E-A436-4947-A5CF-B35C279BD361}"/>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EB9A06A0-2114-49A9-814B-EBCF82382A03}"/>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令和元年度以降、赤字額が生じた会計は皆無であり、標準財政規模が増加する中、全会計の黒字額の合計は、標準財政規模の１５％以上を保っている。</a:t>
          </a:r>
        </a:p>
        <a:p>
          <a:r>
            <a:rPr kumimoji="1" lang="ja-JP" altLang="en-US" sz="1400">
              <a:latin typeface="ＭＳ ゴシック" pitchFamily="49" charset="-128"/>
              <a:ea typeface="ＭＳ ゴシック" pitchFamily="49" charset="-128"/>
            </a:rPr>
            <a:t>　令和６年度は、一般会計における実質収支額の減少が大きく、黒字額は全体で減少した。 </a:t>
          </a:r>
        </a:p>
        <a:p>
          <a:r>
            <a:rPr kumimoji="1" lang="ja-JP" altLang="en-US" sz="1400">
              <a:latin typeface="ＭＳ ゴシック" pitchFamily="49" charset="-128"/>
              <a:ea typeface="ＭＳ ゴシック" pitchFamily="49" charset="-128"/>
            </a:rPr>
            <a:t>　介護保険特別会計の実質収支については、</a:t>
          </a:r>
          <a:r>
            <a:rPr kumimoji="1" lang="ja-JP" altLang="en-US" sz="1400">
              <a:solidFill>
                <a:sysClr val="windowText" lastClr="000000"/>
              </a:solidFill>
              <a:latin typeface="ＭＳ ゴシック" pitchFamily="49" charset="-128"/>
              <a:ea typeface="ＭＳ ゴシック" pitchFamily="49" charset="-128"/>
            </a:rPr>
            <a:t>利用日数の増加により居宅介護サービス費及び施設介護サービス費が増加したことから、</a:t>
          </a:r>
          <a:r>
            <a:rPr kumimoji="1" lang="ja-JP" altLang="en-US" sz="1400">
              <a:latin typeface="ＭＳ ゴシック" pitchFamily="49" charset="-128"/>
              <a:ea typeface="ＭＳ ゴシック" pitchFamily="49" charset="-128"/>
            </a:rPr>
            <a:t>黒字額は５百万円となった。</a:t>
          </a:r>
        </a:p>
        <a:p>
          <a:r>
            <a:rPr kumimoji="1" lang="ja-JP" altLang="en-US" sz="1400">
              <a:latin typeface="ＭＳ ゴシック" pitchFamily="49" charset="-128"/>
              <a:ea typeface="ＭＳ ゴシック" pitchFamily="49" charset="-128"/>
            </a:rPr>
            <a:t>　会計別で黒字額が最も多いのは、法適用の水道事業会計である。給水収益の減少及び減価償却費等の費用の増加により、赤字となるところであったが、消費税の修正申告に伴う還付金の臨時的な収入があったことにより、引き続き黒字経営となった。なお、流動資産から流動負債を差し引くなどして算出される黒字額は約２，７３５百万円となった。</a:t>
          </a:r>
        </a:p>
        <a:p>
          <a:r>
            <a:rPr kumimoji="1" lang="ja-JP" altLang="en-US" sz="1400">
              <a:latin typeface="ＭＳ ゴシック" pitchFamily="49" charset="-128"/>
              <a:ea typeface="ＭＳ ゴシック" pitchFamily="49" charset="-128"/>
            </a:rPr>
            <a:t>　財政状況資料集の仕様上、端数処理の方法が異なるため、一般会計及び旧木津町準財産区特別会計の比率の合計と「（７）実質収支比率等に係る経年分析」の比率は異なる場合がある。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6857CD6D-A9B6-402A-9336-FF20B2BB9AF2}"/>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A0C5FA22-ECC2-4707-A783-F3ACD60EC765}"/>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F24488A3-540D-439C-B080-DB5506E1D9AC}"/>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2E693864-ECE0-451B-A687-C947ACEC48D5}"/>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F4B93CDD-A082-495B-B403-2171E835DCF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7810622-94E4-4F74-98FD-9E2E915F5EA9}"/>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A205A79F-8DC1-4F36-BF4B-020B29C3FE7C}"/>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B3134700-D187-4041-A06F-250FF7E37706}"/>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35CC04E1-2FD2-4B3C-80E6-6A2E04C69689}"/>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6C6C01C6-2C4E-454D-BDFE-50DE48B26D51}"/>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CC588F5D-C0CC-4F37-84EB-A5FCC25957DC}"/>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83F8B87-9C3E-4D0A-AD40-F3DA5B9DA192}"/>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221F0810-A382-4160-9775-AFF7CE972789}"/>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京都府木津川市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FC1A0096-C5E4-4743-86DE-0BAF56A5974C}"/>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32458004-AC69-4B31-8D5E-06EC6BA6EBDD}"/>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46F560E4-3FEC-472B-9BA9-1D974E3BDC32}"/>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1D5B1E8D-150D-4909-807E-1D098F750BAF}"/>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5B8254EC-329E-40A0-9CDB-03F765229BDE}"/>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1D9AD163-16F5-404B-8013-B48EC33B07CD}"/>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B0E0811A-4D22-4138-8488-5B1BB4ACC84B}"/>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B6BAE4E1-119F-4B91-A735-83C72290428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E7958369-868C-4D6D-B2E0-AFE1BE6D6B14}"/>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8F54D194-D0CC-4FB8-9728-0123E287B92F}"/>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476AA93A-A151-4538-AD60-A18AC133415F}"/>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E022777E-98CC-42A4-A4EE-7D240BD33809}"/>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D69BA909-671A-4B26-8A70-2548C69C5BEE}"/>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D63F78B0-7919-494A-B5F6-4563F9A39F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65DA7F57-48DC-4544-A431-9B28265E7444}"/>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CA0AF608-4ED0-44D2-85C6-7E04018FDC8D}"/>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50">
              <a:latin typeface="ＭＳ ゴシック" pitchFamily="49" charset="-128"/>
              <a:ea typeface="ＭＳ ゴシック" pitchFamily="49" charset="-128"/>
            </a:rPr>
            <a:t>　令和６年度は、元利償還金等が減少したものの、算入公債費等の減少額がより大きいため、実質公債費比率の分子は前年度から増加し、１，７４７百万円となった。</a:t>
          </a:r>
        </a:p>
        <a:p>
          <a:r>
            <a:rPr kumimoji="1" lang="ja-JP" altLang="en-US" sz="1350">
              <a:latin typeface="ＭＳ ゴシック" pitchFamily="49" charset="-128"/>
              <a:ea typeface="ＭＳ ゴシック" pitchFamily="49" charset="-128"/>
            </a:rPr>
            <a:t>　近年実施した大規模事業の財源として発行した市債の元利償還や消防本部庁舎の移転改築事業の財源とされる組合が起こした地方債の元利償還金に対する負担金等の増加が見込まれることから、実質公債費比率の分子は増加傾向にある。</a:t>
          </a:r>
        </a:p>
        <a:p>
          <a:r>
            <a:rPr kumimoji="1" lang="ja-JP" altLang="en-US" sz="1350">
              <a:latin typeface="ＭＳ ゴシック" pitchFamily="49" charset="-128"/>
              <a:ea typeface="ＭＳ ゴシック" pitchFamily="49" charset="-128"/>
            </a:rPr>
            <a:t>　今後も起債に大きく頼ることのない財政運営を進めるとともに、普通交付税の算入率等を踏まえた計画的な地方債等の発行により、公債費の負担の抑制に努める。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E5ED3A5C-E7B2-4E96-9A16-6068A076CF2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733AEF62-8CA3-4CCB-B86A-EEA5AE677C1E}"/>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F4FF41F-03C6-4F34-AC62-D73BBDDC3BC3}"/>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564B2BED-BCE4-422F-8471-481AC817498C}"/>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本市は、満期一括償還地方債の償還の財源として積み立てた減債基金は無い。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D6C9BFB2-E504-4313-B93B-3F1E3391DC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1DD64A3D-CD2E-4049-B376-1D5FECDA162E}"/>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F7721C41-DBFD-4CBD-B3C4-74B0AD97E7E5}"/>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59A68363-EE11-47A5-A66B-1DD29455D931}"/>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2416AB4F-0EF5-47E0-8DBE-217789513B3B}"/>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27209ADA-7984-4058-8A89-904F0EA5FAC2}"/>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541C929-4B0D-480A-BDBC-6E76171BB7AA}"/>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21DB3DC1-0D05-4A66-9403-6CAF091210E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4B8E4C32-E7CE-4631-9C54-128305EEA655}"/>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8E885F55-2D13-46B4-B8CB-83DEC54537F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201705D9-33E8-4A7F-A63B-7F1BB109EB75}"/>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716B700-D96A-4247-9F20-A7E6CD903531}"/>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910B4D7D-F5F2-4881-9B21-6587D1AED3C7}"/>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4B668E20-1525-44C0-A1AE-57BD74836CB7}"/>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8DC2213A-3796-4CDA-919C-B73848886CD7}"/>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AAE9695C-D2B1-4C79-ADB4-10F7B5EB508A}"/>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89334F32-AA44-4B19-9D7A-DE686B4F0589}"/>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5EA613B4-9B4E-4389-A665-8FE65F2286B5}"/>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90B04E9B-213F-4D75-8716-2D05B44B6043}"/>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京都府木津川市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1F41F75-6643-4640-8A29-605814E893EA}"/>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119A8468-AB74-4FB1-9E90-716E2E0E2CB9}"/>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FD1ED46D-2E2D-4027-B067-304D7A5867D4}"/>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200">
              <a:latin typeface="ＭＳ ゴシック" pitchFamily="49" charset="-128"/>
              <a:ea typeface="ＭＳ ゴシック" pitchFamily="49" charset="-128"/>
            </a:rPr>
            <a:t>令和６年度は、将来負担額が３９，６８８百万円となり、充当可能財源等が４０，７２３百万円となった結果、将来負担比率の分子は前年度に比べ３９８百万円減少の▲１，０３５百万円となった。</a:t>
          </a:r>
        </a:p>
        <a:p>
          <a:r>
            <a:rPr kumimoji="1" lang="ja-JP" altLang="en-US" sz="1200">
              <a:latin typeface="ＭＳ ゴシック" pitchFamily="49" charset="-128"/>
              <a:ea typeface="ＭＳ ゴシック" pitchFamily="49" charset="-128"/>
            </a:rPr>
            <a:t>　将来負担額は、水道事業会計の経常利益が無となったことにより、公営企業債等繰入見込額が増加となったものの、市債償還や債務負担行為に基づく都市再生機構立替金定期償還等の進行により、前年度に比べ減少した。</a:t>
          </a:r>
        </a:p>
        <a:p>
          <a:r>
            <a:rPr kumimoji="1" lang="ja-JP" altLang="en-US" sz="1200">
              <a:latin typeface="ＭＳ ゴシック" pitchFamily="49" charset="-128"/>
              <a:ea typeface="ＭＳ ゴシック" pitchFamily="49" charset="-128"/>
            </a:rPr>
            <a:t>　また充当可能財源等は、国民健康保険特別会計財政調整基金の減少等により充当可能基金が減少したことに加え、臨時財政対策債の償還満了等により基準財政需要額算入見込額の減少したことに伴い、前年度に比べ減少した。</a:t>
          </a:r>
        </a:p>
        <a:p>
          <a:r>
            <a:rPr kumimoji="1" lang="ja-JP" altLang="en-US" sz="1200">
              <a:latin typeface="ＭＳ ゴシック" pitchFamily="49" charset="-128"/>
              <a:ea typeface="ＭＳ ゴシック" pitchFamily="49" charset="-128"/>
            </a:rPr>
            <a:t>　５年間の経年で比較すると、将来負担比率の分子は減少してきているが、今後も引き続き将来負担の抑制と平準化を図る。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172DD249-98BF-4E3F-BE02-1AEF498E46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431DE641-52DB-4FF5-9F80-4B01DA702608}"/>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53185604-36F8-4127-8B5D-3BEFFA64742D}"/>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A454CBD6-70E1-4A3B-AE3E-3D0A0EFFC4E2}"/>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A4BB99FF-6B25-4A3D-8103-C873EF2B1B9F}"/>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DAC23496-68A1-4214-9E5E-B0D3BB826345}"/>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2CC84312-B90A-442B-AC2A-1E532ABCDE9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京都府木津川市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EDEDE64C-50E4-4837-895E-BDDD313E6C01}"/>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9A84CAC7-1B83-462D-BBC5-96FF8ED54E09}"/>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E41301AB-0359-4061-AC1E-F11F43758F93}"/>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BD8026B-190E-4F75-93CF-735FF9BE6B1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としては、財政調整基金に４４５百万円、循環型社会推進基金に６７百万円積み立てるなど合計６３４百万円を積み立てた一方、財政調整基金で２９７百万円、清掃センター建設整備基金で１３２百万円を取り崩すなど合計６６６百万円を取り崩したことにより、年度末の残高は前年度の１１，３３１百万円より３２百万円減少し、１１，２９９百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基金の効果的な活用を図るために、活用事業の拡大や公債費負担の軽減等の検討を進め、計画的な積立と取崩しを行う。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清掃センター建設整備基金については、従来は施設整備費の財源として取り崩していたが、平成３０年１０月に新たなごみ焼却施設である環境の森センター・きづがわが本格稼働したため、整備に際して発行した地方債の償還財源として計画的に繰入れ、財政負担の平準化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その他の特定目的基金についても、それぞれの目的に沿って最大限有効に活用していく。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D685128F-9A21-4B56-A35D-3021118E1872}"/>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835511E3-76FC-43AD-AC50-19C84063714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99791AF-A7A0-4392-8913-FB78398B7C36}"/>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公共施設等整備基金：公共施設等の整備を実施するための財源として活用し、事業の円滑な推進を図る。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地域福祉基金：地域における福祉及び保健に関する事業を実施するための財源として活用し、事業の円滑な推進を図る。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循環型社会推進基金：ごみの減量と再資源化を進めるための財源として活用し、次世代に豊かな自然環境を継承する事業の推進を図る。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公共施設等整備基金：議会音響設備等更新事業やＪＲ上狛駅バリアフリー化事業等の財源として６６百万円を取り崩したことによる減少。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循環型社会推進基金：家庭系可燃ごみ処理手数料収入から必要経費を差し引いた差額を６７百万円積み立てたことによる増加。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清掃センター建設整備基金：ごみ焼却施設の整備に際して発行した地方債の償還財源として１３２百万円を取り崩したことによる減少。</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公共施設等整備基金については、計画的に積立と取崩しを行い、公共施設等の更新や長寿命化改修等を進める。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循環型社会推進基金については、家庭系可燃ごみ処理手数料収入を積み立ててるとともに、基金活用事業の拡大を検討し、効果的な基金の活用に努める。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合併算定替逓減対策基金については、計画的な繰入れを行い、普通交付税合併算定替特例措置の逓減及び終了による財政への影響を緩和する。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CAA290C7-73B8-4B80-8FEE-241274917C1E}"/>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D80C1E51-FB16-4D59-ADE3-A335CBBE2E3E}"/>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6EC83CE6-D292-451F-B2BE-DBD11DD8361D}"/>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は、財源不足を補うため、２９７百万円を取り崩したが、前年度決算剰余金のうち４３８百万円、その他基金利子や京都府住宅新築資金等貸付事業管理組合返還金等合計７百万円を積み立てたことにより、年度末の残高は前年度の５，５１０百万円から１４８百万円増加し、５，６５８百万円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の年度末残高の推移については、令和元年度から６年連続で増加しており、過去最大となっている。不測の事態に備えるためにも財源不足額の縮減を図りつつ、第４次木津川市行財政改革行動計画における目標として、標準財政規模の２０％以上を確保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51FCFB9C-0DE4-45F5-8714-8EA3E598BA7D}"/>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B80EA0-89D0-4388-8B4A-7D85C50D07D2}"/>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CBEA604-A679-44C8-A40E-EBA56E4EA0D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令和６年度は、普通交付税再算定で措置された臨時財政対策債償還基金費のうち、臨時財政対策債発行可能額を差引いた３１百万円と基金利子を少額積み立て、取り崩しは実施しなかった。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地方債の償還及び適正な管理に必要な財源として活用を図る。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FAFCA19F-BBD5-4F87-996F-087A27D05DE3}"/>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京都府木津川市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79,339
78,055
85.13
34,955,813
34,237,042
558,959
19,574,243
27,355,765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00000000-0008-0000-0000-000018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00000000-0008-0000-0000-00001D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00000000-0008-0000-0000-00001E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00000000-0008-0000-0000-00001F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00000000-0008-0000-0000-000020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00000000-0008-0000-0000-000021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00000000-0008-0000-0000-000022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00000000-0008-0000-0000-000034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中央交流会館の長寿命化改修工事や相楽</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小学校</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の改築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などにより資産の取得があった一方、既存の資産の減価償却が進み、前年度から１．</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ポイント増加し、６</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９．０</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本市では、平成２９年３月に策定した木津川市公共施設等総合管理計画において、策定後３０年間で公共施設等の延床面積を２８％削減するという目標を掲げており、人口増加に伴う公共施設等の新規整備も実施しつつ、公共施設等の適正な管理を推進し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00000000-0008-0000-0000-000044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flipV="1">
          <a:off x="4760595" y="5280448"/>
          <a:ext cx="1270" cy="146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70" name="有形固定資産減価償却率最小値テキスト">
          <a:extLst>
            <a:ext uri="{FF2B5EF4-FFF2-40B4-BE49-F238E27FC236}">
              <a16:creationId xmlns:a16="http://schemas.microsoft.com/office/drawing/2014/main" id="{00000000-0008-0000-0000-000046000000}"/>
            </a:ext>
          </a:extLst>
        </xdr:cNvPr>
        <xdr:cNvSpPr txBox="1"/>
      </xdr:nvSpPr>
      <xdr:spPr>
        <a:xfrm>
          <a:off x="4813300" y="6745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71" name="直線コネクタ 70">
          <a:extLst>
            <a:ext uri="{FF2B5EF4-FFF2-40B4-BE49-F238E27FC236}">
              <a16:creationId xmlns:a16="http://schemas.microsoft.com/office/drawing/2014/main" id="{00000000-0008-0000-0000-000047000000}"/>
            </a:ext>
          </a:extLst>
        </xdr:cNvPr>
        <xdr:cNvCxnSpPr/>
      </xdr:nvCxnSpPr>
      <xdr:spPr>
        <a:xfrm>
          <a:off x="4673600" y="6741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72" name="有形固定資産減価償却率最大値テキスト">
          <a:extLst>
            <a:ext uri="{FF2B5EF4-FFF2-40B4-BE49-F238E27FC236}">
              <a16:creationId xmlns:a16="http://schemas.microsoft.com/office/drawing/2014/main" id="{00000000-0008-0000-0000-000048000000}"/>
            </a:ext>
          </a:extLst>
        </xdr:cNvPr>
        <xdr:cNvSpPr txBox="1"/>
      </xdr:nvSpPr>
      <xdr:spPr>
        <a:xfrm>
          <a:off x="4813300" y="5055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73" name="直線コネクタ 72">
          <a:extLst>
            <a:ext uri="{FF2B5EF4-FFF2-40B4-BE49-F238E27FC236}">
              <a16:creationId xmlns:a16="http://schemas.microsoft.com/office/drawing/2014/main" id="{00000000-0008-0000-0000-000049000000}"/>
            </a:ext>
          </a:extLst>
        </xdr:cNvPr>
        <xdr:cNvCxnSpPr/>
      </xdr:nvCxnSpPr>
      <xdr:spPr>
        <a:xfrm>
          <a:off x="4673600" y="528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137600</xdr:rowOff>
    </xdr:from>
    <xdr:ext cx="405111" cy="259045"/>
    <xdr:sp macro="" textlink="">
      <xdr:nvSpPr>
        <xdr:cNvPr id="74" name="有形固定資産減価償却率平均値テキスト">
          <a:extLst>
            <a:ext uri="{FF2B5EF4-FFF2-40B4-BE49-F238E27FC236}">
              <a16:creationId xmlns:a16="http://schemas.microsoft.com/office/drawing/2014/main" id="{00000000-0008-0000-0000-00004A000000}"/>
            </a:ext>
          </a:extLst>
        </xdr:cNvPr>
        <xdr:cNvSpPr txBox="1"/>
      </xdr:nvSpPr>
      <xdr:spPr>
        <a:xfrm>
          <a:off x="4813300" y="6052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4711700" y="620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76" name="フローチャート: 判断 75">
          <a:extLst>
            <a:ext uri="{FF2B5EF4-FFF2-40B4-BE49-F238E27FC236}">
              <a16:creationId xmlns:a16="http://schemas.microsoft.com/office/drawing/2014/main" id="{00000000-0008-0000-0000-00004C000000}"/>
            </a:ext>
          </a:extLst>
        </xdr:cNvPr>
        <xdr:cNvSpPr/>
      </xdr:nvSpPr>
      <xdr:spPr>
        <a:xfrm>
          <a:off x="40005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77" name="フローチャート: 判断 76">
          <a:extLst>
            <a:ext uri="{FF2B5EF4-FFF2-40B4-BE49-F238E27FC236}">
              <a16:creationId xmlns:a16="http://schemas.microsoft.com/office/drawing/2014/main" id="{00000000-0008-0000-0000-00004D000000}"/>
            </a:ext>
          </a:extLst>
        </xdr:cNvPr>
        <xdr:cNvSpPr/>
      </xdr:nvSpPr>
      <xdr:spPr>
        <a:xfrm>
          <a:off x="3238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78" name="フローチャート: 判断 77">
          <a:extLst>
            <a:ext uri="{FF2B5EF4-FFF2-40B4-BE49-F238E27FC236}">
              <a16:creationId xmlns:a16="http://schemas.microsoft.com/office/drawing/2014/main" id="{00000000-0008-0000-0000-00004E000000}"/>
            </a:ext>
          </a:extLst>
        </xdr:cNvPr>
        <xdr:cNvSpPr/>
      </xdr:nvSpPr>
      <xdr:spPr>
        <a:xfrm>
          <a:off x="2476500" y="6114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79" name="フローチャート: 判断 78">
          <a:extLst>
            <a:ext uri="{FF2B5EF4-FFF2-40B4-BE49-F238E27FC236}">
              <a16:creationId xmlns:a16="http://schemas.microsoft.com/office/drawing/2014/main" id="{00000000-0008-0000-0000-00004F000000}"/>
            </a:ext>
          </a:extLst>
        </xdr:cNvPr>
        <xdr:cNvSpPr/>
      </xdr:nvSpPr>
      <xdr:spPr>
        <a:xfrm>
          <a:off x="1714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0000000-0008-0000-0000-000051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000-000052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00000000-0008-0000-0000-000053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0000000-0008-0000-0000-000054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47625</xdr:rowOff>
    </xdr:from>
    <xdr:to>
      <xdr:col>23</xdr:col>
      <xdr:colOff>136525</xdr:colOff>
      <xdr:row>32</xdr:row>
      <xdr:rowOff>149225</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4711700" y="630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26052</xdr:rowOff>
    </xdr:from>
    <xdr:ext cx="405111" cy="259045"/>
    <xdr:sp macro="" textlink="">
      <xdr:nvSpPr>
        <xdr:cNvPr id="86" name="有形固定資産減価償却率該当値テキスト">
          <a:extLst>
            <a:ext uri="{FF2B5EF4-FFF2-40B4-BE49-F238E27FC236}">
              <a16:creationId xmlns:a16="http://schemas.microsoft.com/office/drawing/2014/main" id="{00000000-0008-0000-0000-000056000000}"/>
            </a:ext>
          </a:extLst>
        </xdr:cNvPr>
        <xdr:cNvSpPr txBox="1"/>
      </xdr:nvSpPr>
      <xdr:spPr>
        <a:xfrm>
          <a:off x="4813300" y="6283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161502</xdr:rowOff>
    </xdr:from>
    <xdr:to>
      <xdr:col>19</xdr:col>
      <xdr:colOff>187325</xdr:colOff>
      <xdr:row>32</xdr:row>
      <xdr:rowOff>91652</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4000500" y="6247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40852</xdr:rowOff>
    </xdr:from>
    <xdr:to>
      <xdr:col>23</xdr:col>
      <xdr:colOff>85725</xdr:colOff>
      <xdr:row>32</xdr:row>
      <xdr:rowOff>98425</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4051300" y="6298777"/>
          <a:ext cx="71120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107527</xdr:rowOff>
    </xdr:from>
    <xdr:to>
      <xdr:col>15</xdr:col>
      <xdr:colOff>187325</xdr:colOff>
      <xdr:row>32</xdr:row>
      <xdr:rowOff>37677</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3238500" y="6194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158327</xdr:rowOff>
    </xdr:from>
    <xdr:to>
      <xdr:col>19</xdr:col>
      <xdr:colOff>136525</xdr:colOff>
      <xdr:row>32</xdr:row>
      <xdr:rowOff>40852</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3289300" y="6244802"/>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60748</xdr:rowOff>
    </xdr:from>
    <xdr:to>
      <xdr:col>11</xdr:col>
      <xdr:colOff>187325</xdr:colOff>
      <xdr:row>31</xdr:row>
      <xdr:rowOff>162348</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2476500" y="6147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111548</xdr:rowOff>
    </xdr:from>
    <xdr:to>
      <xdr:col>15</xdr:col>
      <xdr:colOff>136525</xdr:colOff>
      <xdr:row>31</xdr:row>
      <xdr:rowOff>158327</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a:off x="2527300" y="6198023"/>
          <a:ext cx="762000" cy="4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89535</xdr:rowOff>
    </xdr:from>
    <xdr:to>
      <xdr:col>7</xdr:col>
      <xdr:colOff>187325</xdr:colOff>
      <xdr:row>32</xdr:row>
      <xdr:rowOff>19685</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1714500" y="617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111548</xdr:rowOff>
    </xdr:from>
    <xdr:to>
      <xdr:col>11</xdr:col>
      <xdr:colOff>136525</xdr:colOff>
      <xdr:row>31</xdr:row>
      <xdr:rowOff>140335</xdr:rowOff>
    </xdr:to>
    <xdr:cxnSp macro="">
      <xdr:nvCxnSpPr>
        <xdr:cNvPr id="94" name="直線コネクタ 93">
          <a:extLst>
            <a:ext uri="{FF2B5EF4-FFF2-40B4-BE49-F238E27FC236}">
              <a16:creationId xmlns:a16="http://schemas.microsoft.com/office/drawing/2014/main" id="{00000000-0008-0000-0000-00005E000000}"/>
            </a:ext>
          </a:extLst>
        </xdr:cNvPr>
        <xdr:cNvCxnSpPr/>
      </xdr:nvCxnSpPr>
      <xdr:spPr>
        <a:xfrm flipV="1">
          <a:off x="1765300" y="6198023"/>
          <a:ext cx="762000" cy="2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21819</xdr:rowOff>
    </xdr:from>
    <xdr:ext cx="405111" cy="259045"/>
    <xdr:sp macro="" textlink="">
      <xdr:nvSpPr>
        <xdr:cNvPr id="95" name="n_1aveValue有形固定資産減価償却率">
          <a:extLst>
            <a:ext uri="{FF2B5EF4-FFF2-40B4-BE49-F238E27FC236}">
              <a16:creationId xmlns:a16="http://schemas.microsoft.com/office/drawing/2014/main" id="{00000000-0008-0000-0000-00005F000000}"/>
            </a:ext>
          </a:extLst>
        </xdr:cNvPr>
        <xdr:cNvSpPr txBox="1"/>
      </xdr:nvSpPr>
      <xdr:spPr>
        <a:xfrm>
          <a:off x="3836044" y="5936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164482</xdr:rowOff>
    </xdr:from>
    <xdr:ext cx="405111" cy="259045"/>
    <xdr:sp macro="" textlink="">
      <xdr:nvSpPr>
        <xdr:cNvPr id="96" name="n_2aveValue有形固定資産減価償却率">
          <a:extLst>
            <a:ext uri="{FF2B5EF4-FFF2-40B4-BE49-F238E27FC236}">
              <a16:creationId xmlns:a16="http://schemas.microsoft.com/office/drawing/2014/main" id="{00000000-0008-0000-0000-000060000000}"/>
            </a:ext>
          </a:extLst>
        </xdr:cNvPr>
        <xdr:cNvSpPr txBox="1"/>
      </xdr:nvSpPr>
      <xdr:spPr>
        <a:xfrm>
          <a:off x="30867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146490</xdr:rowOff>
    </xdr:from>
    <xdr:ext cx="405111" cy="259045"/>
    <xdr:sp macro="" textlink="">
      <xdr:nvSpPr>
        <xdr:cNvPr id="97" name="n_3aveValue有形固定資産減価償却率">
          <a:extLst>
            <a:ext uri="{FF2B5EF4-FFF2-40B4-BE49-F238E27FC236}">
              <a16:creationId xmlns:a16="http://schemas.microsoft.com/office/drawing/2014/main" id="{00000000-0008-0000-0000-000061000000}"/>
            </a:ext>
          </a:extLst>
        </xdr:cNvPr>
        <xdr:cNvSpPr txBox="1"/>
      </xdr:nvSpPr>
      <xdr:spPr>
        <a:xfrm>
          <a:off x="2324744" y="5890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121302</xdr:rowOff>
    </xdr:from>
    <xdr:ext cx="405111" cy="259045"/>
    <xdr:sp macro="" textlink="">
      <xdr:nvSpPr>
        <xdr:cNvPr id="98" name="n_4aveValue有形固定資産減価償却率">
          <a:extLst>
            <a:ext uri="{FF2B5EF4-FFF2-40B4-BE49-F238E27FC236}">
              <a16:creationId xmlns:a16="http://schemas.microsoft.com/office/drawing/2014/main" id="{00000000-0008-0000-0000-000062000000}"/>
            </a:ext>
          </a:extLst>
        </xdr:cNvPr>
        <xdr:cNvSpPr txBox="1"/>
      </xdr:nvSpPr>
      <xdr:spPr>
        <a:xfrm>
          <a:off x="1562744" y="5864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82779</xdr:rowOff>
    </xdr:from>
    <xdr:ext cx="405111" cy="259045"/>
    <xdr:sp macro="" textlink="">
      <xdr:nvSpPr>
        <xdr:cNvPr id="99" name="n_1mainValue有形固定資産減価償却率">
          <a:extLst>
            <a:ext uri="{FF2B5EF4-FFF2-40B4-BE49-F238E27FC236}">
              <a16:creationId xmlns:a16="http://schemas.microsoft.com/office/drawing/2014/main" id="{00000000-0008-0000-0000-000063000000}"/>
            </a:ext>
          </a:extLst>
        </xdr:cNvPr>
        <xdr:cNvSpPr txBox="1"/>
      </xdr:nvSpPr>
      <xdr:spPr>
        <a:xfrm>
          <a:off x="3836044" y="6340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28804</xdr:rowOff>
    </xdr:from>
    <xdr:ext cx="405111" cy="259045"/>
    <xdr:sp macro="" textlink="">
      <xdr:nvSpPr>
        <xdr:cNvPr id="100" name="n_2mainValue有形固定資産減価償却率">
          <a:extLst>
            <a:ext uri="{FF2B5EF4-FFF2-40B4-BE49-F238E27FC236}">
              <a16:creationId xmlns:a16="http://schemas.microsoft.com/office/drawing/2014/main" id="{00000000-0008-0000-0000-000064000000}"/>
            </a:ext>
          </a:extLst>
        </xdr:cNvPr>
        <xdr:cNvSpPr txBox="1"/>
      </xdr:nvSpPr>
      <xdr:spPr>
        <a:xfrm>
          <a:off x="3086744" y="6286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153475</xdr:rowOff>
    </xdr:from>
    <xdr:ext cx="405111" cy="259045"/>
    <xdr:sp macro="" textlink="">
      <xdr:nvSpPr>
        <xdr:cNvPr id="101" name="n_3mainValue有形固定資産減価償却率">
          <a:extLst>
            <a:ext uri="{FF2B5EF4-FFF2-40B4-BE49-F238E27FC236}">
              <a16:creationId xmlns:a16="http://schemas.microsoft.com/office/drawing/2014/main" id="{00000000-0008-0000-0000-000065000000}"/>
            </a:ext>
          </a:extLst>
        </xdr:cNvPr>
        <xdr:cNvSpPr txBox="1"/>
      </xdr:nvSpPr>
      <xdr:spPr>
        <a:xfrm>
          <a:off x="2324744" y="6239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10812</xdr:rowOff>
    </xdr:from>
    <xdr:ext cx="405111" cy="259045"/>
    <xdr:sp macro="" textlink="">
      <xdr:nvSpPr>
        <xdr:cNvPr id="102" name="n_4mainValue有形固定資産減価償却率">
          <a:extLst>
            <a:ext uri="{FF2B5EF4-FFF2-40B4-BE49-F238E27FC236}">
              <a16:creationId xmlns:a16="http://schemas.microsoft.com/office/drawing/2014/main" id="{00000000-0008-0000-0000-000066000000}"/>
            </a:ext>
          </a:extLst>
        </xdr:cNvPr>
        <xdr:cNvSpPr txBox="1"/>
      </xdr:nvSpPr>
      <xdr:spPr>
        <a:xfrm>
          <a:off x="1562744" y="6268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[ 516.7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00000000-0008-0000-0000-000073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年度は、算定式の分子が前年度比約１</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７</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７</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億円減の約２</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４７</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３</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億円となったが、分母が前年度比約</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５</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８</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億円減の約</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４７</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９</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億円となったことにより、債務償還比率は悪化した。</a:t>
          </a:r>
          <a:endParaRPr lang="ja-JP" altLang="ja-JP">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主な要因としては、</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会計年度任用職員の昇給等による人件費の増加等から</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経常経費充当財源等</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が</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したこと</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が考えられる。</a:t>
          </a:r>
          <a:endParaRPr lang="ja-JP" altLang="ja-JP">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00000000-0008-0000-0000-000082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flipV="1">
          <a:off x="14793595" y="5312833"/>
          <a:ext cx="1269" cy="1394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32" name="債務償還比率最小値テキスト">
          <a:extLst>
            <a:ext uri="{FF2B5EF4-FFF2-40B4-BE49-F238E27FC236}">
              <a16:creationId xmlns:a16="http://schemas.microsoft.com/office/drawing/2014/main" id="{00000000-0008-0000-0000-000084000000}"/>
            </a:ext>
          </a:extLst>
        </xdr:cNvPr>
        <xdr:cNvSpPr txBox="1"/>
      </xdr:nvSpPr>
      <xdr:spPr>
        <a:xfrm>
          <a:off x="14846300" y="67108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4706600" y="670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4" name="債務償還比率最大値テキスト">
          <a:extLst>
            <a:ext uri="{FF2B5EF4-FFF2-40B4-BE49-F238E27FC236}">
              <a16:creationId xmlns:a16="http://schemas.microsoft.com/office/drawing/2014/main" id="{00000000-0008-0000-0000-000086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159529</xdr:rowOff>
    </xdr:from>
    <xdr:ext cx="469744" cy="259045"/>
    <xdr:sp macro="" textlink="">
      <xdr:nvSpPr>
        <xdr:cNvPr id="136" name="債務償還比率平均値テキスト">
          <a:extLst>
            <a:ext uri="{FF2B5EF4-FFF2-40B4-BE49-F238E27FC236}">
              <a16:creationId xmlns:a16="http://schemas.microsoft.com/office/drawing/2014/main" id="{00000000-0008-0000-0000-000088000000}"/>
            </a:ext>
          </a:extLst>
        </xdr:cNvPr>
        <xdr:cNvSpPr txBox="1"/>
      </xdr:nvSpPr>
      <xdr:spPr>
        <a:xfrm>
          <a:off x="14846300" y="5731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4744700" y="5880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38" name="フローチャート: 判断 137">
          <a:extLst>
            <a:ext uri="{FF2B5EF4-FFF2-40B4-BE49-F238E27FC236}">
              <a16:creationId xmlns:a16="http://schemas.microsoft.com/office/drawing/2014/main" id="{00000000-0008-0000-0000-00008A000000}"/>
            </a:ext>
          </a:extLst>
        </xdr:cNvPr>
        <xdr:cNvSpPr/>
      </xdr:nvSpPr>
      <xdr:spPr>
        <a:xfrm>
          <a:off x="14033500" y="588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39" name="フローチャート: 判断 138">
          <a:extLst>
            <a:ext uri="{FF2B5EF4-FFF2-40B4-BE49-F238E27FC236}">
              <a16:creationId xmlns:a16="http://schemas.microsoft.com/office/drawing/2014/main" id="{00000000-0008-0000-0000-00008B000000}"/>
            </a:ext>
          </a:extLst>
        </xdr:cNvPr>
        <xdr:cNvSpPr/>
      </xdr:nvSpPr>
      <xdr:spPr>
        <a:xfrm>
          <a:off x="13271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40" name="フローチャート: 判断 139">
          <a:extLst>
            <a:ext uri="{FF2B5EF4-FFF2-40B4-BE49-F238E27FC236}">
              <a16:creationId xmlns:a16="http://schemas.microsoft.com/office/drawing/2014/main" id="{00000000-0008-0000-0000-00008C000000}"/>
            </a:ext>
          </a:extLst>
        </xdr:cNvPr>
        <xdr:cNvSpPr/>
      </xdr:nvSpPr>
      <xdr:spPr>
        <a:xfrm>
          <a:off x="12509500" y="580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41" name="フローチャート: 判断 140">
          <a:extLst>
            <a:ext uri="{FF2B5EF4-FFF2-40B4-BE49-F238E27FC236}">
              <a16:creationId xmlns:a16="http://schemas.microsoft.com/office/drawing/2014/main" id="{00000000-0008-0000-0000-00008D000000}"/>
            </a:ext>
          </a:extLst>
        </xdr:cNvPr>
        <xdr:cNvSpPr/>
      </xdr:nvSpPr>
      <xdr:spPr>
        <a:xfrm>
          <a:off x="11747500" y="600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0000000-0008-0000-0000-00008F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000-000090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0000000-0008-0000-0000-000091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000-000092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138211</xdr:rowOff>
    </xdr:from>
    <xdr:to>
      <xdr:col>76</xdr:col>
      <xdr:colOff>73025</xdr:colOff>
      <xdr:row>30</xdr:row>
      <xdr:rowOff>68361</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4744700" y="5881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116638</xdr:rowOff>
    </xdr:from>
    <xdr:ext cx="469744" cy="259045"/>
    <xdr:sp macro="" textlink="">
      <xdr:nvSpPr>
        <xdr:cNvPr id="148" name="債務償還比率該当値テキスト">
          <a:extLst>
            <a:ext uri="{FF2B5EF4-FFF2-40B4-BE49-F238E27FC236}">
              <a16:creationId xmlns:a16="http://schemas.microsoft.com/office/drawing/2014/main" id="{00000000-0008-0000-0000-000094000000}"/>
            </a:ext>
          </a:extLst>
        </xdr:cNvPr>
        <xdr:cNvSpPr txBox="1"/>
      </xdr:nvSpPr>
      <xdr:spPr>
        <a:xfrm>
          <a:off x="14846300" y="5860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110264</xdr:rowOff>
    </xdr:from>
    <xdr:to>
      <xdr:col>72</xdr:col>
      <xdr:colOff>123825</xdr:colOff>
      <xdr:row>30</xdr:row>
      <xdr:rowOff>40414</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4033500" y="585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161064</xdr:rowOff>
    </xdr:from>
    <xdr:to>
      <xdr:col>76</xdr:col>
      <xdr:colOff>22225</xdr:colOff>
      <xdr:row>30</xdr:row>
      <xdr:rowOff>17561</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a:off x="14084300" y="5904639"/>
          <a:ext cx="711200" cy="27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87475</xdr:rowOff>
    </xdr:from>
    <xdr:to>
      <xdr:col>68</xdr:col>
      <xdr:colOff>123825</xdr:colOff>
      <xdr:row>30</xdr:row>
      <xdr:rowOff>17625</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3271500" y="583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138275</xdr:rowOff>
    </xdr:from>
    <xdr:to>
      <xdr:col>72</xdr:col>
      <xdr:colOff>73025</xdr:colOff>
      <xdr:row>29</xdr:row>
      <xdr:rowOff>161064</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a:off x="13322300" y="5881850"/>
          <a:ext cx="762000" cy="22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50412</xdr:rowOff>
    </xdr:from>
    <xdr:to>
      <xdr:col>64</xdr:col>
      <xdr:colOff>123825</xdr:colOff>
      <xdr:row>29</xdr:row>
      <xdr:rowOff>152012</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2509500" y="5793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101212</xdr:rowOff>
    </xdr:from>
    <xdr:to>
      <xdr:col>68</xdr:col>
      <xdr:colOff>73025</xdr:colOff>
      <xdr:row>29</xdr:row>
      <xdr:rowOff>138275</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a:off x="12560300" y="5844787"/>
          <a:ext cx="762000" cy="37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15939</xdr:rowOff>
    </xdr:from>
    <xdr:to>
      <xdr:col>60</xdr:col>
      <xdr:colOff>123825</xdr:colOff>
      <xdr:row>30</xdr:row>
      <xdr:rowOff>117539</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1747500" y="5930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101212</xdr:rowOff>
    </xdr:from>
    <xdr:to>
      <xdr:col>64</xdr:col>
      <xdr:colOff>73025</xdr:colOff>
      <xdr:row>30</xdr:row>
      <xdr:rowOff>66739</xdr:rowOff>
    </xdr:to>
    <xdr:cxnSp macro="">
      <xdr:nvCxnSpPr>
        <xdr:cNvPr id="156" name="直線コネクタ 155">
          <a:extLst>
            <a:ext uri="{FF2B5EF4-FFF2-40B4-BE49-F238E27FC236}">
              <a16:creationId xmlns:a16="http://schemas.microsoft.com/office/drawing/2014/main" id="{00000000-0008-0000-0000-00009C000000}"/>
            </a:ext>
          </a:extLst>
        </xdr:cNvPr>
        <xdr:cNvCxnSpPr/>
      </xdr:nvCxnSpPr>
      <xdr:spPr>
        <a:xfrm flipV="1">
          <a:off x="11798300" y="5844787"/>
          <a:ext cx="762000" cy="136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59848</xdr:rowOff>
    </xdr:from>
    <xdr:ext cx="469744" cy="259045"/>
    <xdr:sp macro="" textlink="">
      <xdr:nvSpPr>
        <xdr:cNvPr id="157" name="n_1aveValue債務償還比率">
          <a:extLst>
            <a:ext uri="{FF2B5EF4-FFF2-40B4-BE49-F238E27FC236}">
              <a16:creationId xmlns:a16="http://schemas.microsoft.com/office/drawing/2014/main" id="{00000000-0008-0000-0000-00009D000000}"/>
            </a:ext>
          </a:extLst>
        </xdr:cNvPr>
        <xdr:cNvSpPr txBox="1"/>
      </xdr:nvSpPr>
      <xdr:spPr>
        <a:xfrm>
          <a:off x="13836727" y="59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38498</xdr:rowOff>
    </xdr:from>
    <xdr:ext cx="469744" cy="259045"/>
    <xdr:sp macro="" textlink="">
      <xdr:nvSpPr>
        <xdr:cNvPr id="158" name="n_2aveValue債務償還比率">
          <a:extLst>
            <a:ext uri="{FF2B5EF4-FFF2-40B4-BE49-F238E27FC236}">
              <a16:creationId xmlns:a16="http://schemas.microsoft.com/office/drawing/2014/main" id="{00000000-0008-0000-0000-00009E000000}"/>
            </a:ext>
          </a:extLst>
        </xdr:cNvPr>
        <xdr:cNvSpPr txBox="1"/>
      </xdr:nvSpPr>
      <xdr:spPr>
        <a:xfrm>
          <a:off x="13087427" y="5953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156692</xdr:rowOff>
    </xdr:from>
    <xdr:ext cx="469744" cy="259045"/>
    <xdr:sp macro="" textlink="">
      <xdr:nvSpPr>
        <xdr:cNvPr id="159" name="n_3aveValue債務償還比率">
          <a:extLst>
            <a:ext uri="{FF2B5EF4-FFF2-40B4-BE49-F238E27FC236}">
              <a16:creationId xmlns:a16="http://schemas.microsoft.com/office/drawing/2014/main" id="{00000000-0008-0000-0000-00009F000000}"/>
            </a:ext>
          </a:extLst>
        </xdr:cNvPr>
        <xdr:cNvSpPr txBox="1"/>
      </xdr:nvSpPr>
      <xdr:spPr>
        <a:xfrm>
          <a:off x="12325427" y="5900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16139</xdr:rowOff>
    </xdr:from>
    <xdr:ext cx="469744" cy="259045"/>
    <xdr:sp macro="" textlink="">
      <xdr:nvSpPr>
        <xdr:cNvPr id="160" name="n_4aveValue債務償還比率">
          <a:extLst>
            <a:ext uri="{FF2B5EF4-FFF2-40B4-BE49-F238E27FC236}">
              <a16:creationId xmlns:a16="http://schemas.microsoft.com/office/drawing/2014/main" id="{00000000-0008-0000-0000-0000A0000000}"/>
            </a:ext>
          </a:extLst>
        </xdr:cNvPr>
        <xdr:cNvSpPr txBox="1"/>
      </xdr:nvSpPr>
      <xdr:spPr>
        <a:xfrm>
          <a:off x="11563427" y="610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56941</xdr:rowOff>
    </xdr:from>
    <xdr:ext cx="469744" cy="259045"/>
    <xdr:sp macro="" textlink="">
      <xdr:nvSpPr>
        <xdr:cNvPr id="161" name="n_1mainValue債務償還比率">
          <a:extLst>
            <a:ext uri="{FF2B5EF4-FFF2-40B4-BE49-F238E27FC236}">
              <a16:creationId xmlns:a16="http://schemas.microsoft.com/office/drawing/2014/main" id="{00000000-0008-0000-0000-0000A1000000}"/>
            </a:ext>
          </a:extLst>
        </xdr:cNvPr>
        <xdr:cNvSpPr txBox="1"/>
      </xdr:nvSpPr>
      <xdr:spPr>
        <a:xfrm>
          <a:off x="13836727" y="5629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34152</xdr:rowOff>
    </xdr:from>
    <xdr:ext cx="469744" cy="259045"/>
    <xdr:sp macro="" textlink="">
      <xdr:nvSpPr>
        <xdr:cNvPr id="162" name="n_2mainValue債務償還比率">
          <a:extLst>
            <a:ext uri="{FF2B5EF4-FFF2-40B4-BE49-F238E27FC236}">
              <a16:creationId xmlns:a16="http://schemas.microsoft.com/office/drawing/2014/main" id="{00000000-0008-0000-0000-0000A2000000}"/>
            </a:ext>
          </a:extLst>
        </xdr:cNvPr>
        <xdr:cNvSpPr txBox="1"/>
      </xdr:nvSpPr>
      <xdr:spPr>
        <a:xfrm>
          <a:off x="13087427" y="5606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168539</xdr:rowOff>
    </xdr:from>
    <xdr:ext cx="469744" cy="259045"/>
    <xdr:sp macro="" textlink="">
      <xdr:nvSpPr>
        <xdr:cNvPr id="163" name="n_3mainValue債務償還比率">
          <a:extLst>
            <a:ext uri="{FF2B5EF4-FFF2-40B4-BE49-F238E27FC236}">
              <a16:creationId xmlns:a16="http://schemas.microsoft.com/office/drawing/2014/main" id="{00000000-0008-0000-0000-0000A3000000}"/>
            </a:ext>
          </a:extLst>
        </xdr:cNvPr>
        <xdr:cNvSpPr txBox="1"/>
      </xdr:nvSpPr>
      <xdr:spPr>
        <a:xfrm>
          <a:off x="12325427" y="556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134066</xdr:rowOff>
    </xdr:from>
    <xdr:ext cx="469744" cy="259045"/>
    <xdr:sp macro="" textlink="">
      <xdr:nvSpPr>
        <xdr:cNvPr id="164" name="n_4mainValue債務償還比率">
          <a:extLst>
            <a:ext uri="{FF2B5EF4-FFF2-40B4-BE49-F238E27FC236}">
              <a16:creationId xmlns:a16="http://schemas.microsoft.com/office/drawing/2014/main" id="{00000000-0008-0000-0000-0000A4000000}"/>
            </a:ext>
          </a:extLst>
        </xdr:cNvPr>
        <xdr:cNvSpPr txBox="1"/>
      </xdr:nvSpPr>
      <xdr:spPr>
        <a:xfrm>
          <a:off x="11563427" y="5706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00000000-0008-0000-0000-0000A5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00000000-0008-0000-0000-0000A6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00000000-0008-0000-0000-0000A7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00000000-0008-0000-0000-0000A8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00000000-0008-0000-0000-0000A9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00000000-0008-0000-0000-0000AA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京都府木津川市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79,339
78,055
85.13
34,955,813
34,237,042
558,959
19,574,243
27,355,765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81787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19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59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81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120667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464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67310</xdr:rowOff>
    </xdr:from>
    <xdr:to>
      <xdr:col>24</xdr:col>
      <xdr:colOff>114300</xdr:colOff>
      <xdr:row>41</xdr:row>
      <xdr:rowOff>168910</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709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153687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7011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29210</xdr:rowOff>
    </xdr:from>
    <xdr:to>
      <xdr:col>20</xdr:col>
      <xdr:colOff>38100</xdr:colOff>
      <xdr:row>41</xdr:row>
      <xdr:rowOff>130810</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705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80010</xdr:rowOff>
    </xdr:from>
    <xdr:to>
      <xdr:col>24</xdr:col>
      <xdr:colOff>63500</xdr:colOff>
      <xdr:row>41</xdr:row>
      <xdr:rowOff>118110</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797300" y="710946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162560</xdr:rowOff>
    </xdr:from>
    <xdr:to>
      <xdr:col>15</xdr:col>
      <xdr:colOff>101600</xdr:colOff>
      <xdr:row>41</xdr:row>
      <xdr:rowOff>92710</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41910</xdr:rowOff>
    </xdr:from>
    <xdr:to>
      <xdr:col>19</xdr:col>
      <xdr:colOff>177800</xdr:colOff>
      <xdr:row>41</xdr:row>
      <xdr:rowOff>80010</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908300" y="70713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124460</xdr:rowOff>
    </xdr:from>
    <xdr:to>
      <xdr:col>10</xdr:col>
      <xdr:colOff>165100</xdr:colOff>
      <xdr:row>41</xdr:row>
      <xdr:rowOff>54610</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3810</xdr:rowOff>
    </xdr:from>
    <xdr:to>
      <xdr:col>15</xdr:col>
      <xdr:colOff>50800</xdr:colOff>
      <xdr:row>41</xdr:row>
      <xdr:rowOff>41910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70332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86360</xdr:rowOff>
    </xdr:from>
    <xdr:to>
      <xdr:col>6</xdr:col>
      <xdr:colOff>38100</xdr:colOff>
      <xdr:row>41</xdr:row>
      <xdr:rowOff>16510</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94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137160</xdr:rowOff>
    </xdr:from>
    <xdr:to>
      <xdr:col>10</xdr:col>
      <xdr:colOff>114300</xdr:colOff>
      <xdr:row>41</xdr:row>
      <xdr:rowOff>3810</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69951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36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166387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154957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113047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28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121937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715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83837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711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45737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7075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7637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703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1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flipV="1">
          <a:off x="1047686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00000000-0008-0000-0100-000073000000}"/>
            </a:ext>
          </a:extLst>
        </xdr:cNvPr>
        <xdr:cNvSpPr txBox="1"/>
      </xdr:nvSpPr>
      <xdr:spPr>
        <a:xfrm>
          <a:off x="10515600" y="718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718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00000000-0008-0000-0100-000075000000}"/>
            </a:ext>
          </a:extLst>
        </xdr:cNvPr>
        <xdr:cNvSpPr txBox="1"/>
      </xdr:nvSpPr>
      <xdr:spPr>
        <a:xfrm>
          <a:off x="10515600" y="560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583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9" name="【道路】&#10;一人当たり延長平均値テキスト">
          <a:extLst>
            <a:ext uri="{FF2B5EF4-FFF2-40B4-BE49-F238E27FC236}">
              <a16:creationId xmlns:a16="http://schemas.microsoft.com/office/drawing/2014/main" id="{00000000-0008-0000-0100-000077000000}"/>
            </a:ext>
          </a:extLst>
        </xdr:cNvPr>
        <xdr:cNvSpPr txBox="1"/>
      </xdr:nvSpPr>
      <xdr:spPr>
        <a:xfrm>
          <a:off x="10515600" y="6753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104267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9588500" y="690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8699500" y="690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7810500" y="69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6921500" y="69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61061</xdr:rowOff>
    </xdr:from>
    <xdr:to>
      <xdr:col>55</xdr:col>
      <xdr:colOff>50800</xdr:colOff>
      <xdr:row>40</xdr:row>
      <xdr:rowOff>162661</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10426700" y="691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39488</xdr:rowOff>
    </xdr:from>
    <xdr:ext cx="469744" cy="259045"/>
    <xdr:sp macro="" textlink="">
      <xdr:nvSpPr>
        <xdr:cNvPr id="131" name="【道路】&#10;一人当たり延長該当値テキスト">
          <a:extLst>
            <a:ext uri="{FF2B5EF4-FFF2-40B4-BE49-F238E27FC236}">
              <a16:creationId xmlns:a16="http://schemas.microsoft.com/office/drawing/2014/main" id="{00000000-0008-0000-0100-000083000000}"/>
            </a:ext>
          </a:extLst>
        </xdr:cNvPr>
        <xdr:cNvSpPr txBox="1"/>
      </xdr:nvSpPr>
      <xdr:spPr>
        <a:xfrm>
          <a:off x="10515600" y="6897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62967</xdr:rowOff>
    </xdr:from>
    <xdr:to>
      <xdr:col>50</xdr:col>
      <xdr:colOff>165100</xdr:colOff>
      <xdr:row>40</xdr:row>
      <xdr:rowOff>164567</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9588500" y="6920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111861</xdr:rowOff>
    </xdr:from>
    <xdr:to>
      <xdr:col>55</xdr:col>
      <xdr:colOff>0</xdr:colOff>
      <xdr:row>40</xdr:row>
      <xdr:rowOff>113767</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9639300" y="6969861"/>
          <a:ext cx="8382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63881</xdr:rowOff>
    </xdr:from>
    <xdr:to>
      <xdr:col>46</xdr:col>
      <xdr:colOff>38100</xdr:colOff>
      <xdr:row>40</xdr:row>
      <xdr:rowOff>165481</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8699500" y="6921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113767</xdr:rowOff>
    </xdr:from>
    <xdr:to>
      <xdr:col>50</xdr:col>
      <xdr:colOff>114300</xdr:colOff>
      <xdr:row>40</xdr:row>
      <xdr:rowOff>114681</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8750300" y="6971767"/>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62891</xdr:rowOff>
    </xdr:from>
    <xdr:to>
      <xdr:col>41</xdr:col>
      <xdr:colOff>101600</xdr:colOff>
      <xdr:row>40</xdr:row>
      <xdr:rowOff>164491</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7810500" y="6920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113691</xdr:rowOff>
    </xdr:from>
    <xdr:to>
      <xdr:col>45</xdr:col>
      <xdr:colOff>177800</xdr:colOff>
      <xdr:row>40</xdr:row>
      <xdr:rowOff>114681</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a:off x="7861300" y="6971691"/>
          <a:ext cx="889000" cy="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60604</xdr:rowOff>
    </xdr:from>
    <xdr:to>
      <xdr:col>36</xdr:col>
      <xdr:colOff>165100</xdr:colOff>
      <xdr:row>40</xdr:row>
      <xdr:rowOff>162204</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6921500" y="6918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111404</xdr:rowOff>
    </xdr:from>
    <xdr:to>
      <xdr:col>41</xdr:col>
      <xdr:colOff>50800</xdr:colOff>
      <xdr:row>40</xdr:row>
      <xdr:rowOff>113691</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a:off x="6972300" y="6969404"/>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164787</xdr:rowOff>
    </xdr:from>
    <xdr:ext cx="469744" cy="259045"/>
    <xdr:sp macro="" textlink="">
      <xdr:nvSpPr>
        <xdr:cNvPr id="140" name="n_1aveValue【道路】&#10;一人当たり延長">
          <a:extLst>
            <a:ext uri="{FF2B5EF4-FFF2-40B4-BE49-F238E27FC236}">
              <a16:creationId xmlns:a16="http://schemas.microsoft.com/office/drawing/2014/main" id="{00000000-0008-0000-0100-00008C000000}"/>
            </a:ext>
          </a:extLst>
        </xdr:cNvPr>
        <xdr:cNvSpPr txBox="1"/>
      </xdr:nvSpPr>
      <xdr:spPr>
        <a:xfrm>
          <a:off x="9391727" y="667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166844</xdr:rowOff>
    </xdr:from>
    <xdr:ext cx="469744" cy="259045"/>
    <xdr:sp macro="" textlink="">
      <xdr:nvSpPr>
        <xdr:cNvPr id="141" name="n_2aveValue【道路】&#10;一人当たり延長">
          <a:extLst>
            <a:ext uri="{FF2B5EF4-FFF2-40B4-BE49-F238E27FC236}">
              <a16:creationId xmlns:a16="http://schemas.microsoft.com/office/drawing/2014/main" id="{00000000-0008-0000-0100-00008D000000}"/>
            </a:ext>
          </a:extLst>
        </xdr:cNvPr>
        <xdr:cNvSpPr txBox="1"/>
      </xdr:nvSpPr>
      <xdr:spPr>
        <a:xfrm>
          <a:off x="8515427" y="668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168521</xdr:rowOff>
    </xdr:from>
    <xdr:ext cx="469744" cy="259045"/>
    <xdr:sp macro="" textlink="">
      <xdr:nvSpPr>
        <xdr:cNvPr id="142" name="n_3aveValue【道路】&#10;一人当たり延長">
          <a:extLst>
            <a:ext uri="{FF2B5EF4-FFF2-40B4-BE49-F238E27FC236}">
              <a16:creationId xmlns:a16="http://schemas.microsoft.com/office/drawing/2014/main" id="{00000000-0008-0000-0100-00008E000000}"/>
            </a:ext>
          </a:extLst>
        </xdr:cNvPr>
        <xdr:cNvSpPr txBox="1"/>
      </xdr:nvSpPr>
      <xdr:spPr>
        <a:xfrm>
          <a:off x="7626427" y="6683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159999</xdr:rowOff>
    </xdr:from>
    <xdr:ext cx="469744" cy="259045"/>
    <xdr:sp macro="" textlink="">
      <xdr:nvSpPr>
        <xdr:cNvPr id="143" name="n_4aveValue【道路】&#10;一人当たり延長">
          <a:extLst>
            <a:ext uri="{FF2B5EF4-FFF2-40B4-BE49-F238E27FC236}">
              <a16:creationId xmlns:a16="http://schemas.microsoft.com/office/drawing/2014/main" id="{00000000-0008-0000-0100-00008F000000}"/>
            </a:ext>
          </a:extLst>
        </xdr:cNvPr>
        <xdr:cNvSpPr txBox="1"/>
      </xdr:nvSpPr>
      <xdr:spPr>
        <a:xfrm>
          <a:off x="6737427" y="7017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155694</xdr:rowOff>
    </xdr:from>
    <xdr:ext cx="469744" cy="259045"/>
    <xdr:sp macro="" textlink="">
      <xdr:nvSpPr>
        <xdr:cNvPr id="144" name="n_1mainValue【道路】&#10;一人当たり延長">
          <a:extLst>
            <a:ext uri="{FF2B5EF4-FFF2-40B4-BE49-F238E27FC236}">
              <a16:creationId xmlns:a16="http://schemas.microsoft.com/office/drawing/2014/main" id="{00000000-0008-0000-0100-000090000000}"/>
            </a:ext>
          </a:extLst>
        </xdr:cNvPr>
        <xdr:cNvSpPr txBox="1"/>
      </xdr:nvSpPr>
      <xdr:spPr>
        <a:xfrm>
          <a:off x="9391727" y="7013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156608</xdr:rowOff>
    </xdr:from>
    <xdr:ext cx="469744" cy="259045"/>
    <xdr:sp macro="" textlink="">
      <xdr:nvSpPr>
        <xdr:cNvPr id="145" name="n_2mainValue【道路】&#10;一人当たり延長">
          <a:extLst>
            <a:ext uri="{FF2B5EF4-FFF2-40B4-BE49-F238E27FC236}">
              <a16:creationId xmlns:a16="http://schemas.microsoft.com/office/drawing/2014/main" id="{00000000-0008-0000-0100-000091000000}"/>
            </a:ext>
          </a:extLst>
        </xdr:cNvPr>
        <xdr:cNvSpPr txBox="1"/>
      </xdr:nvSpPr>
      <xdr:spPr>
        <a:xfrm>
          <a:off x="8515427" y="7014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155618</xdr:rowOff>
    </xdr:from>
    <xdr:ext cx="469744" cy="259045"/>
    <xdr:sp macro="" textlink="">
      <xdr:nvSpPr>
        <xdr:cNvPr id="146" name="n_3mainValue【道路】&#10;一人当たり延長">
          <a:extLst>
            <a:ext uri="{FF2B5EF4-FFF2-40B4-BE49-F238E27FC236}">
              <a16:creationId xmlns:a16="http://schemas.microsoft.com/office/drawing/2014/main" id="{00000000-0008-0000-0100-000092000000}"/>
            </a:ext>
          </a:extLst>
        </xdr:cNvPr>
        <xdr:cNvSpPr txBox="1"/>
      </xdr:nvSpPr>
      <xdr:spPr>
        <a:xfrm>
          <a:off x="7626427" y="7013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7281</xdr:rowOff>
    </xdr:from>
    <xdr:ext cx="469744" cy="259045"/>
    <xdr:sp macro="" textlink="">
      <xdr:nvSpPr>
        <xdr:cNvPr id="147" name="n_4mainValue【道路】&#10;一人当たり延長">
          <a:extLst>
            <a:ext uri="{FF2B5EF4-FFF2-40B4-BE49-F238E27FC236}">
              <a16:creationId xmlns:a16="http://schemas.microsoft.com/office/drawing/2014/main" id="{00000000-0008-0000-0100-000093000000}"/>
            </a:ext>
          </a:extLst>
        </xdr:cNvPr>
        <xdr:cNvSpPr txBox="1"/>
      </xdr:nvSpPr>
      <xdr:spPr>
        <a:xfrm>
          <a:off x="6737427" y="669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1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flipV="1">
          <a:off x="4634865" y="9470572"/>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100-0000AE000000}"/>
            </a:ext>
          </a:extLst>
        </xdr:cNvPr>
        <xdr:cNvSpPr txBox="1"/>
      </xdr:nvSpPr>
      <xdr:spPr>
        <a:xfrm>
          <a:off x="4673600" y="1098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1098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100-0000B0000000}"/>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100-0000B2000000}"/>
            </a:ext>
          </a:extLst>
        </xdr:cNvPr>
        <xdr:cNvSpPr txBox="1"/>
      </xdr:nvSpPr>
      <xdr:spPr>
        <a:xfrm>
          <a:off x="4673600" y="10436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2857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1079500" y="103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122283</xdr:rowOff>
    </xdr:from>
    <xdr:to>
      <xdr:col>24</xdr:col>
      <xdr:colOff>114300</xdr:colOff>
      <xdr:row>61</xdr:row>
      <xdr:rowOff>52433</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4584700" y="1040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145160</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100-0000BE000000}"/>
            </a:ext>
          </a:extLst>
        </xdr:cNvPr>
        <xdr:cNvSpPr txBox="1"/>
      </xdr:nvSpPr>
      <xdr:spPr>
        <a:xfrm>
          <a:off x="4673600" y="10260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101056</xdr:rowOff>
    </xdr:from>
    <xdr:to>
      <xdr:col>20</xdr:col>
      <xdr:colOff>38100</xdr:colOff>
      <xdr:row>61</xdr:row>
      <xdr:rowOff>31206</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3746500" y="1038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151856</xdr:rowOff>
    </xdr:from>
    <xdr:to>
      <xdr:col>24</xdr:col>
      <xdr:colOff>63500</xdr:colOff>
      <xdr:row>61</xdr:row>
      <xdr:rowOff>1633</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3797300" y="10438856"/>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96157</xdr:rowOff>
    </xdr:from>
    <xdr:to>
      <xdr:col>15</xdr:col>
      <xdr:colOff>101600</xdr:colOff>
      <xdr:row>61</xdr:row>
      <xdr:rowOff>26307</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2857500" y="1038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146957</xdr:rowOff>
    </xdr:from>
    <xdr:to>
      <xdr:col>19</xdr:col>
      <xdr:colOff>177800</xdr:colOff>
      <xdr:row>60</xdr:row>
      <xdr:rowOff>151856</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2908300" y="10433957"/>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79828</xdr:rowOff>
    </xdr:from>
    <xdr:to>
      <xdr:col>10</xdr:col>
      <xdr:colOff>165100</xdr:colOff>
      <xdr:row>61</xdr:row>
      <xdr:rowOff>9978</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968500" y="1036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130628</xdr:rowOff>
    </xdr:from>
    <xdr:to>
      <xdr:col>15</xdr:col>
      <xdr:colOff>50800</xdr:colOff>
      <xdr:row>60</xdr:row>
      <xdr:rowOff>146957</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2019300" y="10417628"/>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60234</xdr:rowOff>
    </xdr:from>
    <xdr:to>
      <xdr:col>6</xdr:col>
      <xdr:colOff>38100</xdr:colOff>
      <xdr:row>60</xdr:row>
      <xdr:rowOff>161834</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079500" y="1034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111034</xdr:rowOff>
    </xdr:from>
    <xdr:to>
      <xdr:col>10</xdr:col>
      <xdr:colOff>114300</xdr:colOff>
      <xdr:row>60</xdr:row>
      <xdr:rowOff>130628</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1130300" y="10398034"/>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5820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59889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705744" y="1051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816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27231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927744" y="10485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47733</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3582044" y="1016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42834</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2705744" y="10158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26505</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1816744" y="1014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6911</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927744" y="1012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1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1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flipV="1">
          <a:off x="10476865" y="9565618"/>
          <a:ext cx="0" cy="1480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100-0000E7000000}"/>
            </a:ext>
          </a:extLst>
        </xdr:cNvPr>
        <xdr:cNvSpPr txBox="1"/>
      </xdr:nvSpPr>
      <xdr:spPr>
        <a:xfrm>
          <a:off x="1051560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a:off x="10388600" y="11046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100-0000E9000000}"/>
            </a:ext>
          </a:extLst>
        </xdr:cNvPr>
        <xdr:cNvSpPr txBox="1"/>
      </xdr:nvSpPr>
      <xdr:spPr>
        <a:xfrm>
          <a:off x="10515600" y="93408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9565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100-0000EB000000}"/>
            </a:ext>
          </a:extLst>
        </xdr:cNvPr>
        <xdr:cNvSpPr txBox="1"/>
      </xdr:nvSpPr>
      <xdr:spPr>
        <a:xfrm>
          <a:off x="10515600" y="10710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10426700" y="10859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9588500" y="1086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8699500" y="1086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7810500" y="10863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6921500" y="1086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109644</xdr:rowOff>
    </xdr:from>
    <xdr:to>
      <xdr:col>55</xdr:col>
      <xdr:colOff>50800</xdr:colOff>
      <xdr:row>64</xdr:row>
      <xdr:rowOff>39794</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10426700" y="10910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36186</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100-0000F7000000}"/>
            </a:ext>
          </a:extLst>
        </xdr:cNvPr>
        <xdr:cNvSpPr txBox="1"/>
      </xdr:nvSpPr>
      <xdr:spPr>
        <a:xfrm>
          <a:off x="10515600" y="10837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110640</xdr:rowOff>
    </xdr:from>
    <xdr:to>
      <xdr:col>50</xdr:col>
      <xdr:colOff>165100</xdr:colOff>
      <xdr:row>64</xdr:row>
      <xdr:rowOff>40790</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9588500" y="1091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160444</xdr:rowOff>
    </xdr:from>
    <xdr:to>
      <xdr:col>55</xdr:col>
      <xdr:colOff>0</xdr:colOff>
      <xdr:row>63</xdr:row>
      <xdr:rowOff>161440</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9639300" y="10961794"/>
          <a:ext cx="838200" cy="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112946</xdr:rowOff>
    </xdr:from>
    <xdr:to>
      <xdr:col>46</xdr:col>
      <xdr:colOff>38100</xdr:colOff>
      <xdr:row>64</xdr:row>
      <xdr:rowOff>43096</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8699500" y="10914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161440</xdr:rowOff>
    </xdr:from>
    <xdr:to>
      <xdr:col>50</xdr:col>
      <xdr:colOff>114300</xdr:colOff>
      <xdr:row>63</xdr:row>
      <xdr:rowOff>163746</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8750300" y="10962790"/>
          <a:ext cx="889000" cy="2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113581</xdr:rowOff>
    </xdr:from>
    <xdr:to>
      <xdr:col>41</xdr:col>
      <xdr:colOff>101600</xdr:colOff>
      <xdr:row>64</xdr:row>
      <xdr:rowOff>43731</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7810500" y="10914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163746</xdr:rowOff>
    </xdr:from>
    <xdr:to>
      <xdr:col>45</xdr:col>
      <xdr:colOff>177800</xdr:colOff>
      <xdr:row>63</xdr:row>
      <xdr:rowOff>164381</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7861300" y="10965096"/>
          <a:ext cx="889000" cy="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113542</xdr:rowOff>
    </xdr:from>
    <xdr:to>
      <xdr:col>36</xdr:col>
      <xdr:colOff>165100</xdr:colOff>
      <xdr:row>64</xdr:row>
      <xdr:rowOff>43692</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6921500" y="10914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164342</xdr:rowOff>
    </xdr:from>
    <xdr:to>
      <xdr:col>41</xdr:col>
      <xdr:colOff>50800</xdr:colOff>
      <xdr:row>63</xdr:row>
      <xdr:rowOff>164381</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a:off x="6972300" y="10965692"/>
          <a:ext cx="889000" cy="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9327095" y="10637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8450795" y="10639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7561795" y="10638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5470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6672795" y="10635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31917</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9359411" y="11004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34223</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8483111" y="11007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34858</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7594111" y="11007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34819</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6705111" y="11007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000000-0008-0000-01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00000000-0008-0000-0100-000020010000}"/>
            </a:ext>
          </a:extLst>
        </xdr:cNvPr>
        <xdr:cNvCxnSpPr/>
      </xdr:nvCxnSpPr>
      <xdr:spPr>
        <a:xfrm flipV="1">
          <a:off x="4634865" y="13338811"/>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00000000-0008-0000-0100-000021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00000000-0008-0000-0100-000023010000}"/>
            </a:ext>
          </a:extLst>
        </xdr:cNvPr>
        <xdr:cNvSpPr txBox="1"/>
      </xdr:nvSpPr>
      <xdr:spPr>
        <a:xfrm>
          <a:off x="4673600" y="1311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546600" y="1333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95266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0000000-0008-0000-0100-000025010000}"/>
            </a:ext>
          </a:extLst>
        </xdr:cNvPr>
        <xdr:cNvSpPr txBox="1"/>
      </xdr:nvSpPr>
      <xdr:spPr>
        <a:xfrm>
          <a:off x="4673600" y="14154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2857500" y="1414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1968500" y="1414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1079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40639</xdr:rowOff>
    </xdr:from>
    <xdr:to>
      <xdr:col>24</xdr:col>
      <xdr:colOff>114300</xdr:colOff>
      <xdr:row>82</xdr:row>
      <xdr:rowOff>142239</xdr:rowOff>
    </xdr:to>
    <xdr:sp macro="" textlink="">
      <xdr:nvSpPr>
        <xdr:cNvPr id="304" name="楕円 303">
          <a:extLst>
            <a:ext uri="{FF2B5EF4-FFF2-40B4-BE49-F238E27FC236}">
              <a16:creationId xmlns:a16="http://schemas.microsoft.com/office/drawing/2014/main" id="{00000000-0008-0000-0100-000030010000}"/>
            </a:ext>
          </a:extLst>
        </xdr:cNvPr>
        <xdr:cNvSpPr/>
      </xdr:nvSpPr>
      <xdr:spPr>
        <a:xfrm>
          <a:off x="4584700" y="1409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63516</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0000000-0008-0000-0100-000031010000}"/>
            </a:ext>
          </a:extLst>
        </xdr:cNvPr>
        <xdr:cNvSpPr txBox="1"/>
      </xdr:nvSpPr>
      <xdr:spPr>
        <a:xfrm>
          <a:off x="4673600" y="13950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74930</xdr:rowOff>
    </xdr:from>
    <xdr:to>
      <xdr:col>20</xdr:col>
      <xdr:colOff>38100</xdr:colOff>
      <xdr:row>83</xdr:row>
      <xdr:rowOff>5080</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3746500" y="1413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91439</xdr:rowOff>
    </xdr:from>
    <xdr:to>
      <xdr:col>24</xdr:col>
      <xdr:colOff>63500</xdr:colOff>
      <xdr:row>82</xdr:row>
      <xdr:rowOff>125730</xdr:rowOff>
    </xdr:to>
    <xdr:cxnSp macro="">
      <xdr:nvCxnSpPr>
        <xdr:cNvPr id="307" name="直線コネクタ 306">
          <a:extLst>
            <a:ext uri="{FF2B5EF4-FFF2-40B4-BE49-F238E27FC236}">
              <a16:creationId xmlns:a16="http://schemas.microsoft.com/office/drawing/2014/main" id="{00000000-0008-0000-0100-000033010000}"/>
            </a:ext>
          </a:extLst>
        </xdr:cNvPr>
        <xdr:cNvCxnSpPr/>
      </xdr:nvCxnSpPr>
      <xdr:spPr>
        <a:xfrm flipV="1">
          <a:off x="3797300" y="14150339"/>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84455</xdr:rowOff>
    </xdr:from>
    <xdr:to>
      <xdr:col>15</xdr:col>
      <xdr:colOff>101600</xdr:colOff>
      <xdr:row>83</xdr:row>
      <xdr:rowOff>14605</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2857500" y="1414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125730</xdr:rowOff>
    </xdr:from>
    <xdr:to>
      <xdr:col>19</xdr:col>
      <xdr:colOff>177800</xdr:colOff>
      <xdr:row>82</xdr:row>
      <xdr:rowOff>135255</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flipV="1">
          <a:off x="2908300" y="1418463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65405</xdr:rowOff>
    </xdr:from>
    <xdr:to>
      <xdr:col>10</xdr:col>
      <xdr:colOff>165100</xdr:colOff>
      <xdr:row>82</xdr:row>
      <xdr:rowOff>167005</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1968500" y="1412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116205</xdr:rowOff>
    </xdr:from>
    <xdr:to>
      <xdr:col>15</xdr:col>
      <xdr:colOff>50800</xdr:colOff>
      <xdr:row>82</xdr:row>
      <xdr:rowOff>135255</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2019300" y="1417510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38736</xdr:rowOff>
    </xdr:from>
    <xdr:to>
      <xdr:col>6</xdr:col>
      <xdr:colOff>38100</xdr:colOff>
      <xdr:row>82</xdr:row>
      <xdr:rowOff>140336</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079500" y="1409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89536</xdr:rowOff>
    </xdr:from>
    <xdr:to>
      <xdr:col>10</xdr:col>
      <xdr:colOff>114300</xdr:colOff>
      <xdr:row>82</xdr:row>
      <xdr:rowOff>116205</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1130300" y="14148436"/>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22877</xdr:rowOff>
    </xdr:from>
    <xdr:ext cx="405111" cy="259045"/>
    <xdr:sp macro="" textlink="">
      <xdr:nvSpPr>
        <xdr:cNvPr id="314" name="n_1aveValue【公営住宅】&#10;有形固定資産減価償却率">
          <a:extLst>
            <a:ext uri="{FF2B5EF4-FFF2-40B4-BE49-F238E27FC236}">
              <a16:creationId xmlns:a16="http://schemas.microsoft.com/office/drawing/2014/main" id="{00000000-0008-0000-0100-00003A010000}"/>
            </a:ext>
          </a:extLst>
        </xdr:cNvPr>
        <xdr:cNvSpPr txBox="1"/>
      </xdr:nvSpPr>
      <xdr:spPr>
        <a:xfrm>
          <a:off x="35820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29227</xdr:rowOff>
    </xdr:from>
    <xdr:ext cx="405111" cy="259045"/>
    <xdr:sp macro="" textlink="">
      <xdr:nvSpPr>
        <xdr:cNvPr id="315" name="n_2aveValue【公営住宅】&#10;有形固定資産減価償却率">
          <a:extLst>
            <a:ext uri="{FF2B5EF4-FFF2-40B4-BE49-F238E27FC236}">
              <a16:creationId xmlns:a16="http://schemas.microsoft.com/office/drawing/2014/main" id="{00000000-0008-0000-0100-00003B010000}"/>
            </a:ext>
          </a:extLst>
        </xdr:cNvPr>
        <xdr:cNvSpPr txBox="1"/>
      </xdr:nvSpPr>
      <xdr:spPr>
        <a:xfrm>
          <a:off x="2705744" y="1391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7638</xdr:rowOff>
    </xdr:from>
    <xdr:ext cx="405111" cy="259045"/>
    <xdr:sp macro="" textlink="">
      <xdr:nvSpPr>
        <xdr:cNvPr id="316" name="n_3aveValue【公営住宅】&#10;有形固定資産減価償却率">
          <a:extLst>
            <a:ext uri="{FF2B5EF4-FFF2-40B4-BE49-F238E27FC236}">
              <a16:creationId xmlns:a16="http://schemas.microsoft.com/office/drawing/2014/main" id="{00000000-0008-0000-0100-00003C010000}"/>
            </a:ext>
          </a:extLst>
        </xdr:cNvPr>
        <xdr:cNvSpPr txBox="1"/>
      </xdr:nvSpPr>
      <xdr:spPr>
        <a:xfrm>
          <a:off x="1816744" y="1423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139082</xdr:rowOff>
    </xdr:from>
    <xdr:ext cx="405111" cy="259045"/>
    <xdr:sp macro="" textlink="">
      <xdr:nvSpPr>
        <xdr:cNvPr id="317" name="n_4aveValue【公営住宅】&#10;有形固定資産減価償却率">
          <a:extLst>
            <a:ext uri="{FF2B5EF4-FFF2-40B4-BE49-F238E27FC236}">
              <a16:creationId xmlns:a16="http://schemas.microsoft.com/office/drawing/2014/main" id="{00000000-0008-0000-0100-00003D010000}"/>
            </a:ext>
          </a:extLst>
        </xdr:cNvPr>
        <xdr:cNvSpPr txBox="1"/>
      </xdr:nvSpPr>
      <xdr:spPr>
        <a:xfrm>
          <a:off x="927744" y="1419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21607</xdr:rowOff>
    </xdr:from>
    <xdr:ext cx="405111" cy="259045"/>
    <xdr:sp macro="" textlink="">
      <xdr:nvSpPr>
        <xdr:cNvPr id="318" name="n_1mainValue【公営住宅】&#10;有形固定資産減価償却率">
          <a:extLst>
            <a:ext uri="{FF2B5EF4-FFF2-40B4-BE49-F238E27FC236}">
              <a16:creationId xmlns:a16="http://schemas.microsoft.com/office/drawing/2014/main" id="{00000000-0008-0000-0100-00003E010000}"/>
            </a:ext>
          </a:extLst>
        </xdr:cNvPr>
        <xdr:cNvSpPr txBox="1"/>
      </xdr:nvSpPr>
      <xdr:spPr>
        <a:xfrm>
          <a:off x="3582044" y="1390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5732</xdr:rowOff>
    </xdr:from>
    <xdr:ext cx="405111" cy="259045"/>
    <xdr:sp macro="" textlink="">
      <xdr:nvSpPr>
        <xdr:cNvPr id="319" name="n_2mainValue【公営住宅】&#10;有形固定資産減価償却率">
          <a:extLst>
            <a:ext uri="{FF2B5EF4-FFF2-40B4-BE49-F238E27FC236}">
              <a16:creationId xmlns:a16="http://schemas.microsoft.com/office/drawing/2014/main" id="{00000000-0008-0000-0100-00003F010000}"/>
            </a:ext>
          </a:extLst>
        </xdr:cNvPr>
        <xdr:cNvSpPr txBox="1"/>
      </xdr:nvSpPr>
      <xdr:spPr>
        <a:xfrm>
          <a:off x="2705744" y="1423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12082</xdr:rowOff>
    </xdr:from>
    <xdr:ext cx="405111" cy="259045"/>
    <xdr:sp macro="" textlink="">
      <xdr:nvSpPr>
        <xdr:cNvPr id="320" name="n_3mainValue【公営住宅】&#10;有形固定資産減価償却率">
          <a:extLst>
            <a:ext uri="{FF2B5EF4-FFF2-40B4-BE49-F238E27FC236}">
              <a16:creationId xmlns:a16="http://schemas.microsoft.com/office/drawing/2014/main" id="{00000000-0008-0000-0100-000040010000}"/>
            </a:ext>
          </a:extLst>
        </xdr:cNvPr>
        <xdr:cNvSpPr txBox="1"/>
      </xdr:nvSpPr>
      <xdr:spPr>
        <a:xfrm>
          <a:off x="1816744" y="1389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156863</xdr:rowOff>
    </xdr:from>
    <xdr:ext cx="405111" cy="259045"/>
    <xdr:sp macro="" textlink="">
      <xdr:nvSpPr>
        <xdr:cNvPr id="321" name="n_4mainValue【公営住宅】&#10;有形固定資産減価償却率">
          <a:extLst>
            <a:ext uri="{FF2B5EF4-FFF2-40B4-BE49-F238E27FC236}">
              <a16:creationId xmlns:a16="http://schemas.microsoft.com/office/drawing/2014/main" id="{00000000-0008-0000-0100-000041010000}"/>
            </a:ext>
          </a:extLst>
        </xdr:cNvPr>
        <xdr:cNvSpPr txBox="1"/>
      </xdr:nvSpPr>
      <xdr:spPr>
        <a:xfrm>
          <a:off x="927744" y="13872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1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00000000-0008-0000-0100-00004C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00000000-0008-0000-0100-000057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00000000-0008-0000-0100-000058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00000000-0008-0000-0100-000059010000}"/>
            </a:ext>
          </a:extLst>
        </xdr:cNvPr>
        <xdr:cNvCxnSpPr/>
      </xdr:nvCxnSpPr>
      <xdr:spPr>
        <a:xfrm flipV="1">
          <a:off x="10476865" y="13567411"/>
          <a:ext cx="0" cy="1291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00000000-0008-0000-0100-00005A010000}"/>
            </a:ext>
          </a:extLst>
        </xdr:cNvPr>
        <xdr:cNvSpPr txBox="1"/>
      </xdr:nvSpPr>
      <xdr:spPr>
        <a:xfrm>
          <a:off x="10515600" y="148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00000000-0008-0000-0100-00005B010000}"/>
            </a:ext>
          </a:extLst>
        </xdr:cNvPr>
        <xdr:cNvCxnSpPr/>
      </xdr:nvCxnSpPr>
      <xdr:spPr>
        <a:xfrm>
          <a:off x="10388600" y="1485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00000000-0008-0000-0100-00005C010000}"/>
            </a:ext>
          </a:extLst>
        </xdr:cNvPr>
        <xdr:cNvSpPr txBox="1"/>
      </xdr:nvSpPr>
      <xdr:spPr>
        <a:xfrm>
          <a:off x="10515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00000000-0008-0000-0100-00005D010000}"/>
            </a:ext>
          </a:extLst>
        </xdr:cNvPr>
        <xdr:cNvCxnSpPr/>
      </xdr:nvCxnSpPr>
      <xdr:spPr>
        <a:xfrm>
          <a:off x="10388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65803</xdr:rowOff>
    </xdr:from>
    <xdr:ext cx="469744" cy="259045"/>
    <xdr:sp macro="" textlink="">
      <xdr:nvSpPr>
        <xdr:cNvPr id="350" name="【公営住宅】&#10;一人当たり面積平均値テキスト">
          <a:extLst>
            <a:ext uri="{FF2B5EF4-FFF2-40B4-BE49-F238E27FC236}">
              <a16:creationId xmlns:a16="http://schemas.microsoft.com/office/drawing/2014/main" id="{00000000-0008-0000-0100-00005E010000}"/>
            </a:ext>
          </a:extLst>
        </xdr:cNvPr>
        <xdr:cNvSpPr txBox="1"/>
      </xdr:nvSpPr>
      <xdr:spPr>
        <a:xfrm>
          <a:off x="10515600" y="144676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10426700" y="14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9588500" y="1461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8699500" y="1461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00000000-0008-0000-0100-000062010000}"/>
            </a:ext>
          </a:extLst>
        </xdr:cNvPr>
        <xdr:cNvSpPr/>
      </xdr:nvSpPr>
      <xdr:spPr>
        <a:xfrm>
          <a:off x="7810500" y="1461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6921500" y="1461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100457</xdr:rowOff>
    </xdr:from>
    <xdr:to>
      <xdr:col>55</xdr:col>
      <xdr:colOff>50800</xdr:colOff>
      <xdr:row>86</xdr:row>
      <xdr:rowOff>30607</xdr:rowOff>
    </xdr:to>
    <xdr:sp macro="" textlink="">
      <xdr:nvSpPr>
        <xdr:cNvPr id="361" name="楕円 360">
          <a:extLst>
            <a:ext uri="{FF2B5EF4-FFF2-40B4-BE49-F238E27FC236}">
              <a16:creationId xmlns:a16="http://schemas.microsoft.com/office/drawing/2014/main" id="{00000000-0008-0000-0100-000069010000}"/>
            </a:ext>
          </a:extLst>
        </xdr:cNvPr>
        <xdr:cNvSpPr/>
      </xdr:nvSpPr>
      <xdr:spPr>
        <a:xfrm>
          <a:off x="10426700" y="14673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78884</xdr:rowOff>
    </xdr:from>
    <xdr:ext cx="469744" cy="259045"/>
    <xdr:sp macro="" textlink="">
      <xdr:nvSpPr>
        <xdr:cNvPr id="362" name="【公営住宅】&#10;一人当たり面積該当値テキスト">
          <a:extLst>
            <a:ext uri="{FF2B5EF4-FFF2-40B4-BE49-F238E27FC236}">
              <a16:creationId xmlns:a16="http://schemas.microsoft.com/office/drawing/2014/main" id="{00000000-0008-0000-0100-00006A010000}"/>
            </a:ext>
          </a:extLst>
        </xdr:cNvPr>
        <xdr:cNvSpPr txBox="1"/>
      </xdr:nvSpPr>
      <xdr:spPr>
        <a:xfrm>
          <a:off x="10515600" y="14652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99695</xdr:rowOff>
    </xdr:from>
    <xdr:to>
      <xdr:col>50</xdr:col>
      <xdr:colOff>165100</xdr:colOff>
      <xdr:row>86</xdr:row>
      <xdr:rowOff>29845</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9588500" y="1467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150495</xdr:rowOff>
    </xdr:from>
    <xdr:to>
      <xdr:col>55</xdr:col>
      <xdr:colOff>0</xdr:colOff>
      <xdr:row>85</xdr:row>
      <xdr:rowOff>151257</xdr:rowOff>
    </xdr:to>
    <xdr:cxnSp macro="">
      <xdr:nvCxnSpPr>
        <xdr:cNvPr id="364" name="直線コネクタ 363">
          <a:extLst>
            <a:ext uri="{FF2B5EF4-FFF2-40B4-BE49-F238E27FC236}">
              <a16:creationId xmlns:a16="http://schemas.microsoft.com/office/drawing/2014/main" id="{00000000-0008-0000-0100-00006C010000}"/>
            </a:ext>
          </a:extLst>
        </xdr:cNvPr>
        <xdr:cNvCxnSpPr/>
      </xdr:nvCxnSpPr>
      <xdr:spPr>
        <a:xfrm>
          <a:off x="9639300" y="14723745"/>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100076</xdr:rowOff>
    </xdr:from>
    <xdr:to>
      <xdr:col>46</xdr:col>
      <xdr:colOff>38100</xdr:colOff>
      <xdr:row>86</xdr:row>
      <xdr:rowOff>30226</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8699500" y="14673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150495</xdr:rowOff>
    </xdr:from>
    <xdr:to>
      <xdr:col>50</xdr:col>
      <xdr:colOff>114300</xdr:colOff>
      <xdr:row>85</xdr:row>
      <xdr:rowOff>150876</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flipV="1">
          <a:off x="8750300" y="14723745"/>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99313</xdr:rowOff>
    </xdr:from>
    <xdr:to>
      <xdr:col>41</xdr:col>
      <xdr:colOff>101600</xdr:colOff>
      <xdr:row>86</xdr:row>
      <xdr:rowOff>29463</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7810500" y="14672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150113</xdr:rowOff>
    </xdr:from>
    <xdr:to>
      <xdr:col>45</xdr:col>
      <xdr:colOff>177800</xdr:colOff>
      <xdr:row>85</xdr:row>
      <xdr:rowOff>150876</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a:off x="7861300" y="14723363"/>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97789</xdr:rowOff>
    </xdr:from>
    <xdr:to>
      <xdr:col>36</xdr:col>
      <xdr:colOff>165100</xdr:colOff>
      <xdr:row>86</xdr:row>
      <xdr:rowOff>27939</xdr:rowOff>
    </xdr:to>
    <xdr:sp macro="" textlink="">
      <xdr:nvSpPr>
        <xdr:cNvPr id="369" name="楕円 368">
          <a:extLst>
            <a:ext uri="{FF2B5EF4-FFF2-40B4-BE49-F238E27FC236}">
              <a16:creationId xmlns:a16="http://schemas.microsoft.com/office/drawing/2014/main" id="{00000000-0008-0000-0100-000071010000}"/>
            </a:ext>
          </a:extLst>
        </xdr:cNvPr>
        <xdr:cNvSpPr/>
      </xdr:nvSpPr>
      <xdr:spPr>
        <a:xfrm>
          <a:off x="6921500" y="1467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148589</xdr:rowOff>
    </xdr:from>
    <xdr:to>
      <xdr:col>41</xdr:col>
      <xdr:colOff>50800</xdr:colOff>
      <xdr:row>85</xdr:row>
      <xdr:rowOff>150113</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a:off x="6972300" y="14721839"/>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160290</xdr:rowOff>
    </xdr:from>
    <xdr:ext cx="469744" cy="259045"/>
    <xdr:sp macro="" textlink="">
      <xdr:nvSpPr>
        <xdr:cNvPr id="371" name="n_1aveValue【公営住宅】&#10;一人当たり面積">
          <a:extLst>
            <a:ext uri="{FF2B5EF4-FFF2-40B4-BE49-F238E27FC236}">
              <a16:creationId xmlns:a16="http://schemas.microsoft.com/office/drawing/2014/main" id="{00000000-0008-0000-0100-000073010000}"/>
            </a:ext>
          </a:extLst>
        </xdr:cNvPr>
        <xdr:cNvSpPr txBox="1"/>
      </xdr:nvSpPr>
      <xdr:spPr>
        <a:xfrm>
          <a:off x="9391727" y="1439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158387</xdr:rowOff>
    </xdr:from>
    <xdr:ext cx="469744" cy="259045"/>
    <xdr:sp macro="" textlink="">
      <xdr:nvSpPr>
        <xdr:cNvPr id="372" name="n_2aveValue【公営住宅】&#10;一人当たり面積">
          <a:extLst>
            <a:ext uri="{FF2B5EF4-FFF2-40B4-BE49-F238E27FC236}">
              <a16:creationId xmlns:a16="http://schemas.microsoft.com/office/drawing/2014/main" id="{00000000-0008-0000-0100-000074010000}"/>
            </a:ext>
          </a:extLst>
        </xdr:cNvPr>
        <xdr:cNvSpPr txBox="1"/>
      </xdr:nvSpPr>
      <xdr:spPr>
        <a:xfrm>
          <a:off x="8515427" y="14388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158766</xdr:rowOff>
    </xdr:from>
    <xdr:ext cx="469744" cy="259045"/>
    <xdr:sp macro="" textlink="">
      <xdr:nvSpPr>
        <xdr:cNvPr id="373" name="n_3aveValue【公営住宅】&#10;一人当たり面積">
          <a:extLst>
            <a:ext uri="{FF2B5EF4-FFF2-40B4-BE49-F238E27FC236}">
              <a16:creationId xmlns:a16="http://schemas.microsoft.com/office/drawing/2014/main" id="{00000000-0008-0000-0100-000075010000}"/>
            </a:ext>
          </a:extLst>
        </xdr:cNvPr>
        <xdr:cNvSpPr txBox="1"/>
      </xdr:nvSpPr>
      <xdr:spPr>
        <a:xfrm>
          <a:off x="7626427" y="14389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161434</xdr:rowOff>
    </xdr:from>
    <xdr:ext cx="469744" cy="259045"/>
    <xdr:sp macro="" textlink="">
      <xdr:nvSpPr>
        <xdr:cNvPr id="374" name="n_4aveValue【公営住宅】&#10;一人当たり面積">
          <a:extLst>
            <a:ext uri="{FF2B5EF4-FFF2-40B4-BE49-F238E27FC236}">
              <a16:creationId xmlns:a16="http://schemas.microsoft.com/office/drawing/2014/main" id="{00000000-0008-0000-0100-000076010000}"/>
            </a:ext>
          </a:extLst>
        </xdr:cNvPr>
        <xdr:cNvSpPr txBox="1"/>
      </xdr:nvSpPr>
      <xdr:spPr>
        <a:xfrm>
          <a:off x="6737427" y="1439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20972</xdr:rowOff>
    </xdr:from>
    <xdr:ext cx="469744" cy="259045"/>
    <xdr:sp macro="" textlink="">
      <xdr:nvSpPr>
        <xdr:cNvPr id="375" name="n_1mainValue【公営住宅】&#10;一人当たり面積">
          <a:extLst>
            <a:ext uri="{FF2B5EF4-FFF2-40B4-BE49-F238E27FC236}">
              <a16:creationId xmlns:a16="http://schemas.microsoft.com/office/drawing/2014/main" id="{00000000-0008-0000-0100-000077010000}"/>
            </a:ext>
          </a:extLst>
        </xdr:cNvPr>
        <xdr:cNvSpPr txBox="1"/>
      </xdr:nvSpPr>
      <xdr:spPr>
        <a:xfrm>
          <a:off x="9391727" y="14765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21353</xdr:rowOff>
    </xdr:from>
    <xdr:ext cx="469744" cy="259045"/>
    <xdr:sp macro="" textlink="">
      <xdr:nvSpPr>
        <xdr:cNvPr id="376" name="n_2mainValue【公営住宅】&#10;一人当たり面積">
          <a:extLst>
            <a:ext uri="{FF2B5EF4-FFF2-40B4-BE49-F238E27FC236}">
              <a16:creationId xmlns:a16="http://schemas.microsoft.com/office/drawing/2014/main" id="{00000000-0008-0000-0100-000078010000}"/>
            </a:ext>
          </a:extLst>
        </xdr:cNvPr>
        <xdr:cNvSpPr txBox="1"/>
      </xdr:nvSpPr>
      <xdr:spPr>
        <a:xfrm>
          <a:off x="8515427" y="1476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20590</xdr:rowOff>
    </xdr:from>
    <xdr:ext cx="469744" cy="259045"/>
    <xdr:sp macro="" textlink="">
      <xdr:nvSpPr>
        <xdr:cNvPr id="377" name="n_3mainValue【公営住宅】&#10;一人当たり面積">
          <a:extLst>
            <a:ext uri="{FF2B5EF4-FFF2-40B4-BE49-F238E27FC236}">
              <a16:creationId xmlns:a16="http://schemas.microsoft.com/office/drawing/2014/main" id="{00000000-0008-0000-0100-000079010000}"/>
            </a:ext>
          </a:extLst>
        </xdr:cNvPr>
        <xdr:cNvSpPr txBox="1"/>
      </xdr:nvSpPr>
      <xdr:spPr>
        <a:xfrm>
          <a:off x="7626427" y="14765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19066</xdr:rowOff>
    </xdr:from>
    <xdr:ext cx="469744" cy="259045"/>
    <xdr:sp macro="" textlink="">
      <xdr:nvSpPr>
        <xdr:cNvPr id="378" name="n_4mainValue【公営住宅】&#10;一人当たり面積">
          <a:extLst>
            <a:ext uri="{FF2B5EF4-FFF2-40B4-BE49-F238E27FC236}">
              <a16:creationId xmlns:a16="http://schemas.microsoft.com/office/drawing/2014/main" id="{00000000-0008-0000-0100-00007A010000}"/>
            </a:ext>
          </a:extLst>
        </xdr:cNvPr>
        <xdr:cNvSpPr txBox="1"/>
      </xdr:nvSpPr>
      <xdr:spPr>
        <a:xfrm>
          <a:off x="6737427"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00000000-0008-0000-0100-000091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00000000-0008-0000-0100-000092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00000000-0008-0000-0100-000093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00000000-0008-0000-0100-0000A0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00000000-0008-0000-0100-0000A2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419" name="直線コネクタ 418">
          <a:extLst>
            <a:ext uri="{FF2B5EF4-FFF2-40B4-BE49-F238E27FC236}">
              <a16:creationId xmlns:a16="http://schemas.microsoft.com/office/drawing/2014/main" id="{00000000-0008-0000-0100-0000A3010000}"/>
            </a:ext>
          </a:extLst>
        </xdr:cNvPr>
        <xdr:cNvCxnSpPr/>
      </xdr:nvCxnSpPr>
      <xdr:spPr>
        <a:xfrm flipV="1">
          <a:off x="16318864" y="584454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20" name="【認定こども園・幼稚園・保育所】&#10;有形固定資産減価償却率最小値テキスト">
          <a:extLst>
            <a:ext uri="{FF2B5EF4-FFF2-40B4-BE49-F238E27FC236}">
              <a16:creationId xmlns:a16="http://schemas.microsoft.com/office/drawing/2014/main" id="{00000000-0008-0000-0100-0000A4010000}"/>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1" name="直線コネクタ 420">
          <a:extLst>
            <a:ext uri="{FF2B5EF4-FFF2-40B4-BE49-F238E27FC236}">
              <a16:creationId xmlns:a16="http://schemas.microsoft.com/office/drawing/2014/main" id="{00000000-0008-0000-0100-0000A5010000}"/>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00000000-0008-0000-0100-0000A6010000}"/>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423" name="直線コネクタ 422">
          <a:extLst>
            <a:ext uri="{FF2B5EF4-FFF2-40B4-BE49-F238E27FC236}">
              <a16:creationId xmlns:a16="http://schemas.microsoft.com/office/drawing/2014/main" id="{00000000-0008-0000-0100-0000A7010000}"/>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105427</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00000000-0008-0000-0100-0000A8010000}"/>
            </a:ext>
          </a:extLst>
        </xdr:cNvPr>
        <xdr:cNvSpPr txBox="1"/>
      </xdr:nvSpPr>
      <xdr:spPr>
        <a:xfrm>
          <a:off x="16357600" y="6277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425" name="フローチャート: 判断 424">
          <a:extLst>
            <a:ext uri="{FF2B5EF4-FFF2-40B4-BE49-F238E27FC236}">
              <a16:creationId xmlns:a16="http://schemas.microsoft.com/office/drawing/2014/main" id="{00000000-0008-0000-0100-0000A9010000}"/>
            </a:ext>
          </a:extLst>
        </xdr:cNvPr>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426" name="フローチャート: 判断 425">
          <a:extLst>
            <a:ext uri="{FF2B5EF4-FFF2-40B4-BE49-F238E27FC236}">
              <a16:creationId xmlns:a16="http://schemas.microsoft.com/office/drawing/2014/main" id="{00000000-0008-0000-0100-0000AA010000}"/>
            </a:ext>
          </a:extLst>
        </xdr:cNvPr>
        <xdr:cNvSpPr/>
      </xdr:nvSpPr>
      <xdr:spPr>
        <a:xfrm>
          <a:off x="15430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427" name="フローチャート: 判断 426">
          <a:extLst>
            <a:ext uri="{FF2B5EF4-FFF2-40B4-BE49-F238E27FC236}">
              <a16:creationId xmlns:a16="http://schemas.microsoft.com/office/drawing/2014/main" id="{00000000-0008-0000-0100-0000AB010000}"/>
            </a:ext>
          </a:extLst>
        </xdr:cNvPr>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8" name="フローチャート: 判断 427">
          <a:extLst>
            <a:ext uri="{FF2B5EF4-FFF2-40B4-BE49-F238E27FC236}">
              <a16:creationId xmlns:a16="http://schemas.microsoft.com/office/drawing/2014/main" id="{00000000-0008-0000-0100-0000AC010000}"/>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429" name="フローチャート: 判断 428">
          <a:extLst>
            <a:ext uri="{FF2B5EF4-FFF2-40B4-BE49-F238E27FC236}">
              <a16:creationId xmlns:a16="http://schemas.microsoft.com/office/drawing/2014/main" id="{00000000-0008-0000-0100-0000AD010000}"/>
            </a:ext>
          </a:extLst>
        </xdr:cNvPr>
        <xdr:cNvSpPr/>
      </xdr:nvSpPr>
      <xdr:spPr>
        <a:xfrm>
          <a:off x="12763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100-0000AE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100-0000AF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100-0000B0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100-0000B1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100-0000B2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95885</xdr:rowOff>
    </xdr:from>
    <xdr:to>
      <xdr:col>85</xdr:col>
      <xdr:colOff>177800</xdr:colOff>
      <xdr:row>40</xdr:row>
      <xdr:rowOff>26035</xdr:rowOff>
    </xdr:to>
    <xdr:sp macro="" textlink="">
      <xdr:nvSpPr>
        <xdr:cNvPr id="435" name="楕円 434">
          <a:extLst>
            <a:ext uri="{FF2B5EF4-FFF2-40B4-BE49-F238E27FC236}">
              <a16:creationId xmlns:a16="http://schemas.microsoft.com/office/drawing/2014/main" id="{00000000-0008-0000-0100-0000B3010000}"/>
            </a:ext>
          </a:extLst>
        </xdr:cNvPr>
        <xdr:cNvSpPr/>
      </xdr:nvSpPr>
      <xdr:spPr>
        <a:xfrm>
          <a:off x="16268700" y="678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74312</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00000000-0008-0000-0100-0000B4010000}"/>
            </a:ext>
          </a:extLst>
        </xdr:cNvPr>
        <xdr:cNvSpPr txBox="1"/>
      </xdr:nvSpPr>
      <xdr:spPr>
        <a:xfrm>
          <a:off x="16357600" y="6760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59690</xdr:rowOff>
    </xdr:from>
    <xdr:to>
      <xdr:col>81</xdr:col>
      <xdr:colOff>101600</xdr:colOff>
      <xdr:row>39</xdr:row>
      <xdr:rowOff>161290</xdr:rowOff>
    </xdr:to>
    <xdr:sp macro="" textlink="">
      <xdr:nvSpPr>
        <xdr:cNvPr id="437" name="楕円 436">
          <a:extLst>
            <a:ext uri="{FF2B5EF4-FFF2-40B4-BE49-F238E27FC236}">
              <a16:creationId xmlns:a16="http://schemas.microsoft.com/office/drawing/2014/main" id="{00000000-0008-0000-0100-0000B5010000}"/>
            </a:ext>
          </a:extLst>
        </xdr:cNvPr>
        <xdr:cNvSpPr/>
      </xdr:nvSpPr>
      <xdr:spPr>
        <a:xfrm>
          <a:off x="154305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110490</xdr:rowOff>
    </xdr:from>
    <xdr:to>
      <xdr:col>85</xdr:col>
      <xdr:colOff>127000</xdr:colOff>
      <xdr:row>39</xdr:row>
      <xdr:rowOff>146685</xdr:rowOff>
    </xdr:to>
    <xdr:cxnSp macro="">
      <xdr:nvCxnSpPr>
        <xdr:cNvPr id="438" name="直線コネクタ 437">
          <a:extLst>
            <a:ext uri="{FF2B5EF4-FFF2-40B4-BE49-F238E27FC236}">
              <a16:creationId xmlns:a16="http://schemas.microsoft.com/office/drawing/2014/main" id="{00000000-0008-0000-0100-0000B6010000}"/>
            </a:ext>
          </a:extLst>
        </xdr:cNvPr>
        <xdr:cNvCxnSpPr/>
      </xdr:nvCxnSpPr>
      <xdr:spPr>
        <a:xfrm>
          <a:off x="15481300" y="679704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21590</xdr:rowOff>
    </xdr:from>
    <xdr:to>
      <xdr:col>76</xdr:col>
      <xdr:colOff>165100</xdr:colOff>
      <xdr:row>39</xdr:row>
      <xdr:rowOff>123190</xdr:rowOff>
    </xdr:to>
    <xdr:sp macro="" textlink="">
      <xdr:nvSpPr>
        <xdr:cNvPr id="439" name="楕円 438">
          <a:extLst>
            <a:ext uri="{FF2B5EF4-FFF2-40B4-BE49-F238E27FC236}">
              <a16:creationId xmlns:a16="http://schemas.microsoft.com/office/drawing/2014/main" id="{00000000-0008-0000-0100-0000B7010000}"/>
            </a:ext>
          </a:extLst>
        </xdr:cNvPr>
        <xdr:cNvSpPr/>
      </xdr:nvSpPr>
      <xdr:spPr>
        <a:xfrm>
          <a:off x="14541500" y="670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72390</xdr:rowOff>
    </xdr:from>
    <xdr:to>
      <xdr:col>81</xdr:col>
      <xdr:colOff>50800</xdr:colOff>
      <xdr:row>39</xdr:row>
      <xdr:rowOff>110490</xdr:rowOff>
    </xdr:to>
    <xdr:cxnSp macro="">
      <xdr:nvCxnSpPr>
        <xdr:cNvPr id="440" name="直線コネクタ 439">
          <a:extLst>
            <a:ext uri="{FF2B5EF4-FFF2-40B4-BE49-F238E27FC236}">
              <a16:creationId xmlns:a16="http://schemas.microsoft.com/office/drawing/2014/main" id="{00000000-0008-0000-0100-0000B8010000}"/>
            </a:ext>
          </a:extLst>
        </xdr:cNvPr>
        <xdr:cNvCxnSpPr/>
      </xdr:nvCxnSpPr>
      <xdr:spPr>
        <a:xfrm>
          <a:off x="14592300" y="67589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151130</xdr:rowOff>
    </xdr:from>
    <xdr:to>
      <xdr:col>72</xdr:col>
      <xdr:colOff>38100</xdr:colOff>
      <xdr:row>39</xdr:row>
      <xdr:rowOff>81280</xdr:rowOff>
    </xdr:to>
    <xdr:sp macro="" textlink="">
      <xdr:nvSpPr>
        <xdr:cNvPr id="441" name="楕円 440">
          <a:extLst>
            <a:ext uri="{FF2B5EF4-FFF2-40B4-BE49-F238E27FC236}">
              <a16:creationId xmlns:a16="http://schemas.microsoft.com/office/drawing/2014/main" id="{00000000-0008-0000-0100-0000B9010000}"/>
            </a:ext>
          </a:extLst>
        </xdr:cNvPr>
        <xdr:cNvSpPr/>
      </xdr:nvSpPr>
      <xdr:spPr>
        <a:xfrm>
          <a:off x="13652500" y="666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30480</xdr:rowOff>
    </xdr:from>
    <xdr:to>
      <xdr:col>76</xdr:col>
      <xdr:colOff>114300</xdr:colOff>
      <xdr:row>39</xdr:row>
      <xdr:rowOff>72390</xdr:rowOff>
    </xdr:to>
    <xdr:cxnSp macro="">
      <xdr:nvCxnSpPr>
        <xdr:cNvPr id="442" name="直線コネクタ 441">
          <a:extLst>
            <a:ext uri="{FF2B5EF4-FFF2-40B4-BE49-F238E27FC236}">
              <a16:creationId xmlns:a16="http://schemas.microsoft.com/office/drawing/2014/main" id="{00000000-0008-0000-0100-0000BA010000}"/>
            </a:ext>
          </a:extLst>
        </xdr:cNvPr>
        <xdr:cNvCxnSpPr/>
      </xdr:nvCxnSpPr>
      <xdr:spPr>
        <a:xfrm>
          <a:off x="13703300" y="671703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107315</xdr:rowOff>
    </xdr:from>
    <xdr:to>
      <xdr:col>67</xdr:col>
      <xdr:colOff>101600</xdr:colOff>
      <xdr:row>39</xdr:row>
      <xdr:rowOff>37465</xdr:rowOff>
    </xdr:to>
    <xdr:sp macro="" textlink="">
      <xdr:nvSpPr>
        <xdr:cNvPr id="443" name="楕円 442">
          <a:extLst>
            <a:ext uri="{FF2B5EF4-FFF2-40B4-BE49-F238E27FC236}">
              <a16:creationId xmlns:a16="http://schemas.microsoft.com/office/drawing/2014/main" id="{00000000-0008-0000-0100-0000BB010000}"/>
            </a:ext>
          </a:extLst>
        </xdr:cNvPr>
        <xdr:cNvSpPr/>
      </xdr:nvSpPr>
      <xdr:spPr>
        <a:xfrm>
          <a:off x="12763500" y="662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158115</xdr:rowOff>
    </xdr:from>
    <xdr:to>
      <xdr:col>71</xdr:col>
      <xdr:colOff>177800</xdr:colOff>
      <xdr:row>39</xdr:row>
      <xdr:rowOff>30480</xdr:rowOff>
    </xdr:to>
    <xdr:cxnSp macro="">
      <xdr:nvCxnSpPr>
        <xdr:cNvPr id="444" name="直線コネクタ 443">
          <a:extLst>
            <a:ext uri="{FF2B5EF4-FFF2-40B4-BE49-F238E27FC236}">
              <a16:creationId xmlns:a16="http://schemas.microsoft.com/office/drawing/2014/main" id="{00000000-0008-0000-0100-0000BC010000}"/>
            </a:ext>
          </a:extLst>
        </xdr:cNvPr>
        <xdr:cNvCxnSpPr/>
      </xdr:nvCxnSpPr>
      <xdr:spPr>
        <a:xfrm>
          <a:off x="12814300" y="667321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15892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5266044" y="618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6367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4389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3500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160672</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26117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152417</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00000000-0008-0000-0100-0000C1010000}"/>
            </a:ext>
          </a:extLst>
        </xdr:cNvPr>
        <xdr:cNvSpPr txBox="1"/>
      </xdr:nvSpPr>
      <xdr:spPr>
        <a:xfrm>
          <a:off x="15266044" y="683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114317</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4389744" y="680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72407</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00000000-0008-0000-0100-0000C3010000}"/>
            </a:ext>
          </a:extLst>
        </xdr:cNvPr>
        <xdr:cNvSpPr txBox="1"/>
      </xdr:nvSpPr>
      <xdr:spPr>
        <a:xfrm>
          <a:off x="13500744" y="675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28592</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00000000-0008-0000-0100-0000C4010000}"/>
            </a:ext>
          </a:extLst>
        </xdr:cNvPr>
        <xdr:cNvSpPr txBox="1"/>
      </xdr:nvSpPr>
      <xdr:spPr>
        <a:xfrm>
          <a:off x="12611744" y="671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00000000-0008-0000-0100-0000C9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00000000-0008-0000-0100-0000CB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00000000-0008-0000-0100-0000CC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00000000-0008-0000-0100-0000CD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00000000-0008-0000-0100-0000CE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00000000-0008-0000-0100-0000D5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0" name="テキスト ボックス 469">
          <a:extLst>
            <a:ext uri="{FF2B5EF4-FFF2-40B4-BE49-F238E27FC236}">
              <a16:creationId xmlns:a16="http://schemas.microsoft.com/office/drawing/2014/main" id="{00000000-0008-0000-0100-0000D6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00000000-0008-0000-0100-0000D7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2" name="テキスト ボックス 471">
          <a:extLst>
            <a:ext uri="{FF2B5EF4-FFF2-40B4-BE49-F238E27FC236}">
              <a16:creationId xmlns:a16="http://schemas.microsoft.com/office/drawing/2014/main" id="{00000000-0008-0000-0100-0000D8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00000000-0008-0000-0100-0000D9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a:extLst>
            <a:ext uri="{FF2B5EF4-FFF2-40B4-BE49-F238E27FC236}">
              <a16:creationId xmlns:a16="http://schemas.microsoft.com/office/drawing/2014/main" id="{00000000-0008-0000-0100-0000DA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a:extLst>
            <a:ext uri="{FF2B5EF4-FFF2-40B4-BE49-F238E27FC236}">
              <a16:creationId xmlns:a16="http://schemas.microsoft.com/office/drawing/2014/main" id="{00000000-0008-0000-0100-0000DB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flipV="1">
          <a:off x="22160864" y="591693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477" name="【認定こども園・幼稚園・保育所】&#10;一人当たり面積最小値テキスト">
          <a:extLst>
            <a:ext uri="{FF2B5EF4-FFF2-40B4-BE49-F238E27FC236}">
              <a16:creationId xmlns:a16="http://schemas.microsoft.com/office/drawing/2014/main" id="{00000000-0008-0000-0100-0000DD010000}"/>
            </a:ext>
          </a:extLst>
        </xdr:cNvPr>
        <xdr:cNvSpPr txBox="1"/>
      </xdr:nvSpPr>
      <xdr:spPr>
        <a:xfrm>
          <a:off x="22199600"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478" name="直線コネクタ 477">
          <a:extLst>
            <a:ext uri="{FF2B5EF4-FFF2-40B4-BE49-F238E27FC236}">
              <a16:creationId xmlns:a16="http://schemas.microsoft.com/office/drawing/2014/main" id="{00000000-0008-0000-0100-0000DE010000}"/>
            </a:ext>
          </a:extLst>
        </xdr:cNvPr>
        <xdr:cNvCxnSpPr/>
      </xdr:nvCxnSpPr>
      <xdr:spPr>
        <a:xfrm>
          <a:off x="22072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479" name="【認定こども園・幼稚園・保育所】&#10;一人当たり面積最大値テキスト">
          <a:extLst>
            <a:ext uri="{FF2B5EF4-FFF2-40B4-BE49-F238E27FC236}">
              <a16:creationId xmlns:a16="http://schemas.microsoft.com/office/drawing/2014/main" id="{00000000-0008-0000-0100-0000DF010000}"/>
            </a:ext>
          </a:extLst>
        </xdr:cNvPr>
        <xdr:cNvSpPr txBox="1"/>
      </xdr:nvSpPr>
      <xdr:spPr>
        <a:xfrm>
          <a:off x="2219960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480" name="直線コネクタ 479">
          <a:extLst>
            <a:ext uri="{FF2B5EF4-FFF2-40B4-BE49-F238E27FC236}">
              <a16:creationId xmlns:a16="http://schemas.microsoft.com/office/drawing/2014/main" id="{00000000-0008-0000-0100-0000E0010000}"/>
            </a:ext>
          </a:extLst>
        </xdr:cNvPr>
        <xdr:cNvCxnSpPr/>
      </xdr:nvCxnSpPr>
      <xdr:spPr>
        <a:xfrm>
          <a:off x="22072600" y="591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152417</xdr:rowOff>
    </xdr:from>
    <xdr:ext cx="469744" cy="259045"/>
    <xdr:sp macro="" textlink="">
      <xdr:nvSpPr>
        <xdr:cNvPr id="481" name="【認定こども園・幼稚園・保育所】&#10;一人当たり面積平均値テキスト">
          <a:extLst>
            <a:ext uri="{FF2B5EF4-FFF2-40B4-BE49-F238E27FC236}">
              <a16:creationId xmlns:a16="http://schemas.microsoft.com/office/drawing/2014/main" id="{00000000-0008-0000-0100-0000E1010000}"/>
            </a:ext>
          </a:extLst>
        </xdr:cNvPr>
        <xdr:cNvSpPr txBox="1"/>
      </xdr:nvSpPr>
      <xdr:spPr>
        <a:xfrm>
          <a:off x="22199600" y="6838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482" name="フローチャート: 判断 481">
          <a:extLst>
            <a:ext uri="{FF2B5EF4-FFF2-40B4-BE49-F238E27FC236}">
              <a16:creationId xmlns:a16="http://schemas.microsoft.com/office/drawing/2014/main" id="{00000000-0008-0000-0100-0000E2010000}"/>
            </a:ext>
          </a:extLst>
        </xdr:cNvPr>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483" name="フローチャート: 判断 482">
          <a:extLst>
            <a:ext uri="{FF2B5EF4-FFF2-40B4-BE49-F238E27FC236}">
              <a16:creationId xmlns:a16="http://schemas.microsoft.com/office/drawing/2014/main" id="{00000000-0008-0000-0100-0000E3010000}"/>
            </a:ext>
          </a:extLst>
        </xdr:cNvPr>
        <xdr:cNvSpPr/>
      </xdr:nvSpPr>
      <xdr:spPr>
        <a:xfrm>
          <a:off x="21272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484" name="フローチャート: 判断 483">
          <a:extLst>
            <a:ext uri="{FF2B5EF4-FFF2-40B4-BE49-F238E27FC236}">
              <a16:creationId xmlns:a16="http://schemas.microsoft.com/office/drawing/2014/main" id="{00000000-0008-0000-0100-0000E4010000}"/>
            </a:ext>
          </a:extLst>
        </xdr:cNvPr>
        <xdr:cNvSpPr/>
      </xdr:nvSpPr>
      <xdr:spPr>
        <a:xfrm>
          <a:off x="20383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485" name="フローチャート: 判断 484">
          <a:extLst>
            <a:ext uri="{FF2B5EF4-FFF2-40B4-BE49-F238E27FC236}">
              <a16:creationId xmlns:a16="http://schemas.microsoft.com/office/drawing/2014/main" id="{00000000-0008-0000-0100-0000E5010000}"/>
            </a:ext>
          </a:extLst>
        </xdr:cNvPr>
        <xdr:cNvSpPr/>
      </xdr:nvSpPr>
      <xdr:spPr>
        <a:xfrm>
          <a:off x="19494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486" name="フローチャート: 判断 485">
          <a:extLst>
            <a:ext uri="{FF2B5EF4-FFF2-40B4-BE49-F238E27FC236}">
              <a16:creationId xmlns:a16="http://schemas.microsoft.com/office/drawing/2014/main" id="{00000000-0008-0000-0100-0000E6010000}"/>
            </a:ext>
          </a:extLst>
        </xdr:cNvPr>
        <xdr:cNvSpPr/>
      </xdr:nvSpPr>
      <xdr:spPr>
        <a:xfrm>
          <a:off x="18605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100-0000E7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100-0000E8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100-0000E9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100-0000EA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0000000-0008-0000-0100-0000EB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86360</xdr:rowOff>
    </xdr:from>
    <xdr:to>
      <xdr:col>116</xdr:col>
      <xdr:colOff>114300</xdr:colOff>
      <xdr:row>39</xdr:row>
      <xdr:rowOff>16510</xdr:rowOff>
    </xdr:to>
    <xdr:sp macro="" textlink="">
      <xdr:nvSpPr>
        <xdr:cNvPr id="492" name="楕円 491">
          <a:extLst>
            <a:ext uri="{FF2B5EF4-FFF2-40B4-BE49-F238E27FC236}">
              <a16:creationId xmlns:a16="http://schemas.microsoft.com/office/drawing/2014/main" id="{00000000-0008-0000-0100-0000EC010000}"/>
            </a:ext>
          </a:extLst>
        </xdr:cNvPr>
        <xdr:cNvSpPr/>
      </xdr:nvSpPr>
      <xdr:spPr>
        <a:xfrm>
          <a:off x="22110700" y="660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109237</xdr:rowOff>
    </xdr:from>
    <xdr:ext cx="469744" cy="259045"/>
    <xdr:sp macro="" textlink="">
      <xdr:nvSpPr>
        <xdr:cNvPr id="493" name="【認定こども園・幼稚園・保育所】&#10;一人当たり面積該当値テキスト">
          <a:extLst>
            <a:ext uri="{FF2B5EF4-FFF2-40B4-BE49-F238E27FC236}">
              <a16:creationId xmlns:a16="http://schemas.microsoft.com/office/drawing/2014/main" id="{00000000-0008-0000-0100-0000ED010000}"/>
            </a:ext>
          </a:extLst>
        </xdr:cNvPr>
        <xdr:cNvSpPr txBox="1"/>
      </xdr:nvSpPr>
      <xdr:spPr>
        <a:xfrm>
          <a:off x="22199600"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90170</xdr:rowOff>
    </xdr:from>
    <xdr:to>
      <xdr:col>112</xdr:col>
      <xdr:colOff>38100</xdr:colOff>
      <xdr:row>39</xdr:row>
      <xdr:rowOff>20320</xdr:rowOff>
    </xdr:to>
    <xdr:sp macro="" textlink="">
      <xdr:nvSpPr>
        <xdr:cNvPr id="494" name="楕円 493">
          <a:extLst>
            <a:ext uri="{FF2B5EF4-FFF2-40B4-BE49-F238E27FC236}">
              <a16:creationId xmlns:a16="http://schemas.microsoft.com/office/drawing/2014/main" id="{00000000-0008-0000-0100-0000EE010000}"/>
            </a:ext>
          </a:extLst>
        </xdr:cNvPr>
        <xdr:cNvSpPr/>
      </xdr:nvSpPr>
      <xdr:spPr>
        <a:xfrm>
          <a:off x="21272500" y="660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137160</xdr:rowOff>
    </xdr:from>
    <xdr:to>
      <xdr:col>116</xdr:col>
      <xdr:colOff>63500</xdr:colOff>
      <xdr:row>38</xdr:row>
      <xdr:rowOff>140970</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flipV="1">
          <a:off x="21323300" y="665226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90170</xdr:rowOff>
    </xdr:from>
    <xdr:to>
      <xdr:col>107</xdr:col>
      <xdr:colOff>101600</xdr:colOff>
      <xdr:row>39</xdr:row>
      <xdr:rowOff>20320</xdr:rowOff>
    </xdr:to>
    <xdr:sp macro="" textlink="">
      <xdr:nvSpPr>
        <xdr:cNvPr id="496" name="楕円 495">
          <a:extLst>
            <a:ext uri="{FF2B5EF4-FFF2-40B4-BE49-F238E27FC236}">
              <a16:creationId xmlns:a16="http://schemas.microsoft.com/office/drawing/2014/main" id="{00000000-0008-0000-0100-0000F0010000}"/>
            </a:ext>
          </a:extLst>
        </xdr:cNvPr>
        <xdr:cNvSpPr/>
      </xdr:nvSpPr>
      <xdr:spPr>
        <a:xfrm>
          <a:off x="20383500" y="660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140970</xdr:rowOff>
    </xdr:from>
    <xdr:to>
      <xdr:col>111</xdr:col>
      <xdr:colOff>177800</xdr:colOff>
      <xdr:row>38</xdr:row>
      <xdr:rowOff>140970</xdr:rowOff>
    </xdr:to>
    <xdr:cxnSp macro="">
      <xdr:nvCxnSpPr>
        <xdr:cNvPr id="497" name="直線コネクタ 496">
          <a:extLst>
            <a:ext uri="{FF2B5EF4-FFF2-40B4-BE49-F238E27FC236}">
              <a16:creationId xmlns:a16="http://schemas.microsoft.com/office/drawing/2014/main" id="{00000000-0008-0000-0100-0000F1010000}"/>
            </a:ext>
          </a:extLst>
        </xdr:cNvPr>
        <xdr:cNvCxnSpPr/>
      </xdr:nvCxnSpPr>
      <xdr:spPr>
        <a:xfrm>
          <a:off x="20434300" y="66560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90170</xdr:rowOff>
    </xdr:from>
    <xdr:to>
      <xdr:col>102</xdr:col>
      <xdr:colOff>165100</xdr:colOff>
      <xdr:row>39</xdr:row>
      <xdr:rowOff>20320</xdr:rowOff>
    </xdr:to>
    <xdr:sp macro="" textlink="">
      <xdr:nvSpPr>
        <xdr:cNvPr id="498" name="楕円 497">
          <a:extLst>
            <a:ext uri="{FF2B5EF4-FFF2-40B4-BE49-F238E27FC236}">
              <a16:creationId xmlns:a16="http://schemas.microsoft.com/office/drawing/2014/main" id="{00000000-0008-0000-0100-0000F2010000}"/>
            </a:ext>
          </a:extLst>
        </xdr:cNvPr>
        <xdr:cNvSpPr/>
      </xdr:nvSpPr>
      <xdr:spPr>
        <a:xfrm>
          <a:off x="19494500" y="660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140970</xdr:rowOff>
    </xdr:from>
    <xdr:to>
      <xdr:col>107</xdr:col>
      <xdr:colOff>50800</xdr:colOff>
      <xdr:row>38</xdr:row>
      <xdr:rowOff>140970</xdr:rowOff>
    </xdr:to>
    <xdr:cxnSp macro="">
      <xdr:nvCxnSpPr>
        <xdr:cNvPr id="499" name="直線コネクタ 498">
          <a:extLst>
            <a:ext uri="{FF2B5EF4-FFF2-40B4-BE49-F238E27FC236}">
              <a16:creationId xmlns:a16="http://schemas.microsoft.com/office/drawing/2014/main" id="{00000000-0008-0000-0100-0000F3010000}"/>
            </a:ext>
          </a:extLst>
        </xdr:cNvPr>
        <xdr:cNvCxnSpPr/>
      </xdr:nvCxnSpPr>
      <xdr:spPr>
        <a:xfrm>
          <a:off x="19545300" y="66560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21590</xdr:rowOff>
    </xdr:from>
    <xdr:to>
      <xdr:col>98</xdr:col>
      <xdr:colOff>38100</xdr:colOff>
      <xdr:row>38</xdr:row>
      <xdr:rowOff>123190</xdr:rowOff>
    </xdr:to>
    <xdr:sp macro="" textlink="">
      <xdr:nvSpPr>
        <xdr:cNvPr id="500" name="楕円 499">
          <a:extLst>
            <a:ext uri="{FF2B5EF4-FFF2-40B4-BE49-F238E27FC236}">
              <a16:creationId xmlns:a16="http://schemas.microsoft.com/office/drawing/2014/main" id="{00000000-0008-0000-0100-0000F4010000}"/>
            </a:ext>
          </a:extLst>
        </xdr:cNvPr>
        <xdr:cNvSpPr/>
      </xdr:nvSpPr>
      <xdr:spPr>
        <a:xfrm>
          <a:off x="18605500" y="653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72390</xdr:rowOff>
    </xdr:from>
    <xdr:to>
      <xdr:col>102</xdr:col>
      <xdr:colOff>114300</xdr:colOff>
      <xdr:row>38</xdr:row>
      <xdr:rowOff>140970</xdr:rowOff>
    </xdr:to>
    <xdr:cxnSp macro="">
      <xdr:nvCxnSpPr>
        <xdr:cNvPr id="501" name="直線コネクタ 500">
          <a:extLst>
            <a:ext uri="{FF2B5EF4-FFF2-40B4-BE49-F238E27FC236}">
              <a16:creationId xmlns:a16="http://schemas.microsoft.com/office/drawing/2014/main" id="{00000000-0008-0000-0100-0000F5010000}"/>
            </a:ext>
          </a:extLst>
        </xdr:cNvPr>
        <xdr:cNvCxnSpPr/>
      </xdr:nvCxnSpPr>
      <xdr:spPr>
        <a:xfrm>
          <a:off x="18656300" y="658749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91457</xdr:rowOff>
    </xdr:from>
    <xdr:ext cx="469744" cy="259045"/>
    <xdr:sp macro="" textlink="">
      <xdr:nvSpPr>
        <xdr:cNvPr id="502" name="n_1ave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210757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91457</xdr:rowOff>
    </xdr:from>
    <xdr:ext cx="469744" cy="259045"/>
    <xdr:sp macro="" textlink="">
      <xdr:nvSpPr>
        <xdr:cNvPr id="503" name="n_2ave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201994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83837</xdr:rowOff>
    </xdr:from>
    <xdr:ext cx="469744" cy="259045"/>
    <xdr:sp macro="" textlink="">
      <xdr:nvSpPr>
        <xdr:cNvPr id="504" name="n_3aveValue【認定こども園・幼稚園・保育所】&#10;一人当たり面積">
          <a:extLst>
            <a:ext uri="{FF2B5EF4-FFF2-40B4-BE49-F238E27FC236}">
              <a16:creationId xmlns:a16="http://schemas.microsoft.com/office/drawing/2014/main" id="{00000000-0008-0000-0100-0000F8010000}"/>
            </a:ext>
          </a:extLst>
        </xdr:cNvPr>
        <xdr:cNvSpPr txBox="1"/>
      </xdr:nvSpPr>
      <xdr:spPr>
        <a:xfrm>
          <a:off x="19310427" y="694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91457</xdr:rowOff>
    </xdr:from>
    <xdr:ext cx="469744" cy="259045"/>
    <xdr:sp macro="" textlink="">
      <xdr:nvSpPr>
        <xdr:cNvPr id="505" name="n_4ave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184214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36847</xdr:rowOff>
    </xdr:from>
    <xdr:ext cx="469744" cy="259045"/>
    <xdr:sp macro="" textlink="">
      <xdr:nvSpPr>
        <xdr:cNvPr id="506" name="n_1mainValue【認定こども園・幼稚園・保育所】&#10;一人当たり面積">
          <a:extLst>
            <a:ext uri="{FF2B5EF4-FFF2-40B4-BE49-F238E27FC236}">
              <a16:creationId xmlns:a16="http://schemas.microsoft.com/office/drawing/2014/main" id="{00000000-0008-0000-0100-0000FA010000}"/>
            </a:ext>
          </a:extLst>
        </xdr:cNvPr>
        <xdr:cNvSpPr txBox="1"/>
      </xdr:nvSpPr>
      <xdr:spPr>
        <a:xfrm>
          <a:off x="21075727" y="638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36847</xdr:rowOff>
    </xdr:from>
    <xdr:ext cx="469744" cy="259045"/>
    <xdr:sp macro="" textlink="">
      <xdr:nvSpPr>
        <xdr:cNvPr id="507" name="n_2mainValue【認定こども園・幼稚園・保育所】&#10;一人当たり面積">
          <a:extLst>
            <a:ext uri="{FF2B5EF4-FFF2-40B4-BE49-F238E27FC236}">
              <a16:creationId xmlns:a16="http://schemas.microsoft.com/office/drawing/2014/main" id="{00000000-0008-0000-0100-0000FB010000}"/>
            </a:ext>
          </a:extLst>
        </xdr:cNvPr>
        <xdr:cNvSpPr txBox="1"/>
      </xdr:nvSpPr>
      <xdr:spPr>
        <a:xfrm>
          <a:off x="20199427" y="638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36847</xdr:rowOff>
    </xdr:from>
    <xdr:ext cx="469744" cy="259045"/>
    <xdr:sp macro="" textlink="">
      <xdr:nvSpPr>
        <xdr:cNvPr id="508" name="n_3mainValue【認定こども園・幼稚園・保育所】&#10;一人当たり面積">
          <a:extLst>
            <a:ext uri="{FF2B5EF4-FFF2-40B4-BE49-F238E27FC236}">
              <a16:creationId xmlns:a16="http://schemas.microsoft.com/office/drawing/2014/main" id="{00000000-0008-0000-0100-0000FC010000}"/>
            </a:ext>
          </a:extLst>
        </xdr:cNvPr>
        <xdr:cNvSpPr txBox="1"/>
      </xdr:nvSpPr>
      <xdr:spPr>
        <a:xfrm>
          <a:off x="19310427" y="638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139717</xdr:rowOff>
    </xdr:from>
    <xdr:ext cx="469744" cy="259045"/>
    <xdr:sp macro="" textlink="">
      <xdr:nvSpPr>
        <xdr:cNvPr id="509" name="n_4mainValue【認定こども園・幼稚園・保育所】&#10;一人当たり面積">
          <a:extLst>
            <a:ext uri="{FF2B5EF4-FFF2-40B4-BE49-F238E27FC236}">
              <a16:creationId xmlns:a16="http://schemas.microsoft.com/office/drawing/2014/main" id="{00000000-0008-0000-0100-0000FD010000}"/>
            </a:ext>
          </a:extLst>
        </xdr:cNvPr>
        <xdr:cNvSpPr txBox="1"/>
      </xdr:nvSpPr>
      <xdr:spPr>
        <a:xfrm>
          <a:off x="18421427" y="6311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00000000-0008-0000-0100-000002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00000000-0008-0000-0100-000003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00000000-0008-0000-0100-000004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00000000-0008-0000-0100-000005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00000000-0008-0000-0100-000006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00000000-0008-0000-0100-000007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00000000-0008-0000-0100-000009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00000000-0008-0000-0100-00000B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00000000-0008-0000-0100-00000D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00000000-0008-0000-0100-00000E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00000000-0008-0000-0100-00000F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00000000-0008-0000-0100-000010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00000000-0008-0000-0100-000011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00000000-0008-0000-0100-000012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00000000-0008-0000-0100-000013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00000000-0008-0000-0100-000014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00000000-0008-0000-0100-000015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flipV="1">
          <a:off x="16318864" y="978979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00000000-0008-0000-0100-000017020000}"/>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6" name="直線コネクタ 535">
          <a:extLst>
            <a:ext uri="{FF2B5EF4-FFF2-40B4-BE49-F238E27FC236}">
              <a16:creationId xmlns:a16="http://schemas.microsoft.com/office/drawing/2014/main" id="{00000000-0008-0000-0100-000018020000}"/>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00000000-0008-0000-0100-000019020000}"/>
            </a:ext>
          </a:extLst>
        </xdr:cNvPr>
        <xdr:cNvSpPr txBox="1"/>
      </xdr:nvSpPr>
      <xdr:spPr>
        <a:xfrm>
          <a:off x="16357600"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538" name="直線コネクタ 537">
          <a:extLst>
            <a:ext uri="{FF2B5EF4-FFF2-40B4-BE49-F238E27FC236}">
              <a16:creationId xmlns:a16="http://schemas.microsoft.com/office/drawing/2014/main" id="{00000000-0008-0000-0100-00001A020000}"/>
            </a:ext>
          </a:extLst>
        </xdr:cNvPr>
        <xdr:cNvCxnSpPr/>
      </xdr:nvCxnSpPr>
      <xdr:spPr>
        <a:xfrm>
          <a:off x="16230600" y="978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62882</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00000000-0008-0000-0100-00001B020000}"/>
            </a:ext>
          </a:extLst>
        </xdr:cNvPr>
        <xdr:cNvSpPr txBox="1"/>
      </xdr:nvSpPr>
      <xdr:spPr>
        <a:xfrm>
          <a:off x="16357600" y="10349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540" name="フローチャート: 判断 539">
          <a:extLst>
            <a:ext uri="{FF2B5EF4-FFF2-40B4-BE49-F238E27FC236}">
              <a16:creationId xmlns:a16="http://schemas.microsoft.com/office/drawing/2014/main" id="{00000000-0008-0000-0100-00001C020000}"/>
            </a:ext>
          </a:extLst>
        </xdr:cNvPr>
        <xdr:cNvSpPr/>
      </xdr:nvSpPr>
      <xdr:spPr>
        <a:xfrm>
          <a:off x="16268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541" name="フローチャート: 判断 540">
          <a:extLst>
            <a:ext uri="{FF2B5EF4-FFF2-40B4-BE49-F238E27FC236}">
              <a16:creationId xmlns:a16="http://schemas.microsoft.com/office/drawing/2014/main" id="{00000000-0008-0000-0100-00001D020000}"/>
            </a:ext>
          </a:extLst>
        </xdr:cNvPr>
        <xdr:cNvSpPr/>
      </xdr:nvSpPr>
      <xdr:spPr>
        <a:xfrm>
          <a:off x="15430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542" name="フローチャート: 判断 541">
          <a:extLst>
            <a:ext uri="{FF2B5EF4-FFF2-40B4-BE49-F238E27FC236}">
              <a16:creationId xmlns:a16="http://schemas.microsoft.com/office/drawing/2014/main" id="{00000000-0008-0000-0100-00001E020000}"/>
            </a:ext>
          </a:extLst>
        </xdr:cNvPr>
        <xdr:cNvSpPr/>
      </xdr:nvSpPr>
      <xdr:spPr>
        <a:xfrm>
          <a:off x="14541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543" name="フローチャート: 判断 542">
          <a:extLst>
            <a:ext uri="{FF2B5EF4-FFF2-40B4-BE49-F238E27FC236}">
              <a16:creationId xmlns:a16="http://schemas.microsoft.com/office/drawing/2014/main" id="{00000000-0008-0000-0100-00001F020000}"/>
            </a:ext>
          </a:extLst>
        </xdr:cNvPr>
        <xdr:cNvSpPr/>
      </xdr:nvSpPr>
      <xdr:spPr>
        <a:xfrm>
          <a:off x="13652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544" name="フローチャート: 判断 543">
          <a:extLst>
            <a:ext uri="{FF2B5EF4-FFF2-40B4-BE49-F238E27FC236}">
              <a16:creationId xmlns:a16="http://schemas.microsoft.com/office/drawing/2014/main" id="{00000000-0008-0000-0100-000020020000}"/>
            </a:ext>
          </a:extLst>
        </xdr:cNvPr>
        <xdr:cNvSpPr/>
      </xdr:nvSpPr>
      <xdr:spPr>
        <a:xfrm>
          <a:off x="12763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100-000021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100-000022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100-000023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100-000024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0000000-0008-0000-0100-000025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23495</xdr:rowOff>
    </xdr:from>
    <xdr:to>
      <xdr:col>85</xdr:col>
      <xdr:colOff>177800</xdr:colOff>
      <xdr:row>59</xdr:row>
      <xdr:rowOff>125095</xdr:rowOff>
    </xdr:to>
    <xdr:sp macro="" textlink="">
      <xdr:nvSpPr>
        <xdr:cNvPr id="550" name="楕円 549">
          <a:extLst>
            <a:ext uri="{FF2B5EF4-FFF2-40B4-BE49-F238E27FC236}">
              <a16:creationId xmlns:a16="http://schemas.microsoft.com/office/drawing/2014/main" id="{00000000-0008-0000-0100-000026020000}"/>
            </a:ext>
          </a:extLst>
        </xdr:cNvPr>
        <xdr:cNvSpPr/>
      </xdr:nvSpPr>
      <xdr:spPr>
        <a:xfrm>
          <a:off x="16268700" y="1013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46372</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00000000-0008-0000-0100-000027020000}"/>
            </a:ext>
          </a:extLst>
        </xdr:cNvPr>
        <xdr:cNvSpPr txBox="1"/>
      </xdr:nvSpPr>
      <xdr:spPr>
        <a:xfrm>
          <a:off x="16357600" y="999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38735</xdr:rowOff>
    </xdr:from>
    <xdr:to>
      <xdr:col>81</xdr:col>
      <xdr:colOff>101600</xdr:colOff>
      <xdr:row>59</xdr:row>
      <xdr:rowOff>140335</xdr:rowOff>
    </xdr:to>
    <xdr:sp macro="" textlink="">
      <xdr:nvSpPr>
        <xdr:cNvPr id="552" name="楕円 551">
          <a:extLst>
            <a:ext uri="{FF2B5EF4-FFF2-40B4-BE49-F238E27FC236}">
              <a16:creationId xmlns:a16="http://schemas.microsoft.com/office/drawing/2014/main" id="{00000000-0008-0000-0100-000028020000}"/>
            </a:ext>
          </a:extLst>
        </xdr:cNvPr>
        <xdr:cNvSpPr/>
      </xdr:nvSpPr>
      <xdr:spPr>
        <a:xfrm>
          <a:off x="15430500" y="1015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74295</xdr:rowOff>
    </xdr:from>
    <xdr:to>
      <xdr:col>85</xdr:col>
      <xdr:colOff>127000</xdr:colOff>
      <xdr:row>59</xdr:row>
      <xdr:rowOff>89535</xdr:rowOff>
    </xdr:to>
    <xdr:cxnSp macro="">
      <xdr:nvCxnSpPr>
        <xdr:cNvPr id="553" name="直線コネクタ 552">
          <a:extLst>
            <a:ext uri="{FF2B5EF4-FFF2-40B4-BE49-F238E27FC236}">
              <a16:creationId xmlns:a16="http://schemas.microsoft.com/office/drawing/2014/main" id="{00000000-0008-0000-0100-000029020000}"/>
            </a:ext>
          </a:extLst>
        </xdr:cNvPr>
        <xdr:cNvCxnSpPr/>
      </xdr:nvCxnSpPr>
      <xdr:spPr>
        <a:xfrm flipV="1">
          <a:off x="15481300" y="10189845"/>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13970</xdr:rowOff>
    </xdr:from>
    <xdr:to>
      <xdr:col>76</xdr:col>
      <xdr:colOff>165100</xdr:colOff>
      <xdr:row>59</xdr:row>
      <xdr:rowOff>115570</xdr:rowOff>
    </xdr:to>
    <xdr:sp macro="" textlink="">
      <xdr:nvSpPr>
        <xdr:cNvPr id="554" name="楕円 553">
          <a:extLst>
            <a:ext uri="{FF2B5EF4-FFF2-40B4-BE49-F238E27FC236}">
              <a16:creationId xmlns:a16="http://schemas.microsoft.com/office/drawing/2014/main" id="{00000000-0008-0000-0100-00002A020000}"/>
            </a:ext>
          </a:extLst>
        </xdr:cNvPr>
        <xdr:cNvSpPr/>
      </xdr:nvSpPr>
      <xdr:spPr>
        <a:xfrm>
          <a:off x="14541500" y="1012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64770</xdr:rowOff>
    </xdr:from>
    <xdr:to>
      <xdr:col>81</xdr:col>
      <xdr:colOff>50800</xdr:colOff>
      <xdr:row>59</xdr:row>
      <xdr:rowOff>89535</xdr:rowOff>
    </xdr:to>
    <xdr:cxnSp macro="">
      <xdr:nvCxnSpPr>
        <xdr:cNvPr id="555" name="直線コネクタ 554">
          <a:extLst>
            <a:ext uri="{FF2B5EF4-FFF2-40B4-BE49-F238E27FC236}">
              <a16:creationId xmlns:a16="http://schemas.microsoft.com/office/drawing/2014/main" id="{00000000-0008-0000-0100-00002B020000}"/>
            </a:ext>
          </a:extLst>
        </xdr:cNvPr>
        <xdr:cNvCxnSpPr/>
      </xdr:nvCxnSpPr>
      <xdr:spPr>
        <a:xfrm>
          <a:off x="14592300" y="1018032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46355</xdr:rowOff>
    </xdr:from>
    <xdr:to>
      <xdr:col>72</xdr:col>
      <xdr:colOff>38100</xdr:colOff>
      <xdr:row>59</xdr:row>
      <xdr:rowOff>147955</xdr:rowOff>
    </xdr:to>
    <xdr:sp macro="" textlink="">
      <xdr:nvSpPr>
        <xdr:cNvPr id="556" name="楕円 555">
          <a:extLst>
            <a:ext uri="{FF2B5EF4-FFF2-40B4-BE49-F238E27FC236}">
              <a16:creationId xmlns:a16="http://schemas.microsoft.com/office/drawing/2014/main" id="{00000000-0008-0000-0100-00002C020000}"/>
            </a:ext>
          </a:extLst>
        </xdr:cNvPr>
        <xdr:cNvSpPr/>
      </xdr:nvSpPr>
      <xdr:spPr>
        <a:xfrm>
          <a:off x="13652500" y="1016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64770</xdr:rowOff>
    </xdr:from>
    <xdr:to>
      <xdr:col>76</xdr:col>
      <xdr:colOff>114300</xdr:colOff>
      <xdr:row>59</xdr:row>
      <xdr:rowOff>97155</xdr:rowOff>
    </xdr:to>
    <xdr:cxnSp macro="">
      <xdr:nvCxnSpPr>
        <xdr:cNvPr id="557" name="直線コネクタ 556">
          <a:extLst>
            <a:ext uri="{FF2B5EF4-FFF2-40B4-BE49-F238E27FC236}">
              <a16:creationId xmlns:a16="http://schemas.microsoft.com/office/drawing/2014/main" id="{00000000-0008-0000-0100-00002D020000}"/>
            </a:ext>
          </a:extLst>
        </xdr:cNvPr>
        <xdr:cNvCxnSpPr/>
      </xdr:nvCxnSpPr>
      <xdr:spPr>
        <a:xfrm flipV="1">
          <a:off x="13703300" y="1018032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34925</xdr:rowOff>
    </xdr:from>
    <xdr:to>
      <xdr:col>67</xdr:col>
      <xdr:colOff>101600</xdr:colOff>
      <xdr:row>59</xdr:row>
      <xdr:rowOff>136525</xdr:rowOff>
    </xdr:to>
    <xdr:sp macro="" textlink="">
      <xdr:nvSpPr>
        <xdr:cNvPr id="558" name="楕円 557">
          <a:extLst>
            <a:ext uri="{FF2B5EF4-FFF2-40B4-BE49-F238E27FC236}">
              <a16:creationId xmlns:a16="http://schemas.microsoft.com/office/drawing/2014/main" id="{00000000-0008-0000-0100-00002E020000}"/>
            </a:ext>
          </a:extLst>
        </xdr:cNvPr>
        <xdr:cNvSpPr/>
      </xdr:nvSpPr>
      <xdr:spPr>
        <a:xfrm>
          <a:off x="12763500" y="1015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85725</xdr:rowOff>
    </xdr:from>
    <xdr:to>
      <xdr:col>71</xdr:col>
      <xdr:colOff>177800</xdr:colOff>
      <xdr:row>59</xdr:row>
      <xdr:rowOff>97155</xdr:rowOff>
    </xdr:to>
    <xdr:cxnSp macro="">
      <xdr:nvCxnSpPr>
        <xdr:cNvPr id="559" name="直線コネクタ 558">
          <a:extLst>
            <a:ext uri="{FF2B5EF4-FFF2-40B4-BE49-F238E27FC236}">
              <a16:creationId xmlns:a16="http://schemas.microsoft.com/office/drawing/2014/main" id="{00000000-0008-0000-0100-00002F020000}"/>
            </a:ext>
          </a:extLst>
        </xdr:cNvPr>
        <xdr:cNvCxnSpPr/>
      </xdr:nvCxnSpPr>
      <xdr:spPr>
        <a:xfrm>
          <a:off x="12814300" y="1020127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1922</xdr:rowOff>
    </xdr:from>
    <xdr:ext cx="405111" cy="259045"/>
    <xdr:sp macro="" textlink="">
      <xdr:nvSpPr>
        <xdr:cNvPr id="560" name="n_1aveValue【学校施設】&#10;有形固定資産減価償却率">
          <a:extLst>
            <a:ext uri="{FF2B5EF4-FFF2-40B4-BE49-F238E27FC236}">
              <a16:creationId xmlns:a16="http://schemas.microsoft.com/office/drawing/2014/main" id="{00000000-0008-0000-0100-000030020000}"/>
            </a:ext>
          </a:extLst>
        </xdr:cNvPr>
        <xdr:cNvSpPr txBox="1"/>
      </xdr:nvSpPr>
      <xdr:spPr>
        <a:xfrm>
          <a:off x="152660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163847</xdr:rowOff>
    </xdr:from>
    <xdr:ext cx="405111" cy="259045"/>
    <xdr:sp macro="" textlink="">
      <xdr:nvSpPr>
        <xdr:cNvPr id="561" name="n_2aveValue【学校施設】&#10;有形固定資産減価償却率">
          <a:extLst>
            <a:ext uri="{FF2B5EF4-FFF2-40B4-BE49-F238E27FC236}">
              <a16:creationId xmlns:a16="http://schemas.microsoft.com/office/drawing/2014/main" id="{00000000-0008-0000-0100-000031020000}"/>
            </a:ext>
          </a:extLst>
        </xdr:cNvPr>
        <xdr:cNvSpPr txBox="1"/>
      </xdr:nvSpPr>
      <xdr:spPr>
        <a:xfrm>
          <a:off x="143897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152417</xdr:rowOff>
    </xdr:from>
    <xdr:ext cx="405111" cy="259045"/>
    <xdr:sp macro="" textlink="">
      <xdr:nvSpPr>
        <xdr:cNvPr id="562" name="n_3aveValue【学校施設】&#10;有形固定資産減価償却率">
          <a:extLst>
            <a:ext uri="{FF2B5EF4-FFF2-40B4-BE49-F238E27FC236}">
              <a16:creationId xmlns:a16="http://schemas.microsoft.com/office/drawing/2014/main" id="{00000000-0008-0000-0100-000032020000}"/>
            </a:ext>
          </a:extLst>
        </xdr:cNvPr>
        <xdr:cNvSpPr txBox="1"/>
      </xdr:nvSpPr>
      <xdr:spPr>
        <a:xfrm>
          <a:off x="1350074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140987</xdr:rowOff>
    </xdr:from>
    <xdr:ext cx="405111" cy="259045"/>
    <xdr:sp macro="" textlink="">
      <xdr:nvSpPr>
        <xdr:cNvPr id="563" name="n_4aveValue【学校施設】&#10;有形固定資産減価償却率">
          <a:extLst>
            <a:ext uri="{FF2B5EF4-FFF2-40B4-BE49-F238E27FC236}">
              <a16:creationId xmlns:a16="http://schemas.microsoft.com/office/drawing/2014/main" id="{00000000-0008-0000-0100-000033020000}"/>
            </a:ext>
          </a:extLst>
        </xdr:cNvPr>
        <xdr:cNvSpPr txBox="1"/>
      </xdr:nvSpPr>
      <xdr:spPr>
        <a:xfrm>
          <a:off x="12611744"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156862</xdr:rowOff>
    </xdr:from>
    <xdr:ext cx="405111" cy="259045"/>
    <xdr:sp macro="" textlink="">
      <xdr:nvSpPr>
        <xdr:cNvPr id="564" name="n_1mainValue【学校施設】&#10;有形固定資産減価償却率">
          <a:extLst>
            <a:ext uri="{FF2B5EF4-FFF2-40B4-BE49-F238E27FC236}">
              <a16:creationId xmlns:a16="http://schemas.microsoft.com/office/drawing/2014/main" id="{00000000-0008-0000-0100-000034020000}"/>
            </a:ext>
          </a:extLst>
        </xdr:cNvPr>
        <xdr:cNvSpPr txBox="1"/>
      </xdr:nvSpPr>
      <xdr:spPr>
        <a:xfrm>
          <a:off x="15266044" y="992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132097</xdr:rowOff>
    </xdr:from>
    <xdr:ext cx="405111" cy="259045"/>
    <xdr:sp macro="" textlink="">
      <xdr:nvSpPr>
        <xdr:cNvPr id="565" name="n_2mainValue【学校施設】&#10;有形固定資産減価償却率">
          <a:extLst>
            <a:ext uri="{FF2B5EF4-FFF2-40B4-BE49-F238E27FC236}">
              <a16:creationId xmlns:a16="http://schemas.microsoft.com/office/drawing/2014/main" id="{00000000-0008-0000-0100-000035020000}"/>
            </a:ext>
          </a:extLst>
        </xdr:cNvPr>
        <xdr:cNvSpPr txBox="1"/>
      </xdr:nvSpPr>
      <xdr:spPr>
        <a:xfrm>
          <a:off x="14389744" y="990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164482</xdr:rowOff>
    </xdr:from>
    <xdr:ext cx="405111" cy="259045"/>
    <xdr:sp macro="" textlink="">
      <xdr:nvSpPr>
        <xdr:cNvPr id="566" name="n_3mainValue【学校施設】&#10;有形固定資産減価償却率">
          <a:extLst>
            <a:ext uri="{FF2B5EF4-FFF2-40B4-BE49-F238E27FC236}">
              <a16:creationId xmlns:a16="http://schemas.microsoft.com/office/drawing/2014/main" id="{00000000-0008-0000-0100-000036020000}"/>
            </a:ext>
          </a:extLst>
        </xdr:cNvPr>
        <xdr:cNvSpPr txBox="1"/>
      </xdr:nvSpPr>
      <xdr:spPr>
        <a:xfrm>
          <a:off x="13500744" y="993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153052</xdr:rowOff>
    </xdr:from>
    <xdr:ext cx="405111" cy="259045"/>
    <xdr:sp macro="" textlink="">
      <xdr:nvSpPr>
        <xdr:cNvPr id="567" name="n_4mainValue【学校施設】&#10;有形固定資産減価償却率">
          <a:extLst>
            <a:ext uri="{FF2B5EF4-FFF2-40B4-BE49-F238E27FC236}">
              <a16:creationId xmlns:a16="http://schemas.microsoft.com/office/drawing/2014/main" id="{00000000-0008-0000-0100-000037020000}"/>
            </a:ext>
          </a:extLst>
        </xdr:cNvPr>
        <xdr:cNvSpPr txBox="1"/>
      </xdr:nvSpPr>
      <xdr:spPr>
        <a:xfrm>
          <a:off x="1261174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00000000-0008-0000-0100-000038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00000000-0008-0000-0100-000039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00000000-0008-0000-0100-00003A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00000000-0008-0000-0100-00003B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100-00003C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00000000-0008-0000-0100-00003E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00000000-0008-0000-0100-00003F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00000000-0008-0000-0100-000040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00000000-0008-0000-0100-000041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8" name="テキスト ボックス 577">
          <a:extLst>
            <a:ext uri="{FF2B5EF4-FFF2-40B4-BE49-F238E27FC236}">
              <a16:creationId xmlns:a16="http://schemas.microsoft.com/office/drawing/2014/main" id="{00000000-0008-0000-0100-000042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00000000-0008-0000-0100-000043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a:extLst>
            <a:ext uri="{FF2B5EF4-FFF2-40B4-BE49-F238E27FC236}">
              <a16:creationId xmlns:a16="http://schemas.microsoft.com/office/drawing/2014/main" id="{00000000-0008-0000-0100-000044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00000000-0008-0000-0100-000045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2" name="テキスト ボックス 581">
          <a:extLst>
            <a:ext uri="{FF2B5EF4-FFF2-40B4-BE49-F238E27FC236}">
              <a16:creationId xmlns:a16="http://schemas.microsoft.com/office/drawing/2014/main" id="{00000000-0008-0000-0100-000046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00000000-0008-0000-0100-000047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4" name="テキスト ボックス 583">
          <a:extLst>
            <a:ext uri="{FF2B5EF4-FFF2-40B4-BE49-F238E27FC236}">
              <a16:creationId xmlns:a16="http://schemas.microsoft.com/office/drawing/2014/main" id="{00000000-0008-0000-0100-000048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00000000-0008-0000-0100-000049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6" name="テキスト ボックス 585">
          <a:extLst>
            <a:ext uri="{FF2B5EF4-FFF2-40B4-BE49-F238E27FC236}">
              <a16:creationId xmlns:a16="http://schemas.microsoft.com/office/drawing/2014/main" id="{00000000-0008-0000-0100-00004A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00000000-0008-0000-0100-00004B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00000000-0008-0000-0100-00004C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00000000-0008-0000-0100-00004D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590" name="直線コネクタ 589">
          <a:extLst>
            <a:ext uri="{FF2B5EF4-FFF2-40B4-BE49-F238E27FC236}">
              <a16:creationId xmlns:a16="http://schemas.microsoft.com/office/drawing/2014/main" id="{00000000-0008-0000-0100-00004E020000}"/>
            </a:ext>
          </a:extLst>
        </xdr:cNvPr>
        <xdr:cNvCxnSpPr/>
      </xdr:nvCxnSpPr>
      <xdr:spPr>
        <a:xfrm flipV="1">
          <a:off x="22160864" y="9497416"/>
          <a:ext cx="0" cy="1573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591" name="【学校施設】&#10;一人当たり面積最小値テキスト">
          <a:extLst>
            <a:ext uri="{FF2B5EF4-FFF2-40B4-BE49-F238E27FC236}">
              <a16:creationId xmlns:a16="http://schemas.microsoft.com/office/drawing/2014/main" id="{00000000-0008-0000-0100-00004F020000}"/>
            </a:ext>
          </a:extLst>
        </xdr:cNvPr>
        <xdr:cNvSpPr txBox="1"/>
      </xdr:nvSpPr>
      <xdr:spPr>
        <a:xfrm>
          <a:off x="22199600" y="1107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592" name="直線コネクタ 591">
          <a:extLst>
            <a:ext uri="{FF2B5EF4-FFF2-40B4-BE49-F238E27FC236}">
              <a16:creationId xmlns:a16="http://schemas.microsoft.com/office/drawing/2014/main" id="{00000000-0008-0000-0100-000050020000}"/>
            </a:ext>
          </a:extLst>
        </xdr:cNvPr>
        <xdr:cNvCxnSpPr/>
      </xdr:nvCxnSpPr>
      <xdr:spPr>
        <a:xfrm>
          <a:off x="22072600" y="1107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593" name="【学校施設】&#10;一人当たり面積最大値テキスト">
          <a:extLst>
            <a:ext uri="{FF2B5EF4-FFF2-40B4-BE49-F238E27FC236}">
              <a16:creationId xmlns:a16="http://schemas.microsoft.com/office/drawing/2014/main" id="{00000000-0008-0000-0100-000051020000}"/>
            </a:ext>
          </a:extLst>
        </xdr:cNvPr>
        <xdr:cNvSpPr txBox="1"/>
      </xdr:nvSpPr>
      <xdr:spPr>
        <a:xfrm>
          <a:off x="22199600" y="927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594" name="直線コネクタ 593">
          <a:extLst>
            <a:ext uri="{FF2B5EF4-FFF2-40B4-BE49-F238E27FC236}">
              <a16:creationId xmlns:a16="http://schemas.microsoft.com/office/drawing/2014/main" id="{00000000-0008-0000-0100-000052020000}"/>
            </a:ext>
          </a:extLst>
        </xdr:cNvPr>
        <xdr:cNvCxnSpPr/>
      </xdr:nvCxnSpPr>
      <xdr:spPr>
        <a:xfrm>
          <a:off x="22072600" y="9497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67530</xdr:rowOff>
    </xdr:from>
    <xdr:ext cx="469744" cy="259045"/>
    <xdr:sp macro="" textlink="">
      <xdr:nvSpPr>
        <xdr:cNvPr id="595" name="【学校施設】&#10;一人当たり面積平均値テキスト">
          <a:extLst>
            <a:ext uri="{FF2B5EF4-FFF2-40B4-BE49-F238E27FC236}">
              <a16:creationId xmlns:a16="http://schemas.microsoft.com/office/drawing/2014/main" id="{00000000-0008-0000-0100-000053020000}"/>
            </a:ext>
          </a:extLst>
        </xdr:cNvPr>
        <xdr:cNvSpPr txBox="1"/>
      </xdr:nvSpPr>
      <xdr:spPr>
        <a:xfrm>
          <a:off x="22199600" y="10697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596" name="フローチャート: 判断 595">
          <a:extLst>
            <a:ext uri="{FF2B5EF4-FFF2-40B4-BE49-F238E27FC236}">
              <a16:creationId xmlns:a16="http://schemas.microsoft.com/office/drawing/2014/main" id="{00000000-0008-0000-0100-000054020000}"/>
            </a:ext>
          </a:extLst>
        </xdr:cNvPr>
        <xdr:cNvSpPr/>
      </xdr:nvSpPr>
      <xdr:spPr>
        <a:xfrm>
          <a:off x="22110700" y="10719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597" name="フローチャート: 判断 596">
          <a:extLst>
            <a:ext uri="{FF2B5EF4-FFF2-40B4-BE49-F238E27FC236}">
              <a16:creationId xmlns:a16="http://schemas.microsoft.com/office/drawing/2014/main" id="{00000000-0008-0000-0100-000055020000}"/>
            </a:ext>
          </a:extLst>
        </xdr:cNvPr>
        <xdr:cNvSpPr/>
      </xdr:nvSpPr>
      <xdr:spPr>
        <a:xfrm>
          <a:off x="21272500" y="107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598" name="フローチャート: 判断 597">
          <a:extLst>
            <a:ext uri="{FF2B5EF4-FFF2-40B4-BE49-F238E27FC236}">
              <a16:creationId xmlns:a16="http://schemas.microsoft.com/office/drawing/2014/main" id="{00000000-0008-0000-0100-000056020000}"/>
            </a:ext>
          </a:extLst>
        </xdr:cNvPr>
        <xdr:cNvSpPr/>
      </xdr:nvSpPr>
      <xdr:spPr>
        <a:xfrm>
          <a:off x="20383500" y="1072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99" name="フローチャート: 判断 598">
          <a:extLst>
            <a:ext uri="{FF2B5EF4-FFF2-40B4-BE49-F238E27FC236}">
              <a16:creationId xmlns:a16="http://schemas.microsoft.com/office/drawing/2014/main" id="{00000000-0008-0000-0100-000057020000}"/>
            </a:ext>
          </a:extLst>
        </xdr:cNvPr>
        <xdr:cNvSpPr/>
      </xdr:nvSpPr>
      <xdr:spPr>
        <a:xfrm>
          <a:off x="19494500" y="1072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600" name="フローチャート: 判断 599">
          <a:extLst>
            <a:ext uri="{FF2B5EF4-FFF2-40B4-BE49-F238E27FC236}">
              <a16:creationId xmlns:a16="http://schemas.microsoft.com/office/drawing/2014/main" id="{00000000-0008-0000-0100-000058020000}"/>
            </a:ext>
          </a:extLst>
        </xdr:cNvPr>
        <xdr:cNvSpPr/>
      </xdr:nvSpPr>
      <xdr:spPr>
        <a:xfrm>
          <a:off x="18605500" y="1071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100-000059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100-00005A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100-00005B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100-00005C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100-00005D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150368</xdr:rowOff>
    </xdr:from>
    <xdr:to>
      <xdr:col>116</xdr:col>
      <xdr:colOff>114300</xdr:colOff>
      <xdr:row>62</xdr:row>
      <xdr:rowOff>80518</xdr:rowOff>
    </xdr:to>
    <xdr:sp macro="" textlink="">
      <xdr:nvSpPr>
        <xdr:cNvPr id="606" name="楕円 605">
          <a:extLst>
            <a:ext uri="{FF2B5EF4-FFF2-40B4-BE49-F238E27FC236}">
              <a16:creationId xmlns:a16="http://schemas.microsoft.com/office/drawing/2014/main" id="{00000000-0008-0000-0100-00005E020000}"/>
            </a:ext>
          </a:extLst>
        </xdr:cNvPr>
        <xdr:cNvSpPr/>
      </xdr:nvSpPr>
      <xdr:spPr>
        <a:xfrm>
          <a:off x="22110700" y="10608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1795</xdr:rowOff>
    </xdr:from>
    <xdr:ext cx="469744" cy="259045"/>
    <xdr:sp macro="" textlink="">
      <xdr:nvSpPr>
        <xdr:cNvPr id="607" name="【学校施設】&#10;一人当たり面積該当値テキスト">
          <a:extLst>
            <a:ext uri="{FF2B5EF4-FFF2-40B4-BE49-F238E27FC236}">
              <a16:creationId xmlns:a16="http://schemas.microsoft.com/office/drawing/2014/main" id="{00000000-0008-0000-0100-00005F020000}"/>
            </a:ext>
          </a:extLst>
        </xdr:cNvPr>
        <xdr:cNvSpPr txBox="1"/>
      </xdr:nvSpPr>
      <xdr:spPr>
        <a:xfrm>
          <a:off x="22199600" y="10460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153112</xdr:rowOff>
    </xdr:from>
    <xdr:to>
      <xdr:col>112</xdr:col>
      <xdr:colOff>38100</xdr:colOff>
      <xdr:row>62</xdr:row>
      <xdr:rowOff>83262</xdr:rowOff>
    </xdr:to>
    <xdr:sp macro="" textlink="">
      <xdr:nvSpPr>
        <xdr:cNvPr id="608" name="楕円 607">
          <a:extLst>
            <a:ext uri="{FF2B5EF4-FFF2-40B4-BE49-F238E27FC236}">
              <a16:creationId xmlns:a16="http://schemas.microsoft.com/office/drawing/2014/main" id="{00000000-0008-0000-0100-000060020000}"/>
            </a:ext>
          </a:extLst>
        </xdr:cNvPr>
        <xdr:cNvSpPr/>
      </xdr:nvSpPr>
      <xdr:spPr>
        <a:xfrm>
          <a:off x="21272500" y="10611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29718</xdr:rowOff>
    </xdr:from>
    <xdr:to>
      <xdr:col>116</xdr:col>
      <xdr:colOff>63500</xdr:colOff>
      <xdr:row>62</xdr:row>
      <xdr:rowOff>32462</xdr:rowOff>
    </xdr:to>
    <xdr:cxnSp macro="">
      <xdr:nvCxnSpPr>
        <xdr:cNvPr id="609" name="直線コネクタ 608">
          <a:extLst>
            <a:ext uri="{FF2B5EF4-FFF2-40B4-BE49-F238E27FC236}">
              <a16:creationId xmlns:a16="http://schemas.microsoft.com/office/drawing/2014/main" id="{00000000-0008-0000-0100-000061020000}"/>
            </a:ext>
          </a:extLst>
        </xdr:cNvPr>
        <xdr:cNvCxnSpPr/>
      </xdr:nvCxnSpPr>
      <xdr:spPr>
        <a:xfrm flipV="1">
          <a:off x="21323300" y="10659618"/>
          <a:ext cx="8382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125679</xdr:rowOff>
    </xdr:from>
    <xdr:to>
      <xdr:col>107</xdr:col>
      <xdr:colOff>101600</xdr:colOff>
      <xdr:row>62</xdr:row>
      <xdr:rowOff>55829</xdr:rowOff>
    </xdr:to>
    <xdr:sp macro="" textlink="">
      <xdr:nvSpPr>
        <xdr:cNvPr id="610" name="楕円 609">
          <a:extLst>
            <a:ext uri="{FF2B5EF4-FFF2-40B4-BE49-F238E27FC236}">
              <a16:creationId xmlns:a16="http://schemas.microsoft.com/office/drawing/2014/main" id="{00000000-0008-0000-0100-000062020000}"/>
            </a:ext>
          </a:extLst>
        </xdr:cNvPr>
        <xdr:cNvSpPr/>
      </xdr:nvSpPr>
      <xdr:spPr>
        <a:xfrm>
          <a:off x="20383500" y="10584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5029</xdr:rowOff>
    </xdr:from>
    <xdr:to>
      <xdr:col>111</xdr:col>
      <xdr:colOff>177800</xdr:colOff>
      <xdr:row>62</xdr:row>
      <xdr:rowOff>32462</xdr:rowOff>
    </xdr:to>
    <xdr:cxnSp macro="">
      <xdr:nvCxnSpPr>
        <xdr:cNvPr id="611" name="直線コネクタ 610">
          <a:extLst>
            <a:ext uri="{FF2B5EF4-FFF2-40B4-BE49-F238E27FC236}">
              <a16:creationId xmlns:a16="http://schemas.microsoft.com/office/drawing/2014/main" id="{00000000-0008-0000-0100-000063020000}"/>
            </a:ext>
          </a:extLst>
        </xdr:cNvPr>
        <xdr:cNvCxnSpPr/>
      </xdr:nvCxnSpPr>
      <xdr:spPr>
        <a:xfrm>
          <a:off x="20434300" y="10634929"/>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150825</xdr:rowOff>
    </xdr:from>
    <xdr:to>
      <xdr:col>102</xdr:col>
      <xdr:colOff>165100</xdr:colOff>
      <xdr:row>62</xdr:row>
      <xdr:rowOff>80975</xdr:rowOff>
    </xdr:to>
    <xdr:sp macro="" textlink="">
      <xdr:nvSpPr>
        <xdr:cNvPr id="612" name="楕円 611">
          <a:extLst>
            <a:ext uri="{FF2B5EF4-FFF2-40B4-BE49-F238E27FC236}">
              <a16:creationId xmlns:a16="http://schemas.microsoft.com/office/drawing/2014/main" id="{00000000-0008-0000-0100-000064020000}"/>
            </a:ext>
          </a:extLst>
        </xdr:cNvPr>
        <xdr:cNvSpPr/>
      </xdr:nvSpPr>
      <xdr:spPr>
        <a:xfrm>
          <a:off x="19494500" y="10609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5029</xdr:rowOff>
    </xdr:from>
    <xdr:to>
      <xdr:col>107</xdr:col>
      <xdr:colOff>50800</xdr:colOff>
      <xdr:row>62</xdr:row>
      <xdr:rowOff>30175</xdr:rowOff>
    </xdr:to>
    <xdr:cxnSp macro="">
      <xdr:nvCxnSpPr>
        <xdr:cNvPr id="613" name="直線コネクタ 612">
          <a:extLst>
            <a:ext uri="{FF2B5EF4-FFF2-40B4-BE49-F238E27FC236}">
              <a16:creationId xmlns:a16="http://schemas.microsoft.com/office/drawing/2014/main" id="{00000000-0008-0000-0100-000065020000}"/>
            </a:ext>
          </a:extLst>
        </xdr:cNvPr>
        <xdr:cNvCxnSpPr/>
      </xdr:nvCxnSpPr>
      <xdr:spPr>
        <a:xfrm flipV="1">
          <a:off x="19545300" y="10634929"/>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142139</xdr:rowOff>
    </xdr:from>
    <xdr:to>
      <xdr:col>98</xdr:col>
      <xdr:colOff>38100</xdr:colOff>
      <xdr:row>62</xdr:row>
      <xdr:rowOff>72289</xdr:rowOff>
    </xdr:to>
    <xdr:sp macro="" textlink="">
      <xdr:nvSpPr>
        <xdr:cNvPr id="614" name="楕円 613">
          <a:extLst>
            <a:ext uri="{FF2B5EF4-FFF2-40B4-BE49-F238E27FC236}">
              <a16:creationId xmlns:a16="http://schemas.microsoft.com/office/drawing/2014/main" id="{00000000-0008-0000-0100-000066020000}"/>
            </a:ext>
          </a:extLst>
        </xdr:cNvPr>
        <xdr:cNvSpPr/>
      </xdr:nvSpPr>
      <xdr:spPr>
        <a:xfrm>
          <a:off x="18605500" y="10600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21489</xdr:rowOff>
    </xdr:from>
    <xdr:to>
      <xdr:col>102</xdr:col>
      <xdr:colOff>114300</xdr:colOff>
      <xdr:row>62</xdr:row>
      <xdr:rowOff>30175</xdr:rowOff>
    </xdr:to>
    <xdr:cxnSp macro="">
      <xdr:nvCxnSpPr>
        <xdr:cNvPr id="615" name="直線コネクタ 614">
          <a:extLst>
            <a:ext uri="{FF2B5EF4-FFF2-40B4-BE49-F238E27FC236}">
              <a16:creationId xmlns:a16="http://schemas.microsoft.com/office/drawing/2014/main" id="{00000000-0008-0000-0100-000067020000}"/>
            </a:ext>
          </a:extLst>
        </xdr:cNvPr>
        <xdr:cNvCxnSpPr/>
      </xdr:nvCxnSpPr>
      <xdr:spPr>
        <a:xfrm>
          <a:off x="18656300" y="10651389"/>
          <a:ext cx="889000" cy="8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8552</xdr:rowOff>
    </xdr:from>
    <xdr:ext cx="469744" cy="259045"/>
    <xdr:sp macro="" textlink="">
      <xdr:nvSpPr>
        <xdr:cNvPr id="616" name="n_1aveValue【学校施設】&#10;一人当たり面積">
          <a:extLst>
            <a:ext uri="{FF2B5EF4-FFF2-40B4-BE49-F238E27FC236}">
              <a16:creationId xmlns:a16="http://schemas.microsoft.com/office/drawing/2014/main" id="{00000000-0008-0000-0100-000068020000}"/>
            </a:ext>
          </a:extLst>
        </xdr:cNvPr>
        <xdr:cNvSpPr txBox="1"/>
      </xdr:nvSpPr>
      <xdr:spPr>
        <a:xfrm>
          <a:off x="21075727" y="10809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16324</xdr:rowOff>
    </xdr:from>
    <xdr:ext cx="469744" cy="259045"/>
    <xdr:sp macro="" textlink="">
      <xdr:nvSpPr>
        <xdr:cNvPr id="617" name="n_2aveValue【学校施設】&#10;一人当たり面積">
          <a:extLst>
            <a:ext uri="{FF2B5EF4-FFF2-40B4-BE49-F238E27FC236}">
              <a16:creationId xmlns:a16="http://schemas.microsoft.com/office/drawing/2014/main" id="{00000000-0008-0000-0100-000069020000}"/>
            </a:ext>
          </a:extLst>
        </xdr:cNvPr>
        <xdr:cNvSpPr txBox="1"/>
      </xdr:nvSpPr>
      <xdr:spPr>
        <a:xfrm>
          <a:off x="20199427" y="10817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16781</xdr:rowOff>
    </xdr:from>
    <xdr:ext cx="469744" cy="259045"/>
    <xdr:sp macro="" textlink="">
      <xdr:nvSpPr>
        <xdr:cNvPr id="618" name="n_3aveValue【学校施設】&#10;一人当たり面積">
          <a:extLst>
            <a:ext uri="{FF2B5EF4-FFF2-40B4-BE49-F238E27FC236}">
              <a16:creationId xmlns:a16="http://schemas.microsoft.com/office/drawing/2014/main" id="{00000000-0008-0000-0100-00006A020000}"/>
            </a:ext>
          </a:extLst>
        </xdr:cNvPr>
        <xdr:cNvSpPr txBox="1"/>
      </xdr:nvSpPr>
      <xdr:spPr>
        <a:xfrm>
          <a:off x="19310427" y="1081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8094</xdr:rowOff>
    </xdr:from>
    <xdr:ext cx="469744" cy="259045"/>
    <xdr:sp macro="" textlink="">
      <xdr:nvSpPr>
        <xdr:cNvPr id="619" name="n_4aveValue【学校施設】&#10;一人当たり面積">
          <a:extLst>
            <a:ext uri="{FF2B5EF4-FFF2-40B4-BE49-F238E27FC236}">
              <a16:creationId xmlns:a16="http://schemas.microsoft.com/office/drawing/2014/main" id="{00000000-0008-0000-0100-00006B020000}"/>
            </a:ext>
          </a:extLst>
        </xdr:cNvPr>
        <xdr:cNvSpPr txBox="1"/>
      </xdr:nvSpPr>
      <xdr:spPr>
        <a:xfrm>
          <a:off x="18421427" y="10809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99789</xdr:rowOff>
    </xdr:from>
    <xdr:ext cx="469744" cy="259045"/>
    <xdr:sp macro="" textlink="">
      <xdr:nvSpPr>
        <xdr:cNvPr id="620" name="n_1mainValue【学校施設】&#10;一人当たり面積">
          <a:extLst>
            <a:ext uri="{FF2B5EF4-FFF2-40B4-BE49-F238E27FC236}">
              <a16:creationId xmlns:a16="http://schemas.microsoft.com/office/drawing/2014/main" id="{00000000-0008-0000-0100-00006C020000}"/>
            </a:ext>
          </a:extLst>
        </xdr:cNvPr>
        <xdr:cNvSpPr txBox="1"/>
      </xdr:nvSpPr>
      <xdr:spPr>
        <a:xfrm>
          <a:off x="21075727" y="10386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72356</xdr:rowOff>
    </xdr:from>
    <xdr:ext cx="469744" cy="259045"/>
    <xdr:sp macro="" textlink="">
      <xdr:nvSpPr>
        <xdr:cNvPr id="621" name="n_2mainValue【学校施設】&#10;一人当たり面積">
          <a:extLst>
            <a:ext uri="{FF2B5EF4-FFF2-40B4-BE49-F238E27FC236}">
              <a16:creationId xmlns:a16="http://schemas.microsoft.com/office/drawing/2014/main" id="{00000000-0008-0000-0100-00006D020000}"/>
            </a:ext>
          </a:extLst>
        </xdr:cNvPr>
        <xdr:cNvSpPr txBox="1"/>
      </xdr:nvSpPr>
      <xdr:spPr>
        <a:xfrm>
          <a:off x="20199427" y="10359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97502</xdr:rowOff>
    </xdr:from>
    <xdr:ext cx="469744" cy="259045"/>
    <xdr:sp macro="" textlink="">
      <xdr:nvSpPr>
        <xdr:cNvPr id="622" name="n_3mainValue【学校施設】&#10;一人当たり面積">
          <a:extLst>
            <a:ext uri="{FF2B5EF4-FFF2-40B4-BE49-F238E27FC236}">
              <a16:creationId xmlns:a16="http://schemas.microsoft.com/office/drawing/2014/main" id="{00000000-0008-0000-0100-00006E020000}"/>
            </a:ext>
          </a:extLst>
        </xdr:cNvPr>
        <xdr:cNvSpPr txBox="1"/>
      </xdr:nvSpPr>
      <xdr:spPr>
        <a:xfrm>
          <a:off x="19310427" y="10384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88816</xdr:rowOff>
    </xdr:from>
    <xdr:ext cx="469744" cy="259045"/>
    <xdr:sp macro="" textlink="">
      <xdr:nvSpPr>
        <xdr:cNvPr id="623" name="n_4mainValue【学校施設】&#10;一人当たり面積">
          <a:extLst>
            <a:ext uri="{FF2B5EF4-FFF2-40B4-BE49-F238E27FC236}">
              <a16:creationId xmlns:a16="http://schemas.microsoft.com/office/drawing/2014/main" id="{00000000-0008-0000-0100-00006F020000}"/>
            </a:ext>
          </a:extLst>
        </xdr:cNvPr>
        <xdr:cNvSpPr txBox="1"/>
      </xdr:nvSpPr>
      <xdr:spPr>
        <a:xfrm>
          <a:off x="18421427" y="10375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00000000-0008-0000-0100-000072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00000000-0008-0000-0100-000078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00000000-0008-0000-0100-000079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00000000-0008-0000-0100-00007A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5" name="直線コネクタ 634">
          <a:extLst>
            <a:ext uri="{FF2B5EF4-FFF2-40B4-BE49-F238E27FC236}">
              <a16:creationId xmlns:a16="http://schemas.microsoft.com/office/drawing/2014/main" id="{00000000-0008-0000-0100-00007B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6" name="テキスト ボックス 635">
          <a:extLst>
            <a:ext uri="{FF2B5EF4-FFF2-40B4-BE49-F238E27FC236}">
              <a16:creationId xmlns:a16="http://schemas.microsoft.com/office/drawing/2014/main" id="{00000000-0008-0000-0100-00007C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7" name="直線コネクタ 636">
          <a:extLst>
            <a:ext uri="{FF2B5EF4-FFF2-40B4-BE49-F238E27FC236}">
              <a16:creationId xmlns:a16="http://schemas.microsoft.com/office/drawing/2014/main" id="{00000000-0008-0000-0100-00007D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8" name="テキスト ボックス 637">
          <a:extLst>
            <a:ext uri="{FF2B5EF4-FFF2-40B4-BE49-F238E27FC236}">
              <a16:creationId xmlns:a16="http://schemas.microsoft.com/office/drawing/2014/main" id="{00000000-0008-0000-0100-00007E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9" name="直線コネクタ 638">
          <a:extLst>
            <a:ext uri="{FF2B5EF4-FFF2-40B4-BE49-F238E27FC236}">
              <a16:creationId xmlns:a16="http://schemas.microsoft.com/office/drawing/2014/main" id="{00000000-0008-0000-0100-00007F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0" name="テキスト ボックス 639">
          <a:extLst>
            <a:ext uri="{FF2B5EF4-FFF2-40B4-BE49-F238E27FC236}">
              <a16:creationId xmlns:a16="http://schemas.microsoft.com/office/drawing/2014/main" id="{00000000-0008-0000-0100-000080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1" name="直線コネクタ 640">
          <a:extLst>
            <a:ext uri="{FF2B5EF4-FFF2-40B4-BE49-F238E27FC236}">
              <a16:creationId xmlns:a16="http://schemas.microsoft.com/office/drawing/2014/main" id="{00000000-0008-0000-0100-000081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2" name="テキスト ボックス 641">
          <a:extLst>
            <a:ext uri="{FF2B5EF4-FFF2-40B4-BE49-F238E27FC236}">
              <a16:creationId xmlns:a16="http://schemas.microsoft.com/office/drawing/2014/main" id="{00000000-0008-0000-0100-000082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3" name="直線コネクタ 642">
          <a:extLst>
            <a:ext uri="{FF2B5EF4-FFF2-40B4-BE49-F238E27FC236}">
              <a16:creationId xmlns:a16="http://schemas.microsoft.com/office/drawing/2014/main" id="{00000000-0008-0000-0100-000083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4" name="テキスト ボックス 643">
          <a:extLst>
            <a:ext uri="{FF2B5EF4-FFF2-40B4-BE49-F238E27FC236}">
              <a16:creationId xmlns:a16="http://schemas.microsoft.com/office/drawing/2014/main" id="{00000000-0008-0000-0100-000084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5" name="直線コネクタ 644">
          <a:extLst>
            <a:ext uri="{FF2B5EF4-FFF2-40B4-BE49-F238E27FC236}">
              <a16:creationId xmlns:a16="http://schemas.microsoft.com/office/drawing/2014/main" id="{00000000-0008-0000-0100-000085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6" name="テキスト ボックス 645">
          <a:extLst>
            <a:ext uri="{FF2B5EF4-FFF2-40B4-BE49-F238E27FC236}">
              <a16:creationId xmlns:a16="http://schemas.microsoft.com/office/drawing/2014/main" id="{00000000-0008-0000-0100-000086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00000000-0008-0000-0100-000087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8" name="【児童館】&#10;有形固定資産減価償却率グラフ枠">
          <a:extLst>
            <a:ext uri="{FF2B5EF4-FFF2-40B4-BE49-F238E27FC236}">
              <a16:creationId xmlns:a16="http://schemas.microsoft.com/office/drawing/2014/main" id="{00000000-0008-0000-0100-000088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649" name="直線コネクタ 648">
          <a:extLst>
            <a:ext uri="{FF2B5EF4-FFF2-40B4-BE49-F238E27FC236}">
              <a16:creationId xmlns:a16="http://schemas.microsoft.com/office/drawing/2014/main" id="{00000000-0008-0000-0100-000089020000}"/>
            </a:ext>
          </a:extLst>
        </xdr:cNvPr>
        <xdr:cNvCxnSpPr/>
      </xdr:nvCxnSpPr>
      <xdr:spPr>
        <a:xfrm flipV="1">
          <a:off x="16318864" y="1333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0" name="【児童館】&#10;有形固定資産減価償却率最小値テキスト">
          <a:extLst>
            <a:ext uri="{FF2B5EF4-FFF2-40B4-BE49-F238E27FC236}">
              <a16:creationId xmlns:a16="http://schemas.microsoft.com/office/drawing/2014/main" id="{00000000-0008-0000-0100-00008A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1" name="直線コネクタ 650">
          <a:extLst>
            <a:ext uri="{FF2B5EF4-FFF2-40B4-BE49-F238E27FC236}">
              <a16:creationId xmlns:a16="http://schemas.microsoft.com/office/drawing/2014/main" id="{00000000-0008-0000-0100-00008B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652" name="【児童館】&#10;有形固定資産減価償却率最大値テキスト">
          <a:extLst>
            <a:ext uri="{FF2B5EF4-FFF2-40B4-BE49-F238E27FC236}">
              <a16:creationId xmlns:a16="http://schemas.microsoft.com/office/drawing/2014/main" id="{00000000-0008-0000-0100-00008C020000}"/>
            </a:ext>
          </a:extLst>
        </xdr:cNvPr>
        <xdr:cNvSpPr txBox="1"/>
      </xdr:nvSpPr>
      <xdr:spPr>
        <a:xfrm>
          <a:off x="16357600" y="1311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653" name="直線コネクタ 652">
          <a:extLst>
            <a:ext uri="{FF2B5EF4-FFF2-40B4-BE49-F238E27FC236}">
              <a16:creationId xmlns:a16="http://schemas.microsoft.com/office/drawing/2014/main" id="{00000000-0008-0000-0100-00008D020000}"/>
            </a:ext>
          </a:extLst>
        </xdr:cNvPr>
        <xdr:cNvCxnSpPr/>
      </xdr:nvCxnSpPr>
      <xdr:spPr>
        <a:xfrm>
          <a:off x="16230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93453</xdr:rowOff>
    </xdr:from>
    <xdr:ext cx="405111" cy="259045"/>
    <xdr:sp macro="" textlink="">
      <xdr:nvSpPr>
        <xdr:cNvPr id="654" name="【児童館】&#10;有形固定資産減価償却率平均値テキスト">
          <a:extLst>
            <a:ext uri="{FF2B5EF4-FFF2-40B4-BE49-F238E27FC236}">
              <a16:creationId xmlns:a16="http://schemas.microsoft.com/office/drawing/2014/main" id="{00000000-0008-0000-0100-00008E020000}"/>
            </a:ext>
          </a:extLst>
        </xdr:cNvPr>
        <xdr:cNvSpPr txBox="1"/>
      </xdr:nvSpPr>
      <xdr:spPr>
        <a:xfrm>
          <a:off x="16357600" y="1398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655" name="フローチャート: 判断 654">
          <a:extLst>
            <a:ext uri="{FF2B5EF4-FFF2-40B4-BE49-F238E27FC236}">
              <a16:creationId xmlns:a16="http://schemas.microsoft.com/office/drawing/2014/main" id="{00000000-0008-0000-0100-00008F020000}"/>
            </a:ext>
          </a:extLst>
        </xdr:cNvPr>
        <xdr:cNvSpPr/>
      </xdr:nvSpPr>
      <xdr:spPr>
        <a:xfrm>
          <a:off x="16268700" y="1412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656" name="フローチャート: 判断 655">
          <a:extLst>
            <a:ext uri="{FF2B5EF4-FFF2-40B4-BE49-F238E27FC236}">
              <a16:creationId xmlns:a16="http://schemas.microsoft.com/office/drawing/2014/main" id="{00000000-0008-0000-0100-000090020000}"/>
            </a:ext>
          </a:extLst>
        </xdr:cNvPr>
        <xdr:cNvSpPr/>
      </xdr:nvSpPr>
      <xdr:spPr>
        <a:xfrm>
          <a:off x="15430500" y="1410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657" name="フローチャート: 判断 656">
          <a:extLst>
            <a:ext uri="{FF2B5EF4-FFF2-40B4-BE49-F238E27FC236}">
              <a16:creationId xmlns:a16="http://schemas.microsoft.com/office/drawing/2014/main" id="{00000000-0008-0000-0100-000091020000}"/>
            </a:ext>
          </a:extLst>
        </xdr:cNvPr>
        <xdr:cNvSpPr/>
      </xdr:nvSpPr>
      <xdr:spPr>
        <a:xfrm>
          <a:off x="14541500" y="1408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658" name="フローチャート: 判断 657">
          <a:extLst>
            <a:ext uri="{FF2B5EF4-FFF2-40B4-BE49-F238E27FC236}">
              <a16:creationId xmlns:a16="http://schemas.microsoft.com/office/drawing/2014/main" id="{00000000-0008-0000-0100-000092020000}"/>
            </a:ext>
          </a:extLst>
        </xdr:cNvPr>
        <xdr:cNvSpPr/>
      </xdr:nvSpPr>
      <xdr:spPr>
        <a:xfrm>
          <a:off x="13652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93436</xdr:rowOff>
    </xdr:from>
    <xdr:to>
      <xdr:col>67</xdr:col>
      <xdr:colOff>101600</xdr:colOff>
      <xdr:row>83</xdr:row>
      <xdr:rowOff>23586</xdr:rowOff>
    </xdr:to>
    <xdr:sp macro="" textlink="">
      <xdr:nvSpPr>
        <xdr:cNvPr id="659" name="フローチャート: 判断 658">
          <a:extLst>
            <a:ext uri="{FF2B5EF4-FFF2-40B4-BE49-F238E27FC236}">
              <a16:creationId xmlns:a16="http://schemas.microsoft.com/office/drawing/2014/main" id="{00000000-0008-0000-0100-000093020000}"/>
            </a:ext>
          </a:extLst>
        </xdr:cNvPr>
        <xdr:cNvSpPr/>
      </xdr:nvSpPr>
      <xdr:spPr>
        <a:xfrm>
          <a:off x="12763500" y="1415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100-000094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100-000095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100-000096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100-000097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100-000098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10161</xdr:rowOff>
    </xdr:from>
    <xdr:to>
      <xdr:col>85</xdr:col>
      <xdr:colOff>177800</xdr:colOff>
      <xdr:row>83</xdr:row>
      <xdr:rowOff>111761</xdr:rowOff>
    </xdr:to>
    <xdr:sp macro="" textlink="">
      <xdr:nvSpPr>
        <xdr:cNvPr id="665" name="楕円 664">
          <a:extLst>
            <a:ext uri="{FF2B5EF4-FFF2-40B4-BE49-F238E27FC236}">
              <a16:creationId xmlns:a16="http://schemas.microsoft.com/office/drawing/2014/main" id="{00000000-0008-0000-0100-000099020000}"/>
            </a:ext>
          </a:extLst>
        </xdr:cNvPr>
        <xdr:cNvSpPr/>
      </xdr:nvSpPr>
      <xdr:spPr>
        <a:xfrm>
          <a:off x="16268700" y="142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160038</xdr:rowOff>
    </xdr:from>
    <xdr:ext cx="405111" cy="259045"/>
    <xdr:sp macro="" textlink="">
      <xdr:nvSpPr>
        <xdr:cNvPr id="666" name="【児童館】&#10;有形固定資産減価償却率該当値テキスト">
          <a:extLst>
            <a:ext uri="{FF2B5EF4-FFF2-40B4-BE49-F238E27FC236}">
              <a16:creationId xmlns:a16="http://schemas.microsoft.com/office/drawing/2014/main" id="{00000000-0008-0000-0100-00009A020000}"/>
            </a:ext>
          </a:extLst>
        </xdr:cNvPr>
        <xdr:cNvSpPr txBox="1"/>
      </xdr:nvSpPr>
      <xdr:spPr>
        <a:xfrm>
          <a:off x="16357600" y="14218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163649</xdr:rowOff>
    </xdr:from>
    <xdr:to>
      <xdr:col>81</xdr:col>
      <xdr:colOff>101600</xdr:colOff>
      <xdr:row>83</xdr:row>
      <xdr:rowOff>93799</xdr:rowOff>
    </xdr:to>
    <xdr:sp macro="" textlink="">
      <xdr:nvSpPr>
        <xdr:cNvPr id="667" name="楕円 666">
          <a:extLst>
            <a:ext uri="{FF2B5EF4-FFF2-40B4-BE49-F238E27FC236}">
              <a16:creationId xmlns:a16="http://schemas.microsoft.com/office/drawing/2014/main" id="{00000000-0008-0000-0100-00009B020000}"/>
            </a:ext>
          </a:extLst>
        </xdr:cNvPr>
        <xdr:cNvSpPr/>
      </xdr:nvSpPr>
      <xdr:spPr>
        <a:xfrm>
          <a:off x="15430500" y="1422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42999</xdr:rowOff>
    </xdr:from>
    <xdr:to>
      <xdr:col>85</xdr:col>
      <xdr:colOff>127000</xdr:colOff>
      <xdr:row>83</xdr:row>
      <xdr:rowOff>60961</xdr:rowOff>
    </xdr:to>
    <xdr:cxnSp macro="">
      <xdr:nvCxnSpPr>
        <xdr:cNvPr id="668" name="直線コネクタ 667">
          <a:extLst>
            <a:ext uri="{FF2B5EF4-FFF2-40B4-BE49-F238E27FC236}">
              <a16:creationId xmlns:a16="http://schemas.microsoft.com/office/drawing/2014/main" id="{00000000-0008-0000-0100-00009C020000}"/>
            </a:ext>
          </a:extLst>
        </xdr:cNvPr>
        <xdr:cNvCxnSpPr/>
      </xdr:nvCxnSpPr>
      <xdr:spPr>
        <a:xfrm>
          <a:off x="15481300" y="14273349"/>
          <a:ext cx="8382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145687</xdr:rowOff>
    </xdr:from>
    <xdr:to>
      <xdr:col>76</xdr:col>
      <xdr:colOff>165100</xdr:colOff>
      <xdr:row>83</xdr:row>
      <xdr:rowOff>75837</xdr:rowOff>
    </xdr:to>
    <xdr:sp macro="" textlink="">
      <xdr:nvSpPr>
        <xdr:cNvPr id="669" name="楕円 668">
          <a:extLst>
            <a:ext uri="{FF2B5EF4-FFF2-40B4-BE49-F238E27FC236}">
              <a16:creationId xmlns:a16="http://schemas.microsoft.com/office/drawing/2014/main" id="{00000000-0008-0000-0100-00009D020000}"/>
            </a:ext>
          </a:extLst>
        </xdr:cNvPr>
        <xdr:cNvSpPr/>
      </xdr:nvSpPr>
      <xdr:spPr>
        <a:xfrm>
          <a:off x="14541500" y="1420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25037</xdr:rowOff>
    </xdr:from>
    <xdr:to>
      <xdr:col>81</xdr:col>
      <xdr:colOff>50800</xdr:colOff>
      <xdr:row>83</xdr:row>
      <xdr:rowOff>42999</xdr:rowOff>
    </xdr:to>
    <xdr:cxnSp macro="">
      <xdr:nvCxnSpPr>
        <xdr:cNvPr id="670" name="直線コネクタ 669">
          <a:extLst>
            <a:ext uri="{FF2B5EF4-FFF2-40B4-BE49-F238E27FC236}">
              <a16:creationId xmlns:a16="http://schemas.microsoft.com/office/drawing/2014/main" id="{00000000-0008-0000-0100-00009E020000}"/>
            </a:ext>
          </a:extLst>
        </xdr:cNvPr>
        <xdr:cNvCxnSpPr/>
      </xdr:nvCxnSpPr>
      <xdr:spPr>
        <a:xfrm>
          <a:off x="14592300" y="14255387"/>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135889</xdr:rowOff>
    </xdr:from>
    <xdr:to>
      <xdr:col>72</xdr:col>
      <xdr:colOff>38100</xdr:colOff>
      <xdr:row>83</xdr:row>
      <xdr:rowOff>66039</xdr:rowOff>
    </xdr:to>
    <xdr:sp macro="" textlink="">
      <xdr:nvSpPr>
        <xdr:cNvPr id="671" name="楕円 670">
          <a:extLst>
            <a:ext uri="{FF2B5EF4-FFF2-40B4-BE49-F238E27FC236}">
              <a16:creationId xmlns:a16="http://schemas.microsoft.com/office/drawing/2014/main" id="{00000000-0008-0000-0100-00009F020000}"/>
            </a:ext>
          </a:extLst>
        </xdr:cNvPr>
        <xdr:cNvSpPr/>
      </xdr:nvSpPr>
      <xdr:spPr>
        <a:xfrm>
          <a:off x="13652500" y="1419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15239</xdr:rowOff>
    </xdr:from>
    <xdr:to>
      <xdr:col>76</xdr:col>
      <xdr:colOff>114300</xdr:colOff>
      <xdr:row>83</xdr:row>
      <xdr:rowOff>25037</xdr:rowOff>
    </xdr:to>
    <xdr:cxnSp macro="">
      <xdr:nvCxnSpPr>
        <xdr:cNvPr id="672" name="直線コネクタ 671">
          <a:extLst>
            <a:ext uri="{FF2B5EF4-FFF2-40B4-BE49-F238E27FC236}">
              <a16:creationId xmlns:a16="http://schemas.microsoft.com/office/drawing/2014/main" id="{00000000-0008-0000-0100-0000A0020000}"/>
            </a:ext>
          </a:extLst>
        </xdr:cNvPr>
        <xdr:cNvCxnSpPr/>
      </xdr:nvCxnSpPr>
      <xdr:spPr>
        <a:xfrm>
          <a:off x="13703300" y="14245589"/>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65677</xdr:rowOff>
    </xdr:from>
    <xdr:to>
      <xdr:col>67</xdr:col>
      <xdr:colOff>101600</xdr:colOff>
      <xdr:row>86</xdr:row>
      <xdr:rowOff>167277</xdr:rowOff>
    </xdr:to>
    <xdr:sp macro="" textlink="">
      <xdr:nvSpPr>
        <xdr:cNvPr id="673" name="楕円 672">
          <a:extLst>
            <a:ext uri="{FF2B5EF4-FFF2-40B4-BE49-F238E27FC236}">
              <a16:creationId xmlns:a16="http://schemas.microsoft.com/office/drawing/2014/main" id="{00000000-0008-0000-0100-0000A1020000}"/>
            </a:ext>
          </a:extLst>
        </xdr:cNvPr>
        <xdr:cNvSpPr/>
      </xdr:nvSpPr>
      <xdr:spPr>
        <a:xfrm>
          <a:off x="12763500" y="1481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15239</xdr:rowOff>
    </xdr:from>
    <xdr:to>
      <xdr:col>71</xdr:col>
      <xdr:colOff>177800</xdr:colOff>
      <xdr:row>86</xdr:row>
      <xdr:rowOff>116477</xdr:rowOff>
    </xdr:to>
    <xdr:cxnSp macro="">
      <xdr:nvCxnSpPr>
        <xdr:cNvPr id="674" name="直線コネクタ 673">
          <a:extLst>
            <a:ext uri="{FF2B5EF4-FFF2-40B4-BE49-F238E27FC236}">
              <a16:creationId xmlns:a16="http://schemas.microsoft.com/office/drawing/2014/main" id="{00000000-0008-0000-0100-0000A2020000}"/>
            </a:ext>
          </a:extLst>
        </xdr:cNvPr>
        <xdr:cNvCxnSpPr/>
      </xdr:nvCxnSpPr>
      <xdr:spPr>
        <a:xfrm flipV="1">
          <a:off x="12814300" y="14245589"/>
          <a:ext cx="889000" cy="615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165843</xdr:rowOff>
    </xdr:from>
    <xdr:ext cx="405111" cy="259045"/>
    <xdr:sp macro="" textlink="">
      <xdr:nvSpPr>
        <xdr:cNvPr id="675" name="n_1aveValue【児童館】&#10;有形固定資産減価償却率">
          <a:extLst>
            <a:ext uri="{FF2B5EF4-FFF2-40B4-BE49-F238E27FC236}">
              <a16:creationId xmlns:a16="http://schemas.microsoft.com/office/drawing/2014/main" id="{00000000-0008-0000-0100-0000A3020000}"/>
            </a:ext>
          </a:extLst>
        </xdr:cNvPr>
        <xdr:cNvSpPr txBox="1"/>
      </xdr:nvSpPr>
      <xdr:spPr>
        <a:xfrm>
          <a:off x="15266044" y="1388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147882</xdr:rowOff>
    </xdr:from>
    <xdr:ext cx="405111" cy="259045"/>
    <xdr:sp macro="" textlink="">
      <xdr:nvSpPr>
        <xdr:cNvPr id="676" name="n_2aveValue【児童館】&#10;有形固定資産減価償却率">
          <a:extLst>
            <a:ext uri="{FF2B5EF4-FFF2-40B4-BE49-F238E27FC236}">
              <a16:creationId xmlns:a16="http://schemas.microsoft.com/office/drawing/2014/main" id="{00000000-0008-0000-0100-0000A4020000}"/>
            </a:ext>
          </a:extLst>
        </xdr:cNvPr>
        <xdr:cNvSpPr txBox="1"/>
      </xdr:nvSpPr>
      <xdr:spPr>
        <a:xfrm>
          <a:off x="14389744" y="1386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164209</xdr:rowOff>
    </xdr:from>
    <xdr:ext cx="405111" cy="259045"/>
    <xdr:sp macro="" textlink="">
      <xdr:nvSpPr>
        <xdr:cNvPr id="677" name="n_3aveValue【児童館】&#10;有形固定資産減価償却率">
          <a:extLst>
            <a:ext uri="{FF2B5EF4-FFF2-40B4-BE49-F238E27FC236}">
              <a16:creationId xmlns:a16="http://schemas.microsoft.com/office/drawing/2014/main" id="{00000000-0008-0000-0100-0000A5020000}"/>
            </a:ext>
          </a:extLst>
        </xdr:cNvPr>
        <xdr:cNvSpPr txBox="1"/>
      </xdr:nvSpPr>
      <xdr:spPr>
        <a:xfrm>
          <a:off x="13500744" y="1388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40113</xdr:rowOff>
    </xdr:from>
    <xdr:ext cx="405111" cy="259045"/>
    <xdr:sp macro="" textlink="">
      <xdr:nvSpPr>
        <xdr:cNvPr id="678" name="n_4aveValue【児童館】&#10;有形固定資産減価償却率">
          <a:extLst>
            <a:ext uri="{FF2B5EF4-FFF2-40B4-BE49-F238E27FC236}">
              <a16:creationId xmlns:a16="http://schemas.microsoft.com/office/drawing/2014/main" id="{00000000-0008-0000-0100-0000A6020000}"/>
            </a:ext>
          </a:extLst>
        </xdr:cNvPr>
        <xdr:cNvSpPr txBox="1"/>
      </xdr:nvSpPr>
      <xdr:spPr>
        <a:xfrm>
          <a:off x="12611744" y="1392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84926</xdr:rowOff>
    </xdr:from>
    <xdr:ext cx="405111" cy="259045"/>
    <xdr:sp macro="" textlink="">
      <xdr:nvSpPr>
        <xdr:cNvPr id="679" name="n_1mainValue【児童館】&#10;有形固定資産減価償却率">
          <a:extLst>
            <a:ext uri="{FF2B5EF4-FFF2-40B4-BE49-F238E27FC236}">
              <a16:creationId xmlns:a16="http://schemas.microsoft.com/office/drawing/2014/main" id="{00000000-0008-0000-0100-0000A7020000}"/>
            </a:ext>
          </a:extLst>
        </xdr:cNvPr>
        <xdr:cNvSpPr txBox="1"/>
      </xdr:nvSpPr>
      <xdr:spPr>
        <a:xfrm>
          <a:off x="15266044" y="1431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66964</xdr:rowOff>
    </xdr:from>
    <xdr:ext cx="405111" cy="259045"/>
    <xdr:sp macro="" textlink="">
      <xdr:nvSpPr>
        <xdr:cNvPr id="680" name="n_2mainValue【児童館】&#10;有形固定資産減価償却率">
          <a:extLst>
            <a:ext uri="{FF2B5EF4-FFF2-40B4-BE49-F238E27FC236}">
              <a16:creationId xmlns:a16="http://schemas.microsoft.com/office/drawing/2014/main" id="{00000000-0008-0000-0100-0000A8020000}"/>
            </a:ext>
          </a:extLst>
        </xdr:cNvPr>
        <xdr:cNvSpPr txBox="1"/>
      </xdr:nvSpPr>
      <xdr:spPr>
        <a:xfrm>
          <a:off x="14389744" y="1429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57166</xdr:rowOff>
    </xdr:from>
    <xdr:ext cx="405111" cy="259045"/>
    <xdr:sp macro="" textlink="">
      <xdr:nvSpPr>
        <xdr:cNvPr id="681" name="n_3mainValue【児童館】&#10;有形固定資産減価償却率">
          <a:extLst>
            <a:ext uri="{FF2B5EF4-FFF2-40B4-BE49-F238E27FC236}">
              <a16:creationId xmlns:a16="http://schemas.microsoft.com/office/drawing/2014/main" id="{00000000-0008-0000-0100-0000A9020000}"/>
            </a:ext>
          </a:extLst>
        </xdr:cNvPr>
        <xdr:cNvSpPr txBox="1"/>
      </xdr:nvSpPr>
      <xdr:spPr>
        <a:xfrm>
          <a:off x="13500744" y="1428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158404</xdr:rowOff>
    </xdr:from>
    <xdr:ext cx="405111" cy="259045"/>
    <xdr:sp macro="" textlink="">
      <xdr:nvSpPr>
        <xdr:cNvPr id="682" name="n_4mainValue【児童館】&#10;有形固定資産減価償却率">
          <a:extLst>
            <a:ext uri="{FF2B5EF4-FFF2-40B4-BE49-F238E27FC236}">
              <a16:creationId xmlns:a16="http://schemas.microsoft.com/office/drawing/2014/main" id="{00000000-0008-0000-0100-0000AA020000}"/>
            </a:ext>
          </a:extLst>
        </xdr:cNvPr>
        <xdr:cNvSpPr txBox="1"/>
      </xdr:nvSpPr>
      <xdr:spPr>
        <a:xfrm>
          <a:off x="12611744" y="14903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00000000-0008-0000-0100-0000AB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00000000-0008-0000-0100-0000AC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00000000-0008-0000-0100-0000AD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00000000-0008-0000-0100-0000AE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00000000-0008-0000-0100-0000AF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00000000-0008-0000-0100-0000B0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00000000-0008-0000-0100-0000B1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00000000-0008-0000-0100-0000B2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00000000-0008-0000-0100-0000B3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00000000-0008-0000-0100-0000B4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3" name="直線コネクタ 692">
          <a:extLst>
            <a:ext uri="{FF2B5EF4-FFF2-40B4-BE49-F238E27FC236}">
              <a16:creationId xmlns:a16="http://schemas.microsoft.com/office/drawing/2014/main" id="{00000000-0008-0000-0100-0000B5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4" name="テキスト ボックス 693">
          <a:extLst>
            <a:ext uri="{FF2B5EF4-FFF2-40B4-BE49-F238E27FC236}">
              <a16:creationId xmlns:a16="http://schemas.microsoft.com/office/drawing/2014/main" id="{00000000-0008-0000-0100-0000B6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5" name="直線コネクタ 694">
          <a:extLst>
            <a:ext uri="{FF2B5EF4-FFF2-40B4-BE49-F238E27FC236}">
              <a16:creationId xmlns:a16="http://schemas.microsoft.com/office/drawing/2014/main" id="{00000000-0008-0000-0100-0000B7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6" name="テキスト ボックス 695">
          <a:extLst>
            <a:ext uri="{FF2B5EF4-FFF2-40B4-BE49-F238E27FC236}">
              <a16:creationId xmlns:a16="http://schemas.microsoft.com/office/drawing/2014/main" id="{00000000-0008-0000-0100-0000B8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7" name="直線コネクタ 696">
          <a:extLst>
            <a:ext uri="{FF2B5EF4-FFF2-40B4-BE49-F238E27FC236}">
              <a16:creationId xmlns:a16="http://schemas.microsoft.com/office/drawing/2014/main" id="{00000000-0008-0000-0100-0000B9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8" name="テキスト ボックス 697">
          <a:extLst>
            <a:ext uri="{FF2B5EF4-FFF2-40B4-BE49-F238E27FC236}">
              <a16:creationId xmlns:a16="http://schemas.microsoft.com/office/drawing/2014/main" id="{00000000-0008-0000-0100-0000BA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9" name="直線コネクタ 698">
          <a:extLst>
            <a:ext uri="{FF2B5EF4-FFF2-40B4-BE49-F238E27FC236}">
              <a16:creationId xmlns:a16="http://schemas.microsoft.com/office/drawing/2014/main" id="{00000000-0008-0000-0100-0000BB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0" name="テキスト ボックス 699">
          <a:extLst>
            <a:ext uri="{FF2B5EF4-FFF2-40B4-BE49-F238E27FC236}">
              <a16:creationId xmlns:a16="http://schemas.microsoft.com/office/drawing/2014/main" id="{00000000-0008-0000-0100-0000BC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1" name="直線コネクタ 700">
          <a:extLst>
            <a:ext uri="{FF2B5EF4-FFF2-40B4-BE49-F238E27FC236}">
              <a16:creationId xmlns:a16="http://schemas.microsoft.com/office/drawing/2014/main" id="{00000000-0008-0000-0100-0000BD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2" name="テキスト ボックス 701">
          <a:extLst>
            <a:ext uri="{FF2B5EF4-FFF2-40B4-BE49-F238E27FC236}">
              <a16:creationId xmlns:a16="http://schemas.microsoft.com/office/drawing/2014/main" id="{00000000-0008-0000-0100-0000BE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00000000-0008-0000-0100-0000BF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00000000-0008-0000-0100-0000C0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児童館】&#10;一人当たり面積グラフ枠">
          <a:extLst>
            <a:ext uri="{FF2B5EF4-FFF2-40B4-BE49-F238E27FC236}">
              <a16:creationId xmlns:a16="http://schemas.microsoft.com/office/drawing/2014/main" id="{00000000-0008-0000-0100-0000C1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706" name="直線コネクタ 705">
          <a:extLst>
            <a:ext uri="{FF2B5EF4-FFF2-40B4-BE49-F238E27FC236}">
              <a16:creationId xmlns:a16="http://schemas.microsoft.com/office/drawing/2014/main" id="{00000000-0008-0000-0100-0000C2020000}"/>
            </a:ext>
          </a:extLst>
        </xdr:cNvPr>
        <xdr:cNvCxnSpPr/>
      </xdr:nvCxnSpPr>
      <xdr:spPr>
        <a:xfrm flipV="1">
          <a:off x="22160864" y="13430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07" name="【児童館】&#10;一人当たり面積最小値テキスト">
          <a:extLst>
            <a:ext uri="{FF2B5EF4-FFF2-40B4-BE49-F238E27FC236}">
              <a16:creationId xmlns:a16="http://schemas.microsoft.com/office/drawing/2014/main" id="{00000000-0008-0000-0100-0000C3020000}"/>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08" name="直線コネクタ 707">
          <a:extLst>
            <a:ext uri="{FF2B5EF4-FFF2-40B4-BE49-F238E27FC236}">
              <a16:creationId xmlns:a16="http://schemas.microsoft.com/office/drawing/2014/main" id="{00000000-0008-0000-0100-0000C4020000}"/>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709" name="【児童館】&#10;一人当たり面積最大値テキスト">
          <a:extLst>
            <a:ext uri="{FF2B5EF4-FFF2-40B4-BE49-F238E27FC236}">
              <a16:creationId xmlns:a16="http://schemas.microsoft.com/office/drawing/2014/main" id="{00000000-0008-0000-0100-0000C5020000}"/>
            </a:ext>
          </a:extLst>
        </xdr:cNvPr>
        <xdr:cNvSpPr txBox="1"/>
      </xdr:nvSpPr>
      <xdr:spPr>
        <a:xfrm>
          <a:off x="22199600" y="1320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710" name="直線コネクタ 709">
          <a:extLst>
            <a:ext uri="{FF2B5EF4-FFF2-40B4-BE49-F238E27FC236}">
              <a16:creationId xmlns:a16="http://schemas.microsoft.com/office/drawing/2014/main" id="{00000000-0008-0000-0100-0000C6020000}"/>
            </a:ext>
          </a:extLst>
        </xdr:cNvPr>
        <xdr:cNvCxnSpPr/>
      </xdr:nvCxnSpPr>
      <xdr:spPr>
        <a:xfrm>
          <a:off x="22072600" y="1343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711" name="【児童館】&#10;一人当たり面積平均値テキスト">
          <a:extLst>
            <a:ext uri="{FF2B5EF4-FFF2-40B4-BE49-F238E27FC236}">
              <a16:creationId xmlns:a16="http://schemas.microsoft.com/office/drawing/2014/main" id="{00000000-0008-0000-0100-0000C7020000}"/>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12" name="フローチャート: 判断 711">
          <a:extLst>
            <a:ext uri="{FF2B5EF4-FFF2-40B4-BE49-F238E27FC236}">
              <a16:creationId xmlns:a16="http://schemas.microsoft.com/office/drawing/2014/main" id="{00000000-0008-0000-0100-0000C8020000}"/>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713" name="フローチャート: 判断 712">
          <a:extLst>
            <a:ext uri="{FF2B5EF4-FFF2-40B4-BE49-F238E27FC236}">
              <a16:creationId xmlns:a16="http://schemas.microsoft.com/office/drawing/2014/main" id="{00000000-0008-0000-0100-0000C9020000}"/>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14" name="フローチャート: 判断 713">
          <a:extLst>
            <a:ext uri="{FF2B5EF4-FFF2-40B4-BE49-F238E27FC236}">
              <a16:creationId xmlns:a16="http://schemas.microsoft.com/office/drawing/2014/main" id="{00000000-0008-0000-0100-0000CA020000}"/>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715" name="フローチャート: 判断 714">
          <a:extLst>
            <a:ext uri="{FF2B5EF4-FFF2-40B4-BE49-F238E27FC236}">
              <a16:creationId xmlns:a16="http://schemas.microsoft.com/office/drawing/2014/main" id="{00000000-0008-0000-0100-0000CB020000}"/>
            </a:ext>
          </a:extLst>
        </xdr:cNvPr>
        <xdr:cNvSpPr/>
      </xdr:nvSpPr>
      <xdr:spPr>
        <a:xfrm>
          <a:off x="19494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139700</xdr:rowOff>
    </xdr:from>
    <xdr:to>
      <xdr:col>98</xdr:col>
      <xdr:colOff>38100</xdr:colOff>
      <xdr:row>84</xdr:row>
      <xdr:rowOff>69850</xdr:rowOff>
    </xdr:to>
    <xdr:sp macro="" textlink="">
      <xdr:nvSpPr>
        <xdr:cNvPr id="716" name="フローチャート: 判断 715">
          <a:extLst>
            <a:ext uri="{FF2B5EF4-FFF2-40B4-BE49-F238E27FC236}">
              <a16:creationId xmlns:a16="http://schemas.microsoft.com/office/drawing/2014/main" id="{00000000-0008-0000-0100-0000CC020000}"/>
            </a:ext>
          </a:extLst>
        </xdr:cNvPr>
        <xdr:cNvSpPr/>
      </xdr:nvSpPr>
      <xdr:spPr>
        <a:xfrm>
          <a:off x="18605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100-0000CD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100-0000CE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100-0000CF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100-0000D0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0000000-0008-0000-0100-0000D1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101600</xdr:rowOff>
    </xdr:from>
    <xdr:to>
      <xdr:col>116</xdr:col>
      <xdr:colOff>114300</xdr:colOff>
      <xdr:row>86</xdr:row>
      <xdr:rowOff>31750</xdr:rowOff>
    </xdr:to>
    <xdr:sp macro="" textlink="">
      <xdr:nvSpPr>
        <xdr:cNvPr id="722" name="楕円 721">
          <a:extLst>
            <a:ext uri="{FF2B5EF4-FFF2-40B4-BE49-F238E27FC236}">
              <a16:creationId xmlns:a16="http://schemas.microsoft.com/office/drawing/2014/main" id="{00000000-0008-0000-0100-0000D2020000}"/>
            </a:ext>
          </a:extLst>
        </xdr:cNvPr>
        <xdr:cNvSpPr/>
      </xdr:nvSpPr>
      <xdr:spPr>
        <a:xfrm>
          <a:off x="221107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16527</xdr:rowOff>
    </xdr:from>
    <xdr:ext cx="469744" cy="259045"/>
    <xdr:sp macro="" textlink="">
      <xdr:nvSpPr>
        <xdr:cNvPr id="723" name="【児童館】&#10;一人当たり面積該当値テキスト">
          <a:extLst>
            <a:ext uri="{FF2B5EF4-FFF2-40B4-BE49-F238E27FC236}">
              <a16:creationId xmlns:a16="http://schemas.microsoft.com/office/drawing/2014/main" id="{00000000-0008-0000-0100-0000D3020000}"/>
            </a:ext>
          </a:extLst>
        </xdr:cNvPr>
        <xdr:cNvSpPr txBox="1"/>
      </xdr:nvSpPr>
      <xdr:spPr>
        <a:xfrm>
          <a:off x="22199600" y="14589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101600</xdr:rowOff>
    </xdr:from>
    <xdr:to>
      <xdr:col>112</xdr:col>
      <xdr:colOff>38100</xdr:colOff>
      <xdr:row>86</xdr:row>
      <xdr:rowOff>31750</xdr:rowOff>
    </xdr:to>
    <xdr:sp macro="" textlink="">
      <xdr:nvSpPr>
        <xdr:cNvPr id="724" name="楕円 723">
          <a:extLst>
            <a:ext uri="{FF2B5EF4-FFF2-40B4-BE49-F238E27FC236}">
              <a16:creationId xmlns:a16="http://schemas.microsoft.com/office/drawing/2014/main" id="{00000000-0008-0000-0100-0000D4020000}"/>
            </a:ext>
          </a:extLst>
        </xdr:cNvPr>
        <xdr:cNvSpPr/>
      </xdr:nvSpPr>
      <xdr:spPr>
        <a:xfrm>
          <a:off x="212725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152400</xdr:rowOff>
    </xdr:from>
    <xdr:to>
      <xdr:col>116</xdr:col>
      <xdr:colOff>63500</xdr:colOff>
      <xdr:row>85</xdr:row>
      <xdr:rowOff>152400</xdr:rowOff>
    </xdr:to>
    <xdr:cxnSp macro="">
      <xdr:nvCxnSpPr>
        <xdr:cNvPr id="725" name="直線コネクタ 724">
          <a:extLst>
            <a:ext uri="{FF2B5EF4-FFF2-40B4-BE49-F238E27FC236}">
              <a16:creationId xmlns:a16="http://schemas.microsoft.com/office/drawing/2014/main" id="{00000000-0008-0000-0100-0000D5020000}"/>
            </a:ext>
          </a:extLst>
        </xdr:cNvPr>
        <xdr:cNvCxnSpPr/>
      </xdr:nvCxnSpPr>
      <xdr:spPr>
        <a:xfrm>
          <a:off x="21323300" y="147256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101600</xdr:rowOff>
    </xdr:from>
    <xdr:to>
      <xdr:col>107</xdr:col>
      <xdr:colOff>101600</xdr:colOff>
      <xdr:row>86</xdr:row>
      <xdr:rowOff>31750</xdr:rowOff>
    </xdr:to>
    <xdr:sp macro="" textlink="">
      <xdr:nvSpPr>
        <xdr:cNvPr id="726" name="楕円 725">
          <a:extLst>
            <a:ext uri="{FF2B5EF4-FFF2-40B4-BE49-F238E27FC236}">
              <a16:creationId xmlns:a16="http://schemas.microsoft.com/office/drawing/2014/main" id="{00000000-0008-0000-0100-0000D6020000}"/>
            </a:ext>
          </a:extLst>
        </xdr:cNvPr>
        <xdr:cNvSpPr/>
      </xdr:nvSpPr>
      <xdr:spPr>
        <a:xfrm>
          <a:off x="203835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152400</xdr:rowOff>
    </xdr:from>
    <xdr:to>
      <xdr:col>111</xdr:col>
      <xdr:colOff>177800</xdr:colOff>
      <xdr:row>85</xdr:row>
      <xdr:rowOff>152400</xdr:rowOff>
    </xdr:to>
    <xdr:cxnSp macro="">
      <xdr:nvCxnSpPr>
        <xdr:cNvPr id="727" name="直線コネクタ 726">
          <a:extLst>
            <a:ext uri="{FF2B5EF4-FFF2-40B4-BE49-F238E27FC236}">
              <a16:creationId xmlns:a16="http://schemas.microsoft.com/office/drawing/2014/main" id="{00000000-0008-0000-0100-0000D7020000}"/>
            </a:ext>
          </a:extLst>
        </xdr:cNvPr>
        <xdr:cNvCxnSpPr/>
      </xdr:nvCxnSpPr>
      <xdr:spPr>
        <a:xfrm>
          <a:off x="20434300" y="147256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101600</xdr:rowOff>
    </xdr:from>
    <xdr:to>
      <xdr:col>102</xdr:col>
      <xdr:colOff>165100</xdr:colOff>
      <xdr:row>86</xdr:row>
      <xdr:rowOff>31750</xdr:rowOff>
    </xdr:to>
    <xdr:sp macro="" textlink="">
      <xdr:nvSpPr>
        <xdr:cNvPr id="728" name="楕円 727">
          <a:extLst>
            <a:ext uri="{FF2B5EF4-FFF2-40B4-BE49-F238E27FC236}">
              <a16:creationId xmlns:a16="http://schemas.microsoft.com/office/drawing/2014/main" id="{00000000-0008-0000-0100-0000D8020000}"/>
            </a:ext>
          </a:extLst>
        </xdr:cNvPr>
        <xdr:cNvSpPr/>
      </xdr:nvSpPr>
      <xdr:spPr>
        <a:xfrm>
          <a:off x="194945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152400</xdr:rowOff>
    </xdr:from>
    <xdr:to>
      <xdr:col>107</xdr:col>
      <xdr:colOff>50800</xdr:colOff>
      <xdr:row>85</xdr:row>
      <xdr:rowOff>152400</xdr:rowOff>
    </xdr:to>
    <xdr:cxnSp macro="">
      <xdr:nvCxnSpPr>
        <xdr:cNvPr id="729" name="直線コネクタ 728">
          <a:extLst>
            <a:ext uri="{FF2B5EF4-FFF2-40B4-BE49-F238E27FC236}">
              <a16:creationId xmlns:a16="http://schemas.microsoft.com/office/drawing/2014/main" id="{00000000-0008-0000-0100-0000D9020000}"/>
            </a:ext>
          </a:extLst>
        </xdr:cNvPr>
        <xdr:cNvCxnSpPr/>
      </xdr:nvCxnSpPr>
      <xdr:spPr>
        <a:xfrm>
          <a:off x="19545300" y="147256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139700</xdr:rowOff>
    </xdr:from>
    <xdr:to>
      <xdr:col>98</xdr:col>
      <xdr:colOff>38100</xdr:colOff>
      <xdr:row>86</xdr:row>
      <xdr:rowOff>69850</xdr:rowOff>
    </xdr:to>
    <xdr:sp macro="" textlink="">
      <xdr:nvSpPr>
        <xdr:cNvPr id="730" name="楕円 729">
          <a:extLst>
            <a:ext uri="{FF2B5EF4-FFF2-40B4-BE49-F238E27FC236}">
              <a16:creationId xmlns:a16="http://schemas.microsoft.com/office/drawing/2014/main" id="{00000000-0008-0000-0100-0000DA020000}"/>
            </a:ext>
          </a:extLst>
        </xdr:cNvPr>
        <xdr:cNvSpPr/>
      </xdr:nvSpPr>
      <xdr:spPr>
        <a:xfrm>
          <a:off x="18605500" y="1471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152400</xdr:rowOff>
    </xdr:from>
    <xdr:to>
      <xdr:col>102</xdr:col>
      <xdr:colOff>114300</xdr:colOff>
      <xdr:row>86</xdr:row>
      <xdr:rowOff>19050</xdr:rowOff>
    </xdr:to>
    <xdr:cxnSp macro="">
      <xdr:nvCxnSpPr>
        <xdr:cNvPr id="731" name="直線コネクタ 730">
          <a:extLst>
            <a:ext uri="{FF2B5EF4-FFF2-40B4-BE49-F238E27FC236}">
              <a16:creationId xmlns:a16="http://schemas.microsoft.com/office/drawing/2014/main" id="{00000000-0008-0000-0100-0000DB020000}"/>
            </a:ext>
          </a:extLst>
        </xdr:cNvPr>
        <xdr:cNvCxnSpPr/>
      </xdr:nvCxnSpPr>
      <xdr:spPr>
        <a:xfrm flipV="1">
          <a:off x="18656300" y="147256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732" name="n_1aveValue【児童館】&#10;一人当たり面積">
          <a:extLst>
            <a:ext uri="{FF2B5EF4-FFF2-40B4-BE49-F238E27FC236}">
              <a16:creationId xmlns:a16="http://schemas.microsoft.com/office/drawing/2014/main" id="{00000000-0008-0000-0100-0000DC020000}"/>
            </a:ext>
          </a:extLst>
        </xdr:cNvPr>
        <xdr:cNvSpPr txBox="1"/>
      </xdr:nvSpPr>
      <xdr:spPr>
        <a:xfrm>
          <a:off x="210757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733" name="n_2aveValue【児童館】&#10;一人当たり面積">
          <a:extLst>
            <a:ext uri="{FF2B5EF4-FFF2-40B4-BE49-F238E27FC236}">
              <a16:creationId xmlns:a16="http://schemas.microsoft.com/office/drawing/2014/main" id="{00000000-0008-0000-0100-0000DD020000}"/>
            </a:ext>
          </a:extLst>
        </xdr:cNvPr>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86377</xdr:rowOff>
    </xdr:from>
    <xdr:ext cx="469744" cy="259045"/>
    <xdr:sp macro="" textlink="">
      <xdr:nvSpPr>
        <xdr:cNvPr id="734" name="n_3aveValue【児童館】&#10;一人当たり面積">
          <a:extLst>
            <a:ext uri="{FF2B5EF4-FFF2-40B4-BE49-F238E27FC236}">
              <a16:creationId xmlns:a16="http://schemas.microsoft.com/office/drawing/2014/main" id="{00000000-0008-0000-0100-0000DE020000}"/>
            </a:ext>
          </a:extLst>
        </xdr:cNvPr>
        <xdr:cNvSpPr txBox="1"/>
      </xdr:nvSpPr>
      <xdr:spPr>
        <a:xfrm>
          <a:off x="19310427" y="141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86377</xdr:rowOff>
    </xdr:from>
    <xdr:ext cx="469744" cy="259045"/>
    <xdr:sp macro="" textlink="">
      <xdr:nvSpPr>
        <xdr:cNvPr id="735" name="n_4aveValue【児童館】&#10;一人当たり面積">
          <a:extLst>
            <a:ext uri="{FF2B5EF4-FFF2-40B4-BE49-F238E27FC236}">
              <a16:creationId xmlns:a16="http://schemas.microsoft.com/office/drawing/2014/main" id="{00000000-0008-0000-0100-0000DF020000}"/>
            </a:ext>
          </a:extLst>
        </xdr:cNvPr>
        <xdr:cNvSpPr txBox="1"/>
      </xdr:nvSpPr>
      <xdr:spPr>
        <a:xfrm>
          <a:off x="18421427" y="141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22877</xdr:rowOff>
    </xdr:from>
    <xdr:ext cx="469744" cy="259045"/>
    <xdr:sp macro="" textlink="">
      <xdr:nvSpPr>
        <xdr:cNvPr id="736" name="n_1mainValue【児童館】&#10;一人当たり面積">
          <a:extLst>
            <a:ext uri="{FF2B5EF4-FFF2-40B4-BE49-F238E27FC236}">
              <a16:creationId xmlns:a16="http://schemas.microsoft.com/office/drawing/2014/main" id="{00000000-0008-0000-0100-0000E0020000}"/>
            </a:ext>
          </a:extLst>
        </xdr:cNvPr>
        <xdr:cNvSpPr txBox="1"/>
      </xdr:nvSpPr>
      <xdr:spPr>
        <a:xfrm>
          <a:off x="21075727" y="1476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22877</xdr:rowOff>
    </xdr:from>
    <xdr:ext cx="469744" cy="259045"/>
    <xdr:sp macro="" textlink="">
      <xdr:nvSpPr>
        <xdr:cNvPr id="737" name="n_2mainValue【児童館】&#10;一人当たり面積">
          <a:extLst>
            <a:ext uri="{FF2B5EF4-FFF2-40B4-BE49-F238E27FC236}">
              <a16:creationId xmlns:a16="http://schemas.microsoft.com/office/drawing/2014/main" id="{00000000-0008-0000-0100-0000E1020000}"/>
            </a:ext>
          </a:extLst>
        </xdr:cNvPr>
        <xdr:cNvSpPr txBox="1"/>
      </xdr:nvSpPr>
      <xdr:spPr>
        <a:xfrm>
          <a:off x="20199427" y="1476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22877</xdr:rowOff>
    </xdr:from>
    <xdr:ext cx="469744" cy="259045"/>
    <xdr:sp macro="" textlink="">
      <xdr:nvSpPr>
        <xdr:cNvPr id="738" name="n_3mainValue【児童館】&#10;一人当たり面積">
          <a:extLst>
            <a:ext uri="{FF2B5EF4-FFF2-40B4-BE49-F238E27FC236}">
              <a16:creationId xmlns:a16="http://schemas.microsoft.com/office/drawing/2014/main" id="{00000000-0008-0000-0100-0000E2020000}"/>
            </a:ext>
          </a:extLst>
        </xdr:cNvPr>
        <xdr:cNvSpPr txBox="1"/>
      </xdr:nvSpPr>
      <xdr:spPr>
        <a:xfrm>
          <a:off x="19310427" y="1476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60977</xdr:rowOff>
    </xdr:from>
    <xdr:ext cx="469744" cy="259045"/>
    <xdr:sp macro="" textlink="">
      <xdr:nvSpPr>
        <xdr:cNvPr id="739" name="n_4mainValue【児童館】&#10;一人当たり面積">
          <a:extLst>
            <a:ext uri="{FF2B5EF4-FFF2-40B4-BE49-F238E27FC236}">
              <a16:creationId xmlns:a16="http://schemas.microsoft.com/office/drawing/2014/main" id="{00000000-0008-0000-0100-0000E3020000}"/>
            </a:ext>
          </a:extLst>
        </xdr:cNvPr>
        <xdr:cNvSpPr txBox="1"/>
      </xdr:nvSpPr>
      <xdr:spPr>
        <a:xfrm>
          <a:off x="18421427" y="1480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00000000-0008-0000-0100-0000E4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00000000-0008-0000-0100-0000E5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00000000-0008-0000-0100-0000E6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00000000-0008-0000-0100-0000E7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00000000-0008-0000-0100-0000E8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00000000-0008-0000-0100-0000E9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00000000-0008-0000-0100-0000EA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00000000-0008-0000-0100-0000EB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00000000-0008-0000-0100-0000EC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00000000-0008-0000-0100-0000ED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00000000-0008-0000-0100-0000EE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1" name="直線コネクタ 750">
          <a:extLst>
            <a:ext uri="{FF2B5EF4-FFF2-40B4-BE49-F238E27FC236}">
              <a16:creationId xmlns:a16="http://schemas.microsoft.com/office/drawing/2014/main" id="{00000000-0008-0000-0100-0000EF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2" name="テキスト ボックス 751">
          <a:extLst>
            <a:ext uri="{FF2B5EF4-FFF2-40B4-BE49-F238E27FC236}">
              <a16:creationId xmlns:a16="http://schemas.microsoft.com/office/drawing/2014/main" id="{00000000-0008-0000-0100-0000F0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3" name="直線コネクタ 752">
          <a:extLst>
            <a:ext uri="{FF2B5EF4-FFF2-40B4-BE49-F238E27FC236}">
              <a16:creationId xmlns:a16="http://schemas.microsoft.com/office/drawing/2014/main" id="{00000000-0008-0000-0100-0000F1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4" name="テキスト ボックス 753">
          <a:extLst>
            <a:ext uri="{FF2B5EF4-FFF2-40B4-BE49-F238E27FC236}">
              <a16:creationId xmlns:a16="http://schemas.microsoft.com/office/drawing/2014/main" id="{00000000-0008-0000-0100-0000F2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5" name="直線コネクタ 754">
          <a:extLst>
            <a:ext uri="{FF2B5EF4-FFF2-40B4-BE49-F238E27FC236}">
              <a16:creationId xmlns:a16="http://schemas.microsoft.com/office/drawing/2014/main" id="{00000000-0008-0000-0100-0000F3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6" name="テキスト ボックス 755">
          <a:extLst>
            <a:ext uri="{FF2B5EF4-FFF2-40B4-BE49-F238E27FC236}">
              <a16:creationId xmlns:a16="http://schemas.microsoft.com/office/drawing/2014/main" id="{00000000-0008-0000-0100-0000F4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7" name="直線コネクタ 756">
          <a:extLst>
            <a:ext uri="{FF2B5EF4-FFF2-40B4-BE49-F238E27FC236}">
              <a16:creationId xmlns:a16="http://schemas.microsoft.com/office/drawing/2014/main" id="{00000000-0008-0000-0100-0000F5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8" name="テキスト ボックス 757">
          <a:extLst>
            <a:ext uri="{FF2B5EF4-FFF2-40B4-BE49-F238E27FC236}">
              <a16:creationId xmlns:a16="http://schemas.microsoft.com/office/drawing/2014/main" id="{00000000-0008-0000-0100-0000F6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9" name="直線コネクタ 758">
          <a:extLst>
            <a:ext uri="{FF2B5EF4-FFF2-40B4-BE49-F238E27FC236}">
              <a16:creationId xmlns:a16="http://schemas.microsoft.com/office/drawing/2014/main" id="{00000000-0008-0000-0100-0000F7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0" name="テキスト ボックス 759">
          <a:extLst>
            <a:ext uri="{FF2B5EF4-FFF2-40B4-BE49-F238E27FC236}">
              <a16:creationId xmlns:a16="http://schemas.microsoft.com/office/drawing/2014/main" id="{00000000-0008-0000-0100-0000F8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00000000-0008-0000-0100-0000F9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2" name="テキスト ボックス 761">
          <a:extLst>
            <a:ext uri="{FF2B5EF4-FFF2-40B4-BE49-F238E27FC236}">
              <a16:creationId xmlns:a16="http://schemas.microsoft.com/office/drawing/2014/main" id="{00000000-0008-0000-0100-0000FA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00000000-0008-0000-0100-0000FB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764" name="直線コネクタ 763">
          <a:extLst>
            <a:ext uri="{FF2B5EF4-FFF2-40B4-BE49-F238E27FC236}">
              <a16:creationId xmlns:a16="http://schemas.microsoft.com/office/drawing/2014/main" id="{00000000-0008-0000-0100-0000FC020000}"/>
            </a:ext>
          </a:extLst>
        </xdr:cNvPr>
        <xdr:cNvCxnSpPr/>
      </xdr:nvCxnSpPr>
      <xdr:spPr>
        <a:xfrm flipV="1">
          <a:off x="16318864"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5" name="【公民館】&#10;有形固定資産減価償却率最小値テキスト">
          <a:extLst>
            <a:ext uri="{FF2B5EF4-FFF2-40B4-BE49-F238E27FC236}">
              <a16:creationId xmlns:a16="http://schemas.microsoft.com/office/drawing/2014/main" id="{00000000-0008-0000-0100-0000FD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6" name="直線コネクタ 765">
          <a:extLst>
            <a:ext uri="{FF2B5EF4-FFF2-40B4-BE49-F238E27FC236}">
              <a16:creationId xmlns:a16="http://schemas.microsoft.com/office/drawing/2014/main" id="{00000000-0008-0000-0100-0000FE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767" name="【公民館】&#10;有形固定資産減価償却率最大値テキスト">
          <a:extLst>
            <a:ext uri="{FF2B5EF4-FFF2-40B4-BE49-F238E27FC236}">
              <a16:creationId xmlns:a16="http://schemas.microsoft.com/office/drawing/2014/main" id="{00000000-0008-0000-0100-0000FF020000}"/>
            </a:ext>
          </a:extLst>
        </xdr:cNvPr>
        <xdr:cNvSpPr txBox="1"/>
      </xdr:nvSpPr>
      <xdr:spPr>
        <a:xfrm>
          <a:off x="16357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768" name="直線コネクタ 767">
          <a:extLst>
            <a:ext uri="{FF2B5EF4-FFF2-40B4-BE49-F238E27FC236}">
              <a16:creationId xmlns:a16="http://schemas.microsoft.com/office/drawing/2014/main" id="{00000000-0008-0000-0100-000000030000}"/>
            </a:ext>
          </a:extLst>
        </xdr:cNvPr>
        <xdr:cNvCxnSpPr/>
      </xdr:nvCxnSpPr>
      <xdr:spPr>
        <a:xfrm>
          <a:off x="16230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99713</xdr:rowOff>
    </xdr:from>
    <xdr:ext cx="405111" cy="259045"/>
    <xdr:sp macro="" textlink="">
      <xdr:nvSpPr>
        <xdr:cNvPr id="769" name="【公民館】&#10;有形固定資産減価償却率平均値テキスト">
          <a:extLst>
            <a:ext uri="{FF2B5EF4-FFF2-40B4-BE49-F238E27FC236}">
              <a16:creationId xmlns:a16="http://schemas.microsoft.com/office/drawing/2014/main" id="{00000000-0008-0000-0100-000001030000}"/>
            </a:ext>
          </a:extLst>
        </xdr:cNvPr>
        <xdr:cNvSpPr txBox="1"/>
      </xdr:nvSpPr>
      <xdr:spPr>
        <a:xfrm>
          <a:off x="16357600" y="17759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770" name="フローチャート: 判断 769">
          <a:extLst>
            <a:ext uri="{FF2B5EF4-FFF2-40B4-BE49-F238E27FC236}">
              <a16:creationId xmlns:a16="http://schemas.microsoft.com/office/drawing/2014/main" id="{00000000-0008-0000-0100-000002030000}"/>
            </a:ext>
          </a:extLst>
        </xdr:cNvPr>
        <xdr:cNvSpPr/>
      </xdr:nvSpPr>
      <xdr:spPr>
        <a:xfrm>
          <a:off x="162687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771" name="フローチャート: 判断 770">
          <a:extLst>
            <a:ext uri="{FF2B5EF4-FFF2-40B4-BE49-F238E27FC236}">
              <a16:creationId xmlns:a16="http://schemas.microsoft.com/office/drawing/2014/main" id="{00000000-0008-0000-0100-000003030000}"/>
            </a:ext>
          </a:extLst>
        </xdr:cNvPr>
        <xdr:cNvSpPr/>
      </xdr:nvSpPr>
      <xdr:spPr>
        <a:xfrm>
          <a:off x="15430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772" name="フローチャート: 判断 771">
          <a:extLst>
            <a:ext uri="{FF2B5EF4-FFF2-40B4-BE49-F238E27FC236}">
              <a16:creationId xmlns:a16="http://schemas.microsoft.com/office/drawing/2014/main" id="{00000000-0008-0000-0100-000004030000}"/>
            </a:ext>
          </a:extLst>
        </xdr:cNvPr>
        <xdr:cNvSpPr/>
      </xdr:nvSpPr>
      <xdr:spPr>
        <a:xfrm>
          <a:off x="14541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773" name="フローチャート: 判断 772">
          <a:extLst>
            <a:ext uri="{FF2B5EF4-FFF2-40B4-BE49-F238E27FC236}">
              <a16:creationId xmlns:a16="http://schemas.microsoft.com/office/drawing/2014/main" id="{00000000-0008-0000-0100-000005030000}"/>
            </a:ext>
          </a:extLst>
        </xdr:cNvPr>
        <xdr:cNvSpPr/>
      </xdr:nvSpPr>
      <xdr:spPr>
        <a:xfrm>
          <a:off x="13652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774" name="フローチャート: 判断 773">
          <a:extLst>
            <a:ext uri="{FF2B5EF4-FFF2-40B4-BE49-F238E27FC236}">
              <a16:creationId xmlns:a16="http://schemas.microsoft.com/office/drawing/2014/main" id="{00000000-0008-0000-0100-000006030000}"/>
            </a:ext>
          </a:extLst>
        </xdr:cNvPr>
        <xdr:cNvSpPr/>
      </xdr:nvSpPr>
      <xdr:spPr>
        <a:xfrm>
          <a:off x="1276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0000000-0008-0000-0100-000007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100-000008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100-000009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0000000-0008-0000-0100-00000A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0000000-0008-0000-0100-00000B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57786</xdr:rowOff>
    </xdr:from>
    <xdr:to>
      <xdr:col>85</xdr:col>
      <xdr:colOff>177800</xdr:colOff>
      <xdr:row>106</xdr:row>
      <xdr:rowOff>159386</xdr:rowOff>
    </xdr:to>
    <xdr:sp macro="" textlink="">
      <xdr:nvSpPr>
        <xdr:cNvPr id="780" name="楕円 779">
          <a:extLst>
            <a:ext uri="{FF2B5EF4-FFF2-40B4-BE49-F238E27FC236}">
              <a16:creationId xmlns:a16="http://schemas.microsoft.com/office/drawing/2014/main" id="{00000000-0008-0000-0100-00000C030000}"/>
            </a:ext>
          </a:extLst>
        </xdr:cNvPr>
        <xdr:cNvSpPr/>
      </xdr:nvSpPr>
      <xdr:spPr>
        <a:xfrm>
          <a:off x="16268700" y="18231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36213</xdr:rowOff>
    </xdr:from>
    <xdr:ext cx="405111" cy="259045"/>
    <xdr:sp macro="" textlink="">
      <xdr:nvSpPr>
        <xdr:cNvPr id="781" name="【公民館】&#10;有形固定資産減価償却率該当値テキスト">
          <a:extLst>
            <a:ext uri="{FF2B5EF4-FFF2-40B4-BE49-F238E27FC236}">
              <a16:creationId xmlns:a16="http://schemas.microsoft.com/office/drawing/2014/main" id="{00000000-0008-0000-0100-00000D030000}"/>
            </a:ext>
          </a:extLst>
        </xdr:cNvPr>
        <xdr:cNvSpPr txBox="1"/>
      </xdr:nvSpPr>
      <xdr:spPr>
        <a:xfrm>
          <a:off x="16357600" y="18209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31114</xdr:rowOff>
    </xdr:from>
    <xdr:to>
      <xdr:col>81</xdr:col>
      <xdr:colOff>101600</xdr:colOff>
      <xdr:row>106</xdr:row>
      <xdr:rowOff>132714</xdr:rowOff>
    </xdr:to>
    <xdr:sp macro="" textlink="">
      <xdr:nvSpPr>
        <xdr:cNvPr id="782" name="楕円 781">
          <a:extLst>
            <a:ext uri="{FF2B5EF4-FFF2-40B4-BE49-F238E27FC236}">
              <a16:creationId xmlns:a16="http://schemas.microsoft.com/office/drawing/2014/main" id="{00000000-0008-0000-0100-00000E030000}"/>
            </a:ext>
          </a:extLst>
        </xdr:cNvPr>
        <xdr:cNvSpPr/>
      </xdr:nvSpPr>
      <xdr:spPr>
        <a:xfrm>
          <a:off x="15430500" y="18204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81914</xdr:rowOff>
    </xdr:from>
    <xdr:to>
      <xdr:col>85</xdr:col>
      <xdr:colOff>127000</xdr:colOff>
      <xdr:row>106</xdr:row>
      <xdr:rowOff>108586</xdr:rowOff>
    </xdr:to>
    <xdr:cxnSp macro="">
      <xdr:nvCxnSpPr>
        <xdr:cNvPr id="783" name="直線コネクタ 782">
          <a:extLst>
            <a:ext uri="{FF2B5EF4-FFF2-40B4-BE49-F238E27FC236}">
              <a16:creationId xmlns:a16="http://schemas.microsoft.com/office/drawing/2014/main" id="{00000000-0008-0000-0100-00000F030000}"/>
            </a:ext>
          </a:extLst>
        </xdr:cNvPr>
        <xdr:cNvCxnSpPr/>
      </xdr:nvCxnSpPr>
      <xdr:spPr>
        <a:xfrm>
          <a:off x="15481300" y="18255614"/>
          <a:ext cx="8382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168275</xdr:rowOff>
    </xdr:from>
    <xdr:to>
      <xdr:col>76</xdr:col>
      <xdr:colOff>165100</xdr:colOff>
      <xdr:row>106</xdr:row>
      <xdr:rowOff>98425</xdr:rowOff>
    </xdr:to>
    <xdr:sp macro="" textlink="">
      <xdr:nvSpPr>
        <xdr:cNvPr id="784" name="楕円 783">
          <a:extLst>
            <a:ext uri="{FF2B5EF4-FFF2-40B4-BE49-F238E27FC236}">
              <a16:creationId xmlns:a16="http://schemas.microsoft.com/office/drawing/2014/main" id="{00000000-0008-0000-0100-000010030000}"/>
            </a:ext>
          </a:extLst>
        </xdr:cNvPr>
        <xdr:cNvSpPr/>
      </xdr:nvSpPr>
      <xdr:spPr>
        <a:xfrm>
          <a:off x="14541500" y="1817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47625</xdr:rowOff>
    </xdr:from>
    <xdr:to>
      <xdr:col>81</xdr:col>
      <xdr:colOff>50800</xdr:colOff>
      <xdr:row>106</xdr:row>
      <xdr:rowOff>81914</xdr:rowOff>
    </xdr:to>
    <xdr:cxnSp macro="">
      <xdr:nvCxnSpPr>
        <xdr:cNvPr id="785" name="直線コネクタ 784">
          <a:extLst>
            <a:ext uri="{FF2B5EF4-FFF2-40B4-BE49-F238E27FC236}">
              <a16:creationId xmlns:a16="http://schemas.microsoft.com/office/drawing/2014/main" id="{00000000-0008-0000-0100-000011030000}"/>
            </a:ext>
          </a:extLst>
        </xdr:cNvPr>
        <xdr:cNvCxnSpPr/>
      </xdr:nvCxnSpPr>
      <xdr:spPr>
        <a:xfrm>
          <a:off x="14592300" y="18221325"/>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135889</xdr:rowOff>
    </xdr:from>
    <xdr:to>
      <xdr:col>72</xdr:col>
      <xdr:colOff>38100</xdr:colOff>
      <xdr:row>106</xdr:row>
      <xdr:rowOff>66039</xdr:rowOff>
    </xdr:to>
    <xdr:sp macro="" textlink="">
      <xdr:nvSpPr>
        <xdr:cNvPr id="786" name="楕円 785">
          <a:extLst>
            <a:ext uri="{FF2B5EF4-FFF2-40B4-BE49-F238E27FC236}">
              <a16:creationId xmlns:a16="http://schemas.microsoft.com/office/drawing/2014/main" id="{00000000-0008-0000-0100-000012030000}"/>
            </a:ext>
          </a:extLst>
        </xdr:cNvPr>
        <xdr:cNvSpPr/>
      </xdr:nvSpPr>
      <xdr:spPr>
        <a:xfrm>
          <a:off x="13652500" y="1813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15239</xdr:rowOff>
    </xdr:from>
    <xdr:to>
      <xdr:col>76</xdr:col>
      <xdr:colOff>114300</xdr:colOff>
      <xdr:row>106</xdr:row>
      <xdr:rowOff>47625</xdr:rowOff>
    </xdr:to>
    <xdr:cxnSp macro="">
      <xdr:nvCxnSpPr>
        <xdr:cNvPr id="787" name="直線コネクタ 786">
          <a:extLst>
            <a:ext uri="{FF2B5EF4-FFF2-40B4-BE49-F238E27FC236}">
              <a16:creationId xmlns:a16="http://schemas.microsoft.com/office/drawing/2014/main" id="{00000000-0008-0000-0100-000013030000}"/>
            </a:ext>
          </a:extLst>
        </xdr:cNvPr>
        <xdr:cNvCxnSpPr/>
      </xdr:nvCxnSpPr>
      <xdr:spPr>
        <a:xfrm>
          <a:off x="13703300" y="18188939"/>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103505</xdr:rowOff>
    </xdr:from>
    <xdr:to>
      <xdr:col>67</xdr:col>
      <xdr:colOff>101600</xdr:colOff>
      <xdr:row>106</xdr:row>
      <xdr:rowOff>33655</xdr:rowOff>
    </xdr:to>
    <xdr:sp macro="" textlink="">
      <xdr:nvSpPr>
        <xdr:cNvPr id="788" name="楕円 787">
          <a:extLst>
            <a:ext uri="{FF2B5EF4-FFF2-40B4-BE49-F238E27FC236}">
              <a16:creationId xmlns:a16="http://schemas.microsoft.com/office/drawing/2014/main" id="{00000000-0008-0000-0100-000014030000}"/>
            </a:ext>
          </a:extLst>
        </xdr:cNvPr>
        <xdr:cNvSpPr/>
      </xdr:nvSpPr>
      <xdr:spPr>
        <a:xfrm>
          <a:off x="12763500" y="1810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154305</xdr:rowOff>
    </xdr:from>
    <xdr:to>
      <xdr:col>71</xdr:col>
      <xdr:colOff>177800</xdr:colOff>
      <xdr:row>106</xdr:row>
      <xdr:rowOff>15239</xdr:rowOff>
    </xdr:to>
    <xdr:cxnSp macro="">
      <xdr:nvCxnSpPr>
        <xdr:cNvPr id="789" name="直線コネクタ 788">
          <a:extLst>
            <a:ext uri="{FF2B5EF4-FFF2-40B4-BE49-F238E27FC236}">
              <a16:creationId xmlns:a16="http://schemas.microsoft.com/office/drawing/2014/main" id="{00000000-0008-0000-0100-000015030000}"/>
            </a:ext>
          </a:extLst>
        </xdr:cNvPr>
        <xdr:cNvCxnSpPr/>
      </xdr:nvCxnSpPr>
      <xdr:spPr>
        <a:xfrm>
          <a:off x="12814300" y="18156555"/>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10177</xdr:rowOff>
    </xdr:from>
    <xdr:ext cx="405111" cy="259045"/>
    <xdr:sp macro="" textlink="">
      <xdr:nvSpPr>
        <xdr:cNvPr id="790" name="n_1aveValue【公民館】&#10;有形固定資産減価償却率">
          <a:extLst>
            <a:ext uri="{FF2B5EF4-FFF2-40B4-BE49-F238E27FC236}">
              <a16:creationId xmlns:a16="http://schemas.microsoft.com/office/drawing/2014/main" id="{00000000-0008-0000-0100-000016030000}"/>
            </a:ext>
          </a:extLst>
        </xdr:cNvPr>
        <xdr:cNvSpPr txBox="1"/>
      </xdr:nvSpPr>
      <xdr:spPr>
        <a:xfrm>
          <a:off x="15266044" y="1766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153052</xdr:rowOff>
    </xdr:from>
    <xdr:ext cx="405111" cy="259045"/>
    <xdr:sp macro="" textlink="">
      <xdr:nvSpPr>
        <xdr:cNvPr id="791" name="n_2aveValue【公民館】&#10;有形固定資産減価償却率">
          <a:extLst>
            <a:ext uri="{FF2B5EF4-FFF2-40B4-BE49-F238E27FC236}">
              <a16:creationId xmlns:a16="http://schemas.microsoft.com/office/drawing/2014/main" id="{00000000-0008-0000-0100-000017030000}"/>
            </a:ext>
          </a:extLst>
        </xdr:cNvPr>
        <xdr:cNvSpPr txBox="1"/>
      </xdr:nvSpPr>
      <xdr:spPr>
        <a:xfrm>
          <a:off x="14389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153052</xdr:rowOff>
    </xdr:from>
    <xdr:ext cx="405111" cy="259045"/>
    <xdr:sp macro="" textlink="">
      <xdr:nvSpPr>
        <xdr:cNvPr id="792" name="n_3aveValue【公民館】&#10;有形固定資産減価償却率">
          <a:extLst>
            <a:ext uri="{FF2B5EF4-FFF2-40B4-BE49-F238E27FC236}">
              <a16:creationId xmlns:a16="http://schemas.microsoft.com/office/drawing/2014/main" id="{00000000-0008-0000-0100-000018030000}"/>
            </a:ext>
          </a:extLst>
        </xdr:cNvPr>
        <xdr:cNvSpPr txBox="1"/>
      </xdr:nvSpPr>
      <xdr:spPr>
        <a:xfrm>
          <a:off x="13500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166388</xdr:rowOff>
    </xdr:from>
    <xdr:ext cx="405111" cy="259045"/>
    <xdr:sp macro="" textlink="">
      <xdr:nvSpPr>
        <xdr:cNvPr id="793" name="n_4aveValue【公民館】&#10;有形固定資産減価償却率">
          <a:extLst>
            <a:ext uri="{FF2B5EF4-FFF2-40B4-BE49-F238E27FC236}">
              <a16:creationId xmlns:a16="http://schemas.microsoft.com/office/drawing/2014/main" id="{00000000-0008-0000-0100-000019030000}"/>
            </a:ext>
          </a:extLst>
        </xdr:cNvPr>
        <xdr:cNvSpPr txBox="1"/>
      </xdr:nvSpPr>
      <xdr:spPr>
        <a:xfrm>
          <a:off x="12611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123841</xdr:rowOff>
    </xdr:from>
    <xdr:ext cx="405111" cy="259045"/>
    <xdr:sp macro="" textlink="">
      <xdr:nvSpPr>
        <xdr:cNvPr id="794" name="n_1mainValue【公民館】&#10;有形固定資産減価償却率">
          <a:extLst>
            <a:ext uri="{FF2B5EF4-FFF2-40B4-BE49-F238E27FC236}">
              <a16:creationId xmlns:a16="http://schemas.microsoft.com/office/drawing/2014/main" id="{00000000-0008-0000-0100-00001A030000}"/>
            </a:ext>
          </a:extLst>
        </xdr:cNvPr>
        <xdr:cNvSpPr txBox="1"/>
      </xdr:nvSpPr>
      <xdr:spPr>
        <a:xfrm>
          <a:off x="15266044" y="18297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89552</xdr:rowOff>
    </xdr:from>
    <xdr:ext cx="405111" cy="259045"/>
    <xdr:sp macro="" textlink="">
      <xdr:nvSpPr>
        <xdr:cNvPr id="795" name="n_2mainValue【公民館】&#10;有形固定資産減価償却率">
          <a:extLst>
            <a:ext uri="{FF2B5EF4-FFF2-40B4-BE49-F238E27FC236}">
              <a16:creationId xmlns:a16="http://schemas.microsoft.com/office/drawing/2014/main" id="{00000000-0008-0000-0100-00001B030000}"/>
            </a:ext>
          </a:extLst>
        </xdr:cNvPr>
        <xdr:cNvSpPr txBox="1"/>
      </xdr:nvSpPr>
      <xdr:spPr>
        <a:xfrm>
          <a:off x="14389744" y="1826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57166</xdr:rowOff>
    </xdr:from>
    <xdr:ext cx="405111" cy="259045"/>
    <xdr:sp macro="" textlink="">
      <xdr:nvSpPr>
        <xdr:cNvPr id="796" name="n_3mainValue【公民館】&#10;有形固定資産減価償却率">
          <a:extLst>
            <a:ext uri="{FF2B5EF4-FFF2-40B4-BE49-F238E27FC236}">
              <a16:creationId xmlns:a16="http://schemas.microsoft.com/office/drawing/2014/main" id="{00000000-0008-0000-0100-00001C030000}"/>
            </a:ext>
          </a:extLst>
        </xdr:cNvPr>
        <xdr:cNvSpPr txBox="1"/>
      </xdr:nvSpPr>
      <xdr:spPr>
        <a:xfrm>
          <a:off x="13500744" y="18230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24782</xdr:rowOff>
    </xdr:from>
    <xdr:ext cx="405111" cy="259045"/>
    <xdr:sp macro="" textlink="">
      <xdr:nvSpPr>
        <xdr:cNvPr id="797" name="n_4mainValue【公民館】&#10;有形固定資産減価償却率">
          <a:extLst>
            <a:ext uri="{FF2B5EF4-FFF2-40B4-BE49-F238E27FC236}">
              <a16:creationId xmlns:a16="http://schemas.microsoft.com/office/drawing/2014/main" id="{00000000-0008-0000-0100-00001D030000}"/>
            </a:ext>
          </a:extLst>
        </xdr:cNvPr>
        <xdr:cNvSpPr txBox="1"/>
      </xdr:nvSpPr>
      <xdr:spPr>
        <a:xfrm>
          <a:off x="12611744" y="1819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00000000-0008-0000-0100-00001E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00000000-0008-0000-0100-00001F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00000000-0008-0000-0100-000020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00000000-0008-0000-0100-000021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00000000-0008-0000-0100-000022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00000000-0008-0000-0100-000023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00000000-0008-0000-0100-000024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00000000-0008-0000-0100-000025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00000000-0008-0000-0100-000026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00000000-0008-0000-0100-000027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8" name="直線コネクタ 807">
          <a:extLst>
            <a:ext uri="{FF2B5EF4-FFF2-40B4-BE49-F238E27FC236}">
              <a16:creationId xmlns:a16="http://schemas.microsoft.com/office/drawing/2014/main" id="{00000000-0008-0000-0100-000028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9" name="テキスト ボックス 808">
          <a:extLst>
            <a:ext uri="{FF2B5EF4-FFF2-40B4-BE49-F238E27FC236}">
              <a16:creationId xmlns:a16="http://schemas.microsoft.com/office/drawing/2014/main" id="{00000000-0008-0000-0100-000029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0" name="直線コネクタ 809">
          <a:extLst>
            <a:ext uri="{FF2B5EF4-FFF2-40B4-BE49-F238E27FC236}">
              <a16:creationId xmlns:a16="http://schemas.microsoft.com/office/drawing/2014/main" id="{00000000-0008-0000-0100-00002A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1" name="テキスト ボックス 810">
          <a:extLst>
            <a:ext uri="{FF2B5EF4-FFF2-40B4-BE49-F238E27FC236}">
              <a16:creationId xmlns:a16="http://schemas.microsoft.com/office/drawing/2014/main" id="{00000000-0008-0000-0100-00002B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2" name="直線コネクタ 811">
          <a:extLst>
            <a:ext uri="{FF2B5EF4-FFF2-40B4-BE49-F238E27FC236}">
              <a16:creationId xmlns:a16="http://schemas.microsoft.com/office/drawing/2014/main" id="{00000000-0008-0000-0100-00002C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3" name="テキスト ボックス 812">
          <a:extLst>
            <a:ext uri="{FF2B5EF4-FFF2-40B4-BE49-F238E27FC236}">
              <a16:creationId xmlns:a16="http://schemas.microsoft.com/office/drawing/2014/main" id="{00000000-0008-0000-0100-00002D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4" name="直線コネクタ 813">
          <a:extLst>
            <a:ext uri="{FF2B5EF4-FFF2-40B4-BE49-F238E27FC236}">
              <a16:creationId xmlns:a16="http://schemas.microsoft.com/office/drawing/2014/main" id="{00000000-0008-0000-0100-00002E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5" name="テキスト ボックス 814">
          <a:extLst>
            <a:ext uri="{FF2B5EF4-FFF2-40B4-BE49-F238E27FC236}">
              <a16:creationId xmlns:a16="http://schemas.microsoft.com/office/drawing/2014/main" id="{00000000-0008-0000-0100-00002F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00000000-0008-0000-0100-000030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a:extLst>
            <a:ext uri="{FF2B5EF4-FFF2-40B4-BE49-F238E27FC236}">
              <a16:creationId xmlns:a16="http://schemas.microsoft.com/office/drawing/2014/main" id="{00000000-0008-0000-0100-000031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公民館】&#10;一人当たり面積グラフ枠">
          <a:extLst>
            <a:ext uri="{FF2B5EF4-FFF2-40B4-BE49-F238E27FC236}">
              <a16:creationId xmlns:a16="http://schemas.microsoft.com/office/drawing/2014/main" id="{00000000-0008-0000-0100-000032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819" name="直線コネクタ 818">
          <a:extLst>
            <a:ext uri="{FF2B5EF4-FFF2-40B4-BE49-F238E27FC236}">
              <a16:creationId xmlns:a16="http://schemas.microsoft.com/office/drawing/2014/main" id="{00000000-0008-0000-0100-000033030000}"/>
            </a:ext>
          </a:extLst>
        </xdr:cNvPr>
        <xdr:cNvCxnSpPr/>
      </xdr:nvCxnSpPr>
      <xdr:spPr>
        <a:xfrm flipV="1">
          <a:off x="22160864" y="17397222"/>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820" name="【公民館】&#10;一人当たり面積最小値テキスト">
          <a:extLst>
            <a:ext uri="{FF2B5EF4-FFF2-40B4-BE49-F238E27FC236}">
              <a16:creationId xmlns:a16="http://schemas.microsoft.com/office/drawing/2014/main" id="{00000000-0008-0000-0100-000034030000}"/>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821" name="直線コネクタ 820">
          <a:extLst>
            <a:ext uri="{FF2B5EF4-FFF2-40B4-BE49-F238E27FC236}">
              <a16:creationId xmlns:a16="http://schemas.microsoft.com/office/drawing/2014/main" id="{00000000-0008-0000-0100-000035030000}"/>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822" name="【公民館】&#10;一人当たり面積最大値テキスト">
          <a:extLst>
            <a:ext uri="{FF2B5EF4-FFF2-40B4-BE49-F238E27FC236}">
              <a16:creationId xmlns:a16="http://schemas.microsoft.com/office/drawing/2014/main" id="{00000000-0008-0000-0100-000036030000}"/>
            </a:ext>
          </a:extLst>
        </xdr:cNvPr>
        <xdr:cNvSpPr txBox="1"/>
      </xdr:nvSpPr>
      <xdr:spPr>
        <a:xfrm>
          <a:off x="22199600" y="17172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823" name="直線コネクタ 822">
          <a:extLst>
            <a:ext uri="{FF2B5EF4-FFF2-40B4-BE49-F238E27FC236}">
              <a16:creationId xmlns:a16="http://schemas.microsoft.com/office/drawing/2014/main" id="{00000000-0008-0000-0100-000037030000}"/>
            </a:ext>
          </a:extLst>
        </xdr:cNvPr>
        <xdr:cNvCxnSpPr/>
      </xdr:nvCxnSpPr>
      <xdr:spPr>
        <a:xfrm>
          <a:off x="22072600" y="1739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23131</xdr:rowOff>
    </xdr:from>
    <xdr:ext cx="469744" cy="259045"/>
    <xdr:sp macro="" textlink="">
      <xdr:nvSpPr>
        <xdr:cNvPr id="824" name="【公民館】&#10;一人当たり面積平均値テキスト">
          <a:extLst>
            <a:ext uri="{FF2B5EF4-FFF2-40B4-BE49-F238E27FC236}">
              <a16:creationId xmlns:a16="http://schemas.microsoft.com/office/drawing/2014/main" id="{00000000-0008-0000-0100-000038030000}"/>
            </a:ext>
          </a:extLst>
        </xdr:cNvPr>
        <xdr:cNvSpPr txBox="1"/>
      </xdr:nvSpPr>
      <xdr:spPr>
        <a:xfrm>
          <a:off x="22199600" y="18196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825" name="フローチャート: 判断 824">
          <a:extLst>
            <a:ext uri="{FF2B5EF4-FFF2-40B4-BE49-F238E27FC236}">
              <a16:creationId xmlns:a16="http://schemas.microsoft.com/office/drawing/2014/main" id="{00000000-0008-0000-0100-000039030000}"/>
            </a:ext>
          </a:extLst>
        </xdr:cNvPr>
        <xdr:cNvSpPr/>
      </xdr:nvSpPr>
      <xdr:spPr>
        <a:xfrm>
          <a:off x="22110700" y="183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826" name="フローチャート: 判断 825">
          <a:extLst>
            <a:ext uri="{FF2B5EF4-FFF2-40B4-BE49-F238E27FC236}">
              <a16:creationId xmlns:a16="http://schemas.microsoft.com/office/drawing/2014/main" id="{00000000-0008-0000-0100-00003A030000}"/>
            </a:ext>
          </a:extLst>
        </xdr:cNvPr>
        <xdr:cNvSpPr/>
      </xdr:nvSpPr>
      <xdr:spPr>
        <a:xfrm>
          <a:off x="21272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827" name="フローチャート: 判断 826">
          <a:extLst>
            <a:ext uri="{FF2B5EF4-FFF2-40B4-BE49-F238E27FC236}">
              <a16:creationId xmlns:a16="http://schemas.microsoft.com/office/drawing/2014/main" id="{00000000-0008-0000-0100-00003B030000}"/>
            </a:ext>
          </a:extLst>
        </xdr:cNvPr>
        <xdr:cNvSpPr/>
      </xdr:nvSpPr>
      <xdr:spPr>
        <a:xfrm>
          <a:off x="20383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828" name="フローチャート: 判断 827">
          <a:extLst>
            <a:ext uri="{FF2B5EF4-FFF2-40B4-BE49-F238E27FC236}">
              <a16:creationId xmlns:a16="http://schemas.microsoft.com/office/drawing/2014/main" id="{00000000-0008-0000-0100-00003C030000}"/>
            </a:ext>
          </a:extLst>
        </xdr:cNvPr>
        <xdr:cNvSpPr/>
      </xdr:nvSpPr>
      <xdr:spPr>
        <a:xfrm>
          <a:off x="19494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829" name="フローチャート: 判断 828">
          <a:extLst>
            <a:ext uri="{FF2B5EF4-FFF2-40B4-BE49-F238E27FC236}">
              <a16:creationId xmlns:a16="http://schemas.microsoft.com/office/drawing/2014/main" id="{00000000-0008-0000-0100-00003D030000}"/>
            </a:ext>
          </a:extLst>
        </xdr:cNvPr>
        <xdr:cNvSpPr/>
      </xdr:nvSpPr>
      <xdr:spPr>
        <a:xfrm>
          <a:off x="18605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0000000-0008-0000-0100-00003E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0000000-0008-0000-0100-00003F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100-000040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0000000-0008-0000-0100-000041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0000000-0008-0000-0100-000042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162561</xdr:rowOff>
    </xdr:from>
    <xdr:to>
      <xdr:col>116</xdr:col>
      <xdr:colOff>114300</xdr:colOff>
      <xdr:row>108</xdr:row>
      <xdr:rowOff>92711</xdr:rowOff>
    </xdr:to>
    <xdr:sp macro="" textlink="">
      <xdr:nvSpPr>
        <xdr:cNvPr id="835" name="楕円 834">
          <a:extLst>
            <a:ext uri="{FF2B5EF4-FFF2-40B4-BE49-F238E27FC236}">
              <a16:creationId xmlns:a16="http://schemas.microsoft.com/office/drawing/2014/main" id="{00000000-0008-0000-0100-000043030000}"/>
            </a:ext>
          </a:extLst>
        </xdr:cNvPr>
        <xdr:cNvSpPr/>
      </xdr:nvSpPr>
      <xdr:spPr>
        <a:xfrm>
          <a:off x="22110700" y="1850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77488</xdr:rowOff>
    </xdr:from>
    <xdr:ext cx="469744" cy="259045"/>
    <xdr:sp macro="" textlink="">
      <xdr:nvSpPr>
        <xdr:cNvPr id="836" name="【公民館】&#10;一人当たり面積該当値テキスト">
          <a:extLst>
            <a:ext uri="{FF2B5EF4-FFF2-40B4-BE49-F238E27FC236}">
              <a16:creationId xmlns:a16="http://schemas.microsoft.com/office/drawing/2014/main" id="{00000000-0008-0000-0100-000044030000}"/>
            </a:ext>
          </a:extLst>
        </xdr:cNvPr>
        <xdr:cNvSpPr txBox="1"/>
      </xdr:nvSpPr>
      <xdr:spPr>
        <a:xfrm>
          <a:off x="22199600" y="1842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162561</xdr:rowOff>
    </xdr:from>
    <xdr:to>
      <xdr:col>112</xdr:col>
      <xdr:colOff>38100</xdr:colOff>
      <xdr:row>108</xdr:row>
      <xdr:rowOff>92711</xdr:rowOff>
    </xdr:to>
    <xdr:sp macro="" textlink="">
      <xdr:nvSpPr>
        <xdr:cNvPr id="837" name="楕円 836">
          <a:extLst>
            <a:ext uri="{FF2B5EF4-FFF2-40B4-BE49-F238E27FC236}">
              <a16:creationId xmlns:a16="http://schemas.microsoft.com/office/drawing/2014/main" id="{00000000-0008-0000-0100-000045030000}"/>
            </a:ext>
          </a:extLst>
        </xdr:cNvPr>
        <xdr:cNvSpPr/>
      </xdr:nvSpPr>
      <xdr:spPr>
        <a:xfrm>
          <a:off x="21272500" y="1850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41911</xdr:rowOff>
    </xdr:from>
    <xdr:to>
      <xdr:col>116</xdr:col>
      <xdr:colOff>63500</xdr:colOff>
      <xdr:row>108</xdr:row>
      <xdr:rowOff>41911</xdr:rowOff>
    </xdr:to>
    <xdr:cxnSp macro="">
      <xdr:nvCxnSpPr>
        <xdr:cNvPr id="838" name="直線コネクタ 837">
          <a:extLst>
            <a:ext uri="{FF2B5EF4-FFF2-40B4-BE49-F238E27FC236}">
              <a16:creationId xmlns:a16="http://schemas.microsoft.com/office/drawing/2014/main" id="{00000000-0008-0000-0100-000046030000}"/>
            </a:ext>
          </a:extLst>
        </xdr:cNvPr>
        <xdr:cNvCxnSpPr/>
      </xdr:nvCxnSpPr>
      <xdr:spPr>
        <a:xfrm>
          <a:off x="21323300" y="1855851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162561</xdr:rowOff>
    </xdr:from>
    <xdr:to>
      <xdr:col>107</xdr:col>
      <xdr:colOff>101600</xdr:colOff>
      <xdr:row>108</xdr:row>
      <xdr:rowOff>92711</xdr:rowOff>
    </xdr:to>
    <xdr:sp macro="" textlink="">
      <xdr:nvSpPr>
        <xdr:cNvPr id="839" name="楕円 838">
          <a:extLst>
            <a:ext uri="{FF2B5EF4-FFF2-40B4-BE49-F238E27FC236}">
              <a16:creationId xmlns:a16="http://schemas.microsoft.com/office/drawing/2014/main" id="{00000000-0008-0000-0100-000047030000}"/>
            </a:ext>
          </a:extLst>
        </xdr:cNvPr>
        <xdr:cNvSpPr/>
      </xdr:nvSpPr>
      <xdr:spPr>
        <a:xfrm>
          <a:off x="20383500" y="1850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41911</xdr:rowOff>
    </xdr:from>
    <xdr:to>
      <xdr:col>111</xdr:col>
      <xdr:colOff>177800</xdr:colOff>
      <xdr:row>108</xdr:row>
      <xdr:rowOff>41911</xdr:rowOff>
    </xdr:to>
    <xdr:cxnSp macro="">
      <xdr:nvCxnSpPr>
        <xdr:cNvPr id="840" name="直線コネクタ 839">
          <a:extLst>
            <a:ext uri="{FF2B5EF4-FFF2-40B4-BE49-F238E27FC236}">
              <a16:creationId xmlns:a16="http://schemas.microsoft.com/office/drawing/2014/main" id="{00000000-0008-0000-0100-000048030000}"/>
            </a:ext>
          </a:extLst>
        </xdr:cNvPr>
        <xdr:cNvCxnSpPr/>
      </xdr:nvCxnSpPr>
      <xdr:spPr>
        <a:xfrm>
          <a:off x="20434300" y="185585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162561</xdr:rowOff>
    </xdr:from>
    <xdr:to>
      <xdr:col>102</xdr:col>
      <xdr:colOff>165100</xdr:colOff>
      <xdr:row>108</xdr:row>
      <xdr:rowOff>92711</xdr:rowOff>
    </xdr:to>
    <xdr:sp macro="" textlink="">
      <xdr:nvSpPr>
        <xdr:cNvPr id="841" name="楕円 840">
          <a:extLst>
            <a:ext uri="{FF2B5EF4-FFF2-40B4-BE49-F238E27FC236}">
              <a16:creationId xmlns:a16="http://schemas.microsoft.com/office/drawing/2014/main" id="{00000000-0008-0000-0100-000049030000}"/>
            </a:ext>
          </a:extLst>
        </xdr:cNvPr>
        <xdr:cNvSpPr/>
      </xdr:nvSpPr>
      <xdr:spPr>
        <a:xfrm>
          <a:off x="19494500" y="1850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41911</xdr:rowOff>
    </xdr:from>
    <xdr:to>
      <xdr:col>107</xdr:col>
      <xdr:colOff>50800</xdr:colOff>
      <xdr:row>108</xdr:row>
      <xdr:rowOff>41911</xdr:rowOff>
    </xdr:to>
    <xdr:cxnSp macro="">
      <xdr:nvCxnSpPr>
        <xdr:cNvPr id="842" name="直線コネクタ 841">
          <a:extLst>
            <a:ext uri="{FF2B5EF4-FFF2-40B4-BE49-F238E27FC236}">
              <a16:creationId xmlns:a16="http://schemas.microsoft.com/office/drawing/2014/main" id="{00000000-0008-0000-0100-00004A030000}"/>
            </a:ext>
          </a:extLst>
        </xdr:cNvPr>
        <xdr:cNvCxnSpPr/>
      </xdr:nvCxnSpPr>
      <xdr:spPr>
        <a:xfrm>
          <a:off x="19545300" y="185585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162561</xdr:rowOff>
    </xdr:from>
    <xdr:to>
      <xdr:col>98</xdr:col>
      <xdr:colOff>38100</xdr:colOff>
      <xdr:row>108</xdr:row>
      <xdr:rowOff>92711</xdr:rowOff>
    </xdr:to>
    <xdr:sp macro="" textlink="">
      <xdr:nvSpPr>
        <xdr:cNvPr id="843" name="楕円 842">
          <a:extLst>
            <a:ext uri="{FF2B5EF4-FFF2-40B4-BE49-F238E27FC236}">
              <a16:creationId xmlns:a16="http://schemas.microsoft.com/office/drawing/2014/main" id="{00000000-0008-0000-0100-00004B030000}"/>
            </a:ext>
          </a:extLst>
        </xdr:cNvPr>
        <xdr:cNvSpPr/>
      </xdr:nvSpPr>
      <xdr:spPr>
        <a:xfrm>
          <a:off x="18605500" y="1850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41911</xdr:rowOff>
    </xdr:from>
    <xdr:to>
      <xdr:col>102</xdr:col>
      <xdr:colOff>114300</xdr:colOff>
      <xdr:row>108</xdr:row>
      <xdr:rowOff>41911</xdr:rowOff>
    </xdr:to>
    <xdr:cxnSp macro="">
      <xdr:nvCxnSpPr>
        <xdr:cNvPr id="844" name="直線コネクタ 843">
          <a:extLst>
            <a:ext uri="{FF2B5EF4-FFF2-40B4-BE49-F238E27FC236}">
              <a16:creationId xmlns:a16="http://schemas.microsoft.com/office/drawing/2014/main" id="{00000000-0008-0000-0100-00004C030000}"/>
            </a:ext>
          </a:extLst>
        </xdr:cNvPr>
        <xdr:cNvCxnSpPr/>
      </xdr:nvCxnSpPr>
      <xdr:spPr>
        <a:xfrm>
          <a:off x="18656300" y="185585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120666</xdr:rowOff>
    </xdr:from>
    <xdr:ext cx="469744" cy="259045"/>
    <xdr:sp macro="" textlink="">
      <xdr:nvSpPr>
        <xdr:cNvPr id="845" name="n_1aveValue【公民館】&#10;一人当たり面積">
          <a:extLst>
            <a:ext uri="{FF2B5EF4-FFF2-40B4-BE49-F238E27FC236}">
              <a16:creationId xmlns:a16="http://schemas.microsoft.com/office/drawing/2014/main" id="{00000000-0008-0000-0100-00004D030000}"/>
            </a:ext>
          </a:extLst>
        </xdr:cNvPr>
        <xdr:cNvSpPr txBox="1"/>
      </xdr:nvSpPr>
      <xdr:spPr>
        <a:xfrm>
          <a:off x="210757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120666</xdr:rowOff>
    </xdr:from>
    <xdr:ext cx="469744" cy="259045"/>
    <xdr:sp macro="" textlink="">
      <xdr:nvSpPr>
        <xdr:cNvPr id="846" name="n_2aveValue【公民館】&#10;一人当たり面積">
          <a:extLst>
            <a:ext uri="{FF2B5EF4-FFF2-40B4-BE49-F238E27FC236}">
              <a16:creationId xmlns:a16="http://schemas.microsoft.com/office/drawing/2014/main" id="{00000000-0008-0000-0100-00004E030000}"/>
            </a:ext>
          </a:extLst>
        </xdr:cNvPr>
        <xdr:cNvSpPr txBox="1"/>
      </xdr:nvSpPr>
      <xdr:spPr>
        <a:xfrm>
          <a:off x="201994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122953</xdr:rowOff>
    </xdr:from>
    <xdr:ext cx="469744" cy="259045"/>
    <xdr:sp macro="" textlink="">
      <xdr:nvSpPr>
        <xdr:cNvPr id="847" name="n_3aveValue【公民館】&#10;一人当たり面積">
          <a:extLst>
            <a:ext uri="{FF2B5EF4-FFF2-40B4-BE49-F238E27FC236}">
              <a16:creationId xmlns:a16="http://schemas.microsoft.com/office/drawing/2014/main" id="{00000000-0008-0000-0100-00004F030000}"/>
            </a:ext>
          </a:extLst>
        </xdr:cNvPr>
        <xdr:cNvSpPr txBox="1"/>
      </xdr:nvSpPr>
      <xdr:spPr>
        <a:xfrm>
          <a:off x="19310427" y="18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122953</xdr:rowOff>
    </xdr:from>
    <xdr:ext cx="469744" cy="259045"/>
    <xdr:sp macro="" textlink="">
      <xdr:nvSpPr>
        <xdr:cNvPr id="848" name="n_4aveValue【公民館】&#10;一人当たり面積">
          <a:extLst>
            <a:ext uri="{FF2B5EF4-FFF2-40B4-BE49-F238E27FC236}">
              <a16:creationId xmlns:a16="http://schemas.microsoft.com/office/drawing/2014/main" id="{00000000-0008-0000-0100-000050030000}"/>
            </a:ext>
          </a:extLst>
        </xdr:cNvPr>
        <xdr:cNvSpPr txBox="1"/>
      </xdr:nvSpPr>
      <xdr:spPr>
        <a:xfrm>
          <a:off x="18421427" y="18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83838</xdr:rowOff>
    </xdr:from>
    <xdr:ext cx="469744" cy="259045"/>
    <xdr:sp macro="" textlink="">
      <xdr:nvSpPr>
        <xdr:cNvPr id="849" name="n_1mainValue【公民館】&#10;一人当たり面積">
          <a:extLst>
            <a:ext uri="{FF2B5EF4-FFF2-40B4-BE49-F238E27FC236}">
              <a16:creationId xmlns:a16="http://schemas.microsoft.com/office/drawing/2014/main" id="{00000000-0008-0000-0100-000051030000}"/>
            </a:ext>
          </a:extLst>
        </xdr:cNvPr>
        <xdr:cNvSpPr txBox="1"/>
      </xdr:nvSpPr>
      <xdr:spPr>
        <a:xfrm>
          <a:off x="21075727" y="1860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83838</xdr:rowOff>
    </xdr:from>
    <xdr:ext cx="469744" cy="259045"/>
    <xdr:sp macro="" textlink="">
      <xdr:nvSpPr>
        <xdr:cNvPr id="850" name="n_2mainValue【公民館】&#10;一人当たり面積">
          <a:extLst>
            <a:ext uri="{FF2B5EF4-FFF2-40B4-BE49-F238E27FC236}">
              <a16:creationId xmlns:a16="http://schemas.microsoft.com/office/drawing/2014/main" id="{00000000-0008-0000-0100-000052030000}"/>
            </a:ext>
          </a:extLst>
        </xdr:cNvPr>
        <xdr:cNvSpPr txBox="1"/>
      </xdr:nvSpPr>
      <xdr:spPr>
        <a:xfrm>
          <a:off x="20199427" y="1860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83838</xdr:rowOff>
    </xdr:from>
    <xdr:ext cx="469744" cy="259045"/>
    <xdr:sp macro="" textlink="">
      <xdr:nvSpPr>
        <xdr:cNvPr id="851" name="n_3mainValue【公民館】&#10;一人当たり面積">
          <a:extLst>
            <a:ext uri="{FF2B5EF4-FFF2-40B4-BE49-F238E27FC236}">
              <a16:creationId xmlns:a16="http://schemas.microsoft.com/office/drawing/2014/main" id="{00000000-0008-0000-0100-000053030000}"/>
            </a:ext>
          </a:extLst>
        </xdr:cNvPr>
        <xdr:cNvSpPr txBox="1"/>
      </xdr:nvSpPr>
      <xdr:spPr>
        <a:xfrm>
          <a:off x="19310427" y="1860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83838</xdr:rowOff>
    </xdr:from>
    <xdr:ext cx="469744" cy="259045"/>
    <xdr:sp macro="" textlink="">
      <xdr:nvSpPr>
        <xdr:cNvPr id="852" name="n_4mainValue【公民館】&#10;一人当たり面積">
          <a:extLst>
            <a:ext uri="{FF2B5EF4-FFF2-40B4-BE49-F238E27FC236}">
              <a16:creationId xmlns:a16="http://schemas.microsoft.com/office/drawing/2014/main" id="{00000000-0008-0000-0100-000054030000}"/>
            </a:ext>
          </a:extLst>
        </xdr:cNvPr>
        <xdr:cNvSpPr txBox="1"/>
      </xdr:nvSpPr>
      <xdr:spPr>
        <a:xfrm>
          <a:off x="18421427" y="1860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00000000-0008-0000-0100-000055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00000000-0008-0000-0100-000056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00000000-0008-0000-0100-000057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類似団体内平均値と比較して特に有形固定資産減価償却率が高くなっている施設は道路であり、特に低くなっている施設は学校施設である。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道路については、昭和６０年代から平成前半期にかけて供用を開始した道路が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比較的多めで</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、現在ではそれらが耐用年数を迎えていることによる。</a:t>
          </a:r>
          <a:endParaRPr kumimoji="0"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学校施設については、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城山台小学校の増築や木津小学校、相楽小学校の長寿命化改修などにより新たな資産を取得し、類似団体より低くなっており、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今後も引き続き、学校施設等長寿命化計画に基づく教育環境整備事業に取り組んでいくこととしている。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児童館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有形固定資産減価償却率については、小谷児童館と加茂人権センターの複合化事業</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令和３年度大幅に低下している。また、昭和５０年代に建設されて老朽化が進んでいる木津児童館についても、木津人権センターとの複合化事業</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が進行中であり、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今後さら</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なる低下が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見込まれる。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京都府木津川市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79,339
78,055
85.13
34,955,813
34,237,042
558,959
19,574,243
27,355,765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881007"/>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8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65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88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123026</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466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398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133169</xdr:rowOff>
    </xdr:from>
    <xdr:to>
      <xdr:col>24</xdr:col>
      <xdr:colOff>114300</xdr:colOff>
      <xdr:row>38</xdr:row>
      <xdr:rowOff>63319</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647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156046</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6328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907</xdr:rowOff>
    </xdr:from>
    <xdr:to>
      <xdr:col>20</xdr:col>
      <xdr:colOff>38100</xdr:colOff>
      <xdr:row>38</xdr:row>
      <xdr:rowOff>102507</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651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12519</xdr:rowOff>
    </xdr:from>
    <xdr:to>
      <xdr:col>24</xdr:col>
      <xdr:colOff>63500</xdr:colOff>
      <xdr:row>38</xdr:row>
      <xdr:rowOff>51707</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flipV="1">
          <a:off x="3797300" y="6527619"/>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61323</xdr:rowOff>
    </xdr:from>
    <xdr:to>
      <xdr:col>15</xdr:col>
      <xdr:colOff>101600</xdr:colOff>
      <xdr:row>38</xdr:row>
      <xdr:rowOff>162923</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657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51707</xdr:rowOff>
    </xdr:from>
    <xdr:to>
      <xdr:col>19</xdr:col>
      <xdr:colOff>177800</xdr:colOff>
      <xdr:row>38</xdr:row>
      <xdr:rowOff>112123</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flipV="1">
          <a:off x="2908300" y="6566807"/>
          <a:ext cx="8890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27033</xdr:rowOff>
    </xdr:from>
    <xdr:to>
      <xdr:col>10</xdr:col>
      <xdr:colOff>165100</xdr:colOff>
      <xdr:row>38</xdr:row>
      <xdr:rowOff>128633</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6542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77833</xdr:rowOff>
    </xdr:from>
    <xdr:to>
      <xdr:col>15</xdr:col>
      <xdr:colOff>50800</xdr:colOff>
      <xdr:row>38</xdr:row>
      <xdr:rowOff>112123</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6592933"/>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169091</xdr:rowOff>
    </xdr:from>
    <xdr:to>
      <xdr:col>6</xdr:col>
      <xdr:colOff>38100</xdr:colOff>
      <xdr:row>38</xdr:row>
      <xdr:rowOff>99241</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51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48441</xdr:rowOff>
    </xdr:from>
    <xdr:to>
      <xdr:col>10</xdr:col>
      <xdr:colOff>114300</xdr:colOff>
      <xdr:row>38</xdr:row>
      <xdr:rowOff>77833</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6563541"/>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78213</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1469</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17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93634</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660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154050</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666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119760</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6634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90368</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6605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2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flipV="1">
          <a:off x="10476865" y="5676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200-000074000000}"/>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200-000076000000}"/>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137177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200-000078000000}"/>
            </a:ext>
          </a:extLst>
        </xdr:cNvPr>
        <xdr:cNvSpPr txBox="1"/>
      </xdr:nvSpPr>
      <xdr:spPr>
        <a:xfrm>
          <a:off x="10515600" y="6480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104267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9588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7810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00000000-0008-0000-0200-00007D000000}"/>
            </a:ext>
          </a:extLst>
        </xdr:cNvPr>
        <xdr:cNvSpPr/>
      </xdr:nvSpPr>
      <xdr:spPr>
        <a:xfrm>
          <a:off x="6921500" y="666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10426700" y="662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92727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200-000084000000}"/>
            </a:ext>
          </a:extLst>
        </xdr:cNvPr>
        <xdr:cNvSpPr txBox="1"/>
      </xdr:nvSpPr>
      <xdr:spPr>
        <a:xfrm>
          <a:off x="10515600" y="660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127000</xdr:rowOff>
    </xdr:from>
    <xdr:to>
      <xdr:col>50</xdr:col>
      <xdr:colOff>165100</xdr:colOff>
      <xdr:row>39</xdr:row>
      <xdr:rowOff>57150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9588500" y="664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165100</xdr:rowOff>
    </xdr:from>
    <xdr:to>
      <xdr:col>55</xdr:col>
      <xdr:colOff>0</xdr:colOff>
      <xdr:row>39</xdr:row>
      <xdr:rowOff>6350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flipV="1">
          <a:off x="9639300" y="66802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127000</xdr:rowOff>
    </xdr:from>
    <xdr:to>
      <xdr:col>46</xdr:col>
      <xdr:colOff>38100</xdr:colOff>
      <xdr:row>39</xdr:row>
      <xdr:rowOff>57150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8699500" y="664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6350</xdr:rowOff>
    </xdr:from>
    <xdr:to>
      <xdr:col>50</xdr:col>
      <xdr:colOff>114300</xdr:colOff>
      <xdr:row>39</xdr:row>
      <xdr:rowOff>6350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a:off x="8750300" y="6692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127000</xdr:rowOff>
    </xdr:from>
    <xdr:to>
      <xdr:col>41</xdr:col>
      <xdr:colOff>101600</xdr:colOff>
      <xdr:row>39</xdr:row>
      <xdr:rowOff>57150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7810500" y="664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6350</xdr:rowOff>
    </xdr:from>
    <xdr:to>
      <xdr:col>45</xdr:col>
      <xdr:colOff>177800</xdr:colOff>
      <xdr:row>39</xdr:row>
      <xdr:rowOff>6350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a:off x="7861300" y="6692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114300</xdr:rowOff>
    </xdr:from>
    <xdr:to>
      <xdr:col>36</xdr:col>
      <xdr:colOff>165100</xdr:colOff>
      <xdr:row>39</xdr:row>
      <xdr:rowOff>44450</xdr:rowOff>
    </xdr:to>
    <xdr:sp macro="" textlink="">
      <xdr:nvSpPr>
        <xdr:cNvPr id="139" name="楕円 138">
          <a:extLst>
            <a:ext uri="{FF2B5EF4-FFF2-40B4-BE49-F238E27FC236}">
              <a16:creationId xmlns:a16="http://schemas.microsoft.com/office/drawing/2014/main" id="{00000000-0008-0000-0200-00008B000000}"/>
            </a:ext>
          </a:extLst>
        </xdr:cNvPr>
        <xdr:cNvSpPr/>
      </xdr:nvSpPr>
      <xdr:spPr>
        <a:xfrm>
          <a:off x="6921500" y="662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165100</xdr:rowOff>
    </xdr:from>
    <xdr:to>
      <xdr:col>41</xdr:col>
      <xdr:colOff>50800</xdr:colOff>
      <xdr:row>39</xdr:row>
      <xdr:rowOff>6350</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a:off x="6972300" y="66802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48277</xdr:rowOff>
    </xdr:from>
    <xdr:ext cx="469744" cy="259045"/>
    <xdr:sp macro="" textlink="">
      <xdr:nvSpPr>
        <xdr:cNvPr id="141" name="n_1aveValue【図書館】&#10;一人当たり面積">
          <a:extLst>
            <a:ext uri="{FF2B5EF4-FFF2-40B4-BE49-F238E27FC236}">
              <a16:creationId xmlns:a16="http://schemas.microsoft.com/office/drawing/2014/main" id="{00000000-0008-0000-0200-00008D000000}"/>
            </a:ext>
          </a:extLst>
        </xdr:cNvPr>
        <xdr:cNvSpPr txBox="1"/>
      </xdr:nvSpPr>
      <xdr:spPr>
        <a:xfrm>
          <a:off x="9391727" y="673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60977</xdr:rowOff>
    </xdr:from>
    <xdr:ext cx="469744" cy="259045"/>
    <xdr:sp macro="" textlink="">
      <xdr:nvSpPr>
        <xdr:cNvPr id="142" name="n_2aveValue【図書館】&#10;一人当たり面積">
          <a:extLst>
            <a:ext uri="{FF2B5EF4-FFF2-40B4-BE49-F238E27FC236}">
              <a16:creationId xmlns:a16="http://schemas.microsoft.com/office/drawing/2014/main" id="{00000000-0008-0000-0200-00008E000000}"/>
            </a:ext>
          </a:extLst>
        </xdr:cNvPr>
        <xdr:cNvSpPr txBox="1"/>
      </xdr:nvSpPr>
      <xdr:spPr>
        <a:xfrm>
          <a:off x="8515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60977</xdr:rowOff>
    </xdr:from>
    <xdr:ext cx="469744" cy="259045"/>
    <xdr:sp macro="" textlink="">
      <xdr:nvSpPr>
        <xdr:cNvPr id="143" name="n_3aveValue【図書館】&#10;一人当たり面積">
          <a:extLst>
            <a:ext uri="{FF2B5EF4-FFF2-40B4-BE49-F238E27FC236}">
              <a16:creationId xmlns:a16="http://schemas.microsoft.com/office/drawing/2014/main" id="{00000000-0008-0000-0200-00008F000000}"/>
            </a:ext>
          </a:extLst>
        </xdr:cNvPr>
        <xdr:cNvSpPr txBox="1"/>
      </xdr:nvSpPr>
      <xdr:spPr>
        <a:xfrm>
          <a:off x="7626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73677</xdr:rowOff>
    </xdr:from>
    <xdr:ext cx="469744" cy="259045"/>
    <xdr:sp macro="" textlink="">
      <xdr:nvSpPr>
        <xdr:cNvPr id="144" name="n_4aveValue【図書館】&#10;一人当たり面積">
          <a:extLst>
            <a:ext uri="{FF2B5EF4-FFF2-40B4-BE49-F238E27FC236}">
              <a16:creationId xmlns:a16="http://schemas.microsoft.com/office/drawing/2014/main" id="{00000000-0008-0000-0200-000090000000}"/>
            </a:ext>
          </a:extLst>
        </xdr:cNvPr>
        <xdr:cNvSpPr txBox="1"/>
      </xdr:nvSpPr>
      <xdr:spPr>
        <a:xfrm>
          <a:off x="6737427"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73677</xdr:rowOff>
    </xdr:from>
    <xdr:ext cx="469744" cy="259045"/>
    <xdr:sp macro="" textlink="">
      <xdr:nvSpPr>
        <xdr:cNvPr id="145" name="n_1mainValue【図書館】&#10;一人当たり面積">
          <a:extLst>
            <a:ext uri="{FF2B5EF4-FFF2-40B4-BE49-F238E27FC236}">
              <a16:creationId xmlns:a16="http://schemas.microsoft.com/office/drawing/2014/main" id="{00000000-0008-0000-0200-000091000000}"/>
            </a:ext>
          </a:extLst>
        </xdr:cNvPr>
        <xdr:cNvSpPr txBox="1"/>
      </xdr:nvSpPr>
      <xdr:spPr>
        <a:xfrm>
          <a:off x="9391727" y="641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73677</xdr:rowOff>
    </xdr:from>
    <xdr:ext cx="469744" cy="259045"/>
    <xdr:sp macro="" textlink="">
      <xdr:nvSpPr>
        <xdr:cNvPr id="146" name="n_2mainValue【図書館】&#10;一人当たり面積">
          <a:extLst>
            <a:ext uri="{FF2B5EF4-FFF2-40B4-BE49-F238E27FC236}">
              <a16:creationId xmlns:a16="http://schemas.microsoft.com/office/drawing/2014/main" id="{00000000-0008-0000-0200-000092000000}"/>
            </a:ext>
          </a:extLst>
        </xdr:cNvPr>
        <xdr:cNvSpPr txBox="1"/>
      </xdr:nvSpPr>
      <xdr:spPr>
        <a:xfrm>
          <a:off x="8515427" y="641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73677</xdr:rowOff>
    </xdr:from>
    <xdr:ext cx="469744" cy="259045"/>
    <xdr:sp macro="" textlink="">
      <xdr:nvSpPr>
        <xdr:cNvPr id="147" name="n_3mainValue【図書館】&#10;一人当たり面積">
          <a:extLst>
            <a:ext uri="{FF2B5EF4-FFF2-40B4-BE49-F238E27FC236}">
              <a16:creationId xmlns:a16="http://schemas.microsoft.com/office/drawing/2014/main" id="{00000000-0008-0000-0200-000093000000}"/>
            </a:ext>
          </a:extLst>
        </xdr:cNvPr>
        <xdr:cNvSpPr txBox="1"/>
      </xdr:nvSpPr>
      <xdr:spPr>
        <a:xfrm>
          <a:off x="7626427" y="641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60977</xdr:rowOff>
    </xdr:from>
    <xdr:ext cx="469744" cy="259045"/>
    <xdr:sp macro="" textlink="">
      <xdr:nvSpPr>
        <xdr:cNvPr id="148" name="n_4mainValue【図書館】&#10;一人当たり面積">
          <a:extLst>
            <a:ext uri="{FF2B5EF4-FFF2-40B4-BE49-F238E27FC236}">
              <a16:creationId xmlns:a16="http://schemas.microsoft.com/office/drawing/2014/main" id="{00000000-0008-0000-0200-000094000000}"/>
            </a:ext>
          </a:extLst>
        </xdr:cNvPr>
        <xdr:cNvSpPr txBox="1"/>
      </xdr:nvSpPr>
      <xdr:spPr>
        <a:xfrm>
          <a:off x="6737427" y="640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00000000-0008-0000-0200-0000AB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0000000-0008-0000-02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flipV="1">
          <a:off x="463486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00000000-0008-0000-0200-0000AE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0000000-0008-0000-0200-0000B0000000}"/>
            </a:ext>
          </a:extLst>
        </xdr:cNvPr>
        <xdr:cNvSpPr txBox="1"/>
      </xdr:nvSpPr>
      <xdr:spPr>
        <a:xfrm>
          <a:off x="4673600" y="949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00000000-0008-0000-0200-0000B1000000}"/>
            </a:ext>
          </a:extLst>
        </xdr:cNvPr>
        <xdr:cNvCxnSpPr/>
      </xdr:nvCxnSpPr>
      <xdr:spPr>
        <a:xfrm>
          <a:off x="4546600" y="9717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00000000-0008-0000-0200-0000B2000000}"/>
            </a:ext>
          </a:extLst>
        </xdr:cNvPr>
        <xdr:cNvSpPr txBox="1"/>
      </xdr:nvSpPr>
      <xdr:spPr>
        <a:xfrm>
          <a:off x="4673600" y="10207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2857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1968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1079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141605</xdr:rowOff>
    </xdr:from>
    <xdr:to>
      <xdr:col>24</xdr:col>
      <xdr:colOff>114300</xdr:colOff>
      <xdr:row>61</xdr:row>
      <xdr:rowOff>71755</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4584700" y="1042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120032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0000000-0008-0000-0200-0000BE000000}"/>
            </a:ext>
          </a:extLst>
        </xdr:cNvPr>
        <xdr:cNvSpPr txBox="1"/>
      </xdr:nvSpPr>
      <xdr:spPr>
        <a:xfrm>
          <a:off x="4673600" y="1040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76835</xdr:rowOff>
    </xdr:from>
    <xdr:to>
      <xdr:col>20</xdr:col>
      <xdr:colOff>38100</xdr:colOff>
      <xdr:row>61</xdr:row>
      <xdr:rowOff>6985</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3746500" y="1036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127635</xdr:rowOff>
    </xdr:from>
    <xdr:to>
      <xdr:col>24</xdr:col>
      <xdr:colOff>63500</xdr:colOff>
      <xdr:row>61</xdr:row>
      <xdr:rowOff>20955</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a:off x="3797300" y="10414635"/>
          <a:ext cx="838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111125</xdr:rowOff>
    </xdr:from>
    <xdr:to>
      <xdr:col>15</xdr:col>
      <xdr:colOff>101600</xdr:colOff>
      <xdr:row>61</xdr:row>
      <xdr:rowOff>41275</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2857500" y="1039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127635</xdr:rowOff>
    </xdr:from>
    <xdr:to>
      <xdr:col>19</xdr:col>
      <xdr:colOff>177800</xdr:colOff>
      <xdr:row>60</xdr:row>
      <xdr:rowOff>161925</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flipV="1">
          <a:off x="2908300" y="1041463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73025</xdr:rowOff>
    </xdr:from>
    <xdr:to>
      <xdr:col>10</xdr:col>
      <xdr:colOff>165100</xdr:colOff>
      <xdr:row>61</xdr:row>
      <xdr:rowOff>3175</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968500" y="1036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123825</xdr:rowOff>
    </xdr:from>
    <xdr:to>
      <xdr:col>15</xdr:col>
      <xdr:colOff>50800</xdr:colOff>
      <xdr:row>60</xdr:row>
      <xdr:rowOff>161925</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2019300" y="1041082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33020</xdr:rowOff>
    </xdr:from>
    <xdr:to>
      <xdr:col>6</xdr:col>
      <xdr:colOff>38100</xdr:colOff>
      <xdr:row>60</xdr:row>
      <xdr:rowOff>134620</xdr:rowOff>
    </xdr:to>
    <xdr:sp macro="" textlink="">
      <xdr:nvSpPr>
        <xdr:cNvPr id="197" name="楕円 196">
          <a:extLst>
            <a:ext uri="{FF2B5EF4-FFF2-40B4-BE49-F238E27FC236}">
              <a16:creationId xmlns:a16="http://schemas.microsoft.com/office/drawing/2014/main" id="{00000000-0008-0000-0200-0000C5000000}"/>
            </a:ext>
          </a:extLst>
        </xdr:cNvPr>
        <xdr:cNvSpPr/>
      </xdr:nvSpPr>
      <xdr:spPr>
        <a:xfrm>
          <a:off x="1079500" y="1032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83820</xdr:rowOff>
    </xdr:from>
    <xdr:to>
      <xdr:col>10</xdr:col>
      <xdr:colOff>114300</xdr:colOff>
      <xdr:row>60</xdr:row>
      <xdr:rowOff>123825</xdr:rowOff>
    </xdr:to>
    <xdr:cxnSp macro="">
      <xdr:nvCxnSpPr>
        <xdr:cNvPr id="198" name="直線コネクタ 197">
          <a:extLst>
            <a:ext uri="{FF2B5EF4-FFF2-40B4-BE49-F238E27FC236}">
              <a16:creationId xmlns:a16="http://schemas.microsoft.com/office/drawing/2014/main" id="{00000000-0008-0000-0200-0000C6000000}"/>
            </a:ext>
          </a:extLst>
        </xdr:cNvPr>
        <xdr:cNvCxnSpPr/>
      </xdr:nvCxnSpPr>
      <xdr:spPr>
        <a:xfrm>
          <a:off x="1130300" y="1037082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99" name="n_1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3582044" y="1010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200" name="n_2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2705744" y="1008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1" name="n_3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1816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122572</xdr:rowOff>
    </xdr:from>
    <xdr:ext cx="405111" cy="259045"/>
    <xdr:sp macro="" textlink="">
      <xdr:nvSpPr>
        <xdr:cNvPr id="202" name="n_4ave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9277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169562</xdr:rowOff>
    </xdr:from>
    <xdr:ext cx="405111" cy="259045"/>
    <xdr:sp macro="" textlink="">
      <xdr:nvSpPr>
        <xdr:cNvPr id="203" name="n_1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3582044" y="1045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32402</xdr:rowOff>
    </xdr:from>
    <xdr:ext cx="405111" cy="259045"/>
    <xdr:sp macro="" textlink="">
      <xdr:nvSpPr>
        <xdr:cNvPr id="204" name="n_2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2705744" y="1049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165752</xdr:rowOff>
    </xdr:from>
    <xdr:ext cx="405111" cy="259045"/>
    <xdr:sp macro="" textlink="">
      <xdr:nvSpPr>
        <xdr:cNvPr id="205" name="n_3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1816744" y="1045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125747</xdr:rowOff>
    </xdr:from>
    <xdr:ext cx="405111" cy="259045"/>
    <xdr:sp macro="" textlink="">
      <xdr:nvSpPr>
        <xdr:cNvPr id="206" name="n_4mainValue【体育館・プール】&#10;有形固定資産減価償却率">
          <a:extLst>
            <a:ext uri="{FF2B5EF4-FFF2-40B4-BE49-F238E27FC236}">
              <a16:creationId xmlns:a16="http://schemas.microsoft.com/office/drawing/2014/main" id="{00000000-0008-0000-0200-0000CE000000}"/>
            </a:ext>
          </a:extLst>
        </xdr:cNvPr>
        <xdr:cNvSpPr txBox="1"/>
      </xdr:nvSpPr>
      <xdr:spPr>
        <a:xfrm>
          <a:off x="9277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2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0000000-0008-0000-0200-0000E4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02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flipV="1">
          <a:off x="10476865" y="9713595"/>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00000000-0008-0000-0200-0000E7000000}"/>
            </a:ext>
          </a:extLst>
        </xdr:cNvPr>
        <xdr:cNvSpPr txBox="1"/>
      </xdr:nvSpPr>
      <xdr:spPr>
        <a:xfrm>
          <a:off x="10515600" y="1102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10388600" y="110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00000000-0008-0000-0200-0000E9000000}"/>
            </a:ext>
          </a:extLst>
        </xdr:cNvPr>
        <xdr:cNvSpPr txBox="1"/>
      </xdr:nvSpPr>
      <xdr:spPr>
        <a:xfrm>
          <a:off x="10515600" y="948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a:off x="10388600" y="9713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107332</xdr:rowOff>
    </xdr:from>
    <xdr:ext cx="469744" cy="259045"/>
    <xdr:sp macro="" textlink="">
      <xdr:nvSpPr>
        <xdr:cNvPr id="235" name="【体育館・プール】&#10;一人当たり面積平均値テキスト">
          <a:extLst>
            <a:ext uri="{FF2B5EF4-FFF2-40B4-BE49-F238E27FC236}">
              <a16:creationId xmlns:a16="http://schemas.microsoft.com/office/drawing/2014/main" id="{00000000-0008-0000-0200-0000EB000000}"/>
            </a:ext>
          </a:extLst>
        </xdr:cNvPr>
        <xdr:cNvSpPr txBox="1"/>
      </xdr:nvSpPr>
      <xdr:spPr>
        <a:xfrm>
          <a:off x="10515600" y="10565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1042670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9588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8699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7810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6921500" y="1065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40640</xdr:rowOff>
    </xdr:from>
    <xdr:to>
      <xdr:col>55</xdr:col>
      <xdr:colOff>50800</xdr:colOff>
      <xdr:row>63</xdr:row>
      <xdr:rowOff>142240</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10426700" y="1084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127017</xdr:rowOff>
    </xdr:from>
    <xdr:ext cx="469744" cy="259045"/>
    <xdr:sp macro="" textlink="">
      <xdr:nvSpPr>
        <xdr:cNvPr id="247" name="【体育館・プール】&#10;一人当たり面積該当値テキスト">
          <a:extLst>
            <a:ext uri="{FF2B5EF4-FFF2-40B4-BE49-F238E27FC236}">
              <a16:creationId xmlns:a16="http://schemas.microsoft.com/office/drawing/2014/main" id="{00000000-0008-0000-0200-0000F7000000}"/>
            </a:ext>
          </a:extLst>
        </xdr:cNvPr>
        <xdr:cNvSpPr txBox="1"/>
      </xdr:nvSpPr>
      <xdr:spPr>
        <a:xfrm>
          <a:off x="10515600" y="1075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42545</xdr:rowOff>
    </xdr:from>
    <xdr:to>
      <xdr:col>50</xdr:col>
      <xdr:colOff>165100</xdr:colOff>
      <xdr:row>63</xdr:row>
      <xdr:rowOff>144145</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9588500" y="1084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91440</xdr:rowOff>
    </xdr:from>
    <xdr:to>
      <xdr:col>55</xdr:col>
      <xdr:colOff>0</xdr:colOff>
      <xdr:row>63</xdr:row>
      <xdr:rowOff>93345</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flipV="1">
          <a:off x="9639300" y="1089279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27305</xdr:rowOff>
    </xdr:from>
    <xdr:to>
      <xdr:col>46</xdr:col>
      <xdr:colOff>38100</xdr:colOff>
      <xdr:row>63</xdr:row>
      <xdr:rowOff>128905</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8699500" y="1082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78105</xdr:rowOff>
    </xdr:from>
    <xdr:to>
      <xdr:col>50</xdr:col>
      <xdr:colOff>114300</xdr:colOff>
      <xdr:row>63</xdr:row>
      <xdr:rowOff>93345</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a:off x="8750300" y="1087945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25400</xdr:rowOff>
    </xdr:from>
    <xdr:to>
      <xdr:col>41</xdr:col>
      <xdr:colOff>101600</xdr:colOff>
      <xdr:row>63</xdr:row>
      <xdr:rowOff>127000</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7810500" y="1082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76200</xdr:rowOff>
    </xdr:from>
    <xdr:to>
      <xdr:col>45</xdr:col>
      <xdr:colOff>177800</xdr:colOff>
      <xdr:row>63</xdr:row>
      <xdr:rowOff>78105</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a:off x="7861300" y="1087755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23495</xdr:rowOff>
    </xdr:from>
    <xdr:to>
      <xdr:col>36</xdr:col>
      <xdr:colOff>165100</xdr:colOff>
      <xdr:row>63</xdr:row>
      <xdr:rowOff>125095</xdr:rowOff>
    </xdr:to>
    <xdr:sp macro="" textlink="">
      <xdr:nvSpPr>
        <xdr:cNvPr id="254" name="楕円 253">
          <a:extLst>
            <a:ext uri="{FF2B5EF4-FFF2-40B4-BE49-F238E27FC236}">
              <a16:creationId xmlns:a16="http://schemas.microsoft.com/office/drawing/2014/main" id="{00000000-0008-0000-0200-0000FE000000}"/>
            </a:ext>
          </a:extLst>
        </xdr:cNvPr>
        <xdr:cNvSpPr/>
      </xdr:nvSpPr>
      <xdr:spPr>
        <a:xfrm>
          <a:off x="6921500" y="1082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74295</xdr:rowOff>
    </xdr:from>
    <xdr:to>
      <xdr:col>41</xdr:col>
      <xdr:colOff>50800</xdr:colOff>
      <xdr:row>63</xdr:row>
      <xdr:rowOff>76200</xdr:rowOff>
    </xdr:to>
    <xdr:cxnSp macro="">
      <xdr:nvCxnSpPr>
        <xdr:cNvPr id="255" name="直線コネクタ 254">
          <a:extLst>
            <a:ext uri="{FF2B5EF4-FFF2-40B4-BE49-F238E27FC236}">
              <a16:creationId xmlns:a16="http://schemas.microsoft.com/office/drawing/2014/main" id="{00000000-0008-0000-0200-0000FF000000}"/>
            </a:ext>
          </a:extLst>
        </xdr:cNvPr>
        <xdr:cNvCxnSpPr/>
      </xdr:nvCxnSpPr>
      <xdr:spPr>
        <a:xfrm>
          <a:off x="6972300" y="1087564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macro="" textlink="">
      <xdr:nvSpPr>
        <xdr:cNvPr id="256" name="n_1aveValue【体育館・プール】&#10;一人当たり面積">
          <a:extLst>
            <a:ext uri="{FF2B5EF4-FFF2-40B4-BE49-F238E27FC236}">
              <a16:creationId xmlns:a16="http://schemas.microsoft.com/office/drawing/2014/main" id="{00000000-0008-0000-0200-000000010000}"/>
            </a:ext>
          </a:extLst>
        </xdr:cNvPr>
        <xdr:cNvSpPr txBox="1"/>
      </xdr:nvSpPr>
      <xdr:spPr>
        <a:xfrm>
          <a:off x="93917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macro="" textlink="">
      <xdr:nvSpPr>
        <xdr:cNvPr id="257" name="n_2aveValue【体育館・プール】&#10;一人当たり面積">
          <a:extLst>
            <a:ext uri="{FF2B5EF4-FFF2-40B4-BE49-F238E27FC236}">
              <a16:creationId xmlns:a16="http://schemas.microsoft.com/office/drawing/2014/main" id="{00000000-0008-0000-0200-000001010000}"/>
            </a:ext>
          </a:extLst>
        </xdr:cNvPr>
        <xdr:cNvSpPr txBox="1"/>
      </xdr:nvSpPr>
      <xdr:spPr>
        <a:xfrm>
          <a:off x="8515427" y="1049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33037</xdr:rowOff>
    </xdr:from>
    <xdr:ext cx="469744" cy="259045"/>
    <xdr:sp macro="" textlink="">
      <xdr:nvSpPr>
        <xdr:cNvPr id="258" name="n_3aveValue【体育館・プール】&#10;一人当たり面積">
          <a:extLst>
            <a:ext uri="{FF2B5EF4-FFF2-40B4-BE49-F238E27FC236}">
              <a16:creationId xmlns:a16="http://schemas.microsoft.com/office/drawing/2014/main" id="{00000000-0008-0000-0200-000002010000}"/>
            </a:ext>
          </a:extLst>
        </xdr:cNvPr>
        <xdr:cNvSpPr txBox="1"/>
      </xdr:nvSpPr>
      <xdr:spPr>
        <a:xfrm>
          <a:off x="76264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145432</xdr:rowOff>
    </xdr:from>
    <xdr:ext cx="469744" cy="259045"/>
    <xdr:sp macro="" textlink="">
      <xdr:nvSpPr>
        <xdr:cNvPr id="259" name="n_4aveValue【体育館・プール】&#10;一人当たり面積">
          <a:extLst>
            <a:ext uri="{FF2B5EF4-FFF2-40B4-BE49-F238E27FC236}">
              <a16:creationId xmlns:a16="http://schemas.microsoft.com/office/drawing/2014/main" id="{00000000-0008-0000-0200-000003010000}"/>
            </a:ext>
          </a:extLst>
        </xdr:cNvPr>
        <xdr:cNvSpPr txBox="1"/>
      </xdr:nvSpPr>
      <xdr:spPr>
        <a:xfrm>
          <a:off x="6737427" y="1043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135272</xdr:rowOff>
    </xdr:from>
    <xdr:ext cx="469744" cy="259045"/>
    <xdr:sp macro="" textlink="">
      <xdr:nvSpPr>
        <xdr:cNvPr id="260" name="n_1mainValue【体育館・プール】&#10;一人当たり面積">
          <a:extLst>
            <a:ext uri="{FF2B5EF4-FFF2-40B4-BE49-F238E27FC236}">
              <a16:creationId xmlns:a16="http://schemas.microsoft.com/office/drawing/2014/main" id="{00000000-0008-0000-0200-000004010000}"/>
            </a:ext>
          </a:extLst>
        </xdr:cNvPr>
        <xdr:cNvSpPr txBox="1"/>
      </xdr:nvSpPr>
      <xdr:spPr>
        <a:xfrm>
          <a:off x="9391727" y="10936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120032</xdr:rowOff>
    </xdr:from>
    <xdr:ext cx="469744" cy="259045"/>
    <xdr:sp macro="" textlink="">
      <xdr:nvSpPr>
        <xdr:cNvPr id="261" name="n_2mainValue【体育館・プール】&#10;一人当たり面積">
          <a:extLst>
            <a:ext uri="{FF2B5EF4-FFF2-40B4-BE49-F238E27FC236}">
              <a16:creationId xmlns:a16="http://schemas.microsoft.com/office/drawing/2014/main" id="{00000000-0008-0000-0200-000005010000}"/>
            </a:ext>
          </a:extLst>
        </xdr:cNvPr>
        <xdr:cNvSpPr txBox="1"/>
      </xdr:nvSpPr>
      <xdr:spPr>
        <a:xfrm>
          <a:off x="8515427" y="10921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118127</xdr:rowOff>
    </xdr:from>
    <xdr:ext cx="469744" cy="259045"/>
    <xdr:sp macro="" textlink="">
      <xdr:nvSpPr>
        <xdr:cNvPr id="262" name="n_3mainValue【体育館・プール】&#10;一人当たり面積">
          <a:extLst>
            <a:ext uri="{FF2B5EF4-FFF2-40B4-BE49-F238E27FC236}">
              <a16:creationId xmlns:a16="http://schemas.microsoft.com/office/drawing/2014/main" id="{00000000-0008-0000-0200-000006010000}"/>
            </a:ext>
          </a:extLst>
        </xdr:cNvPr>
        <xdr:cNvSpPr txBox="1"/>
      </xdr:nvSpPr>
      <xdr:spPr>
        <a:xfrm>
          <a:off x="7626427" y="1091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116222</xdr:rowOff>
    </xdr:from>
    <xdr:ext cx="469744" cy="259045"/>
    <xdr:sp macro="" textlink="">
      <xdr:nvSpPr>
        <xdr:cNvPr id="263" name="n_4mainValue【体育館・プール】&#10;一人当たり面積">
          <a:extLst>
            <a:ext uri="{FF2B5EF4-FFF2-40B4-BE49-F238E27FC236}">
              <a16:creationId xmlns:a16="http://schemas.microsoft.com/office/drawing/2014/main" id="{00000000-0008-0000-0200-000007010000}"/>
            </a:ext>
          </a:extLst>
        </xdr:cNvPr>
        <xdr:cNvSpPr txBox="1"/>
      </xdr:nvSpPr>
      <xdr:spPr>
        <a:xfrm>
          <a:off x="6737427" y="1091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00000000-0008-0000-0200-00001C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00000000-0008-0000-0200-00001E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2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00000000-0008-0000-0200-000020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flipV="1">
          <a:off x="4634865" y="1343242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00000000-0008-0000-0200-00002201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00000000-0008-0000-0200-00002301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00000000-0008-0000-0200-000024010000}"/>
            </a:ext>
          </a:extLst>
        </xdr:cNvPr>
        <xdr:cNvSpPr txBox="1"/>
      </xdr:nvSpPr>
      <xdr:spPr>
        <a:xfrm>
          <a:off x="4673600" y="13207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00000000-0008-0000-0200-000025010000}"/>
            </a:ext>
          </a:extLst>
        </xdr:cNvPr>
        <xdr:cNvCxnSpPr/>
      </xdr:nvCxnSpPr>
      <xdr:spPr>
        <a:xfrm>
          <a:off x="4546600" y="1343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73858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00000000-0008-0000-0200-000026010000}"/>
            </a:ext>
          </a:extLst>
        </xdr:cNvPr>
        <xdr:cNvSpPr txBox="1"/>
      </xdr:nvSpPr>
      <xdr:spPr>
        <a:xfrm>
          <a:off x="4673600" y="14132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4584700" y="1428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3746500" y="1427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00000000-0008-0000-0200-000029010000}"/>
            </a:ext>
          </a:extLst>
        </xdr:cNvPr>
        <xdr:cNvSpPr/>
      </xdr:nvSpPr>
      <xdr:spPr>
        <a:xfrm>
          <a:off x="2857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00000000-0008-0000-0200-00002A010000}"/>
            </a:ext>
          </a:extLst>
        </xdr:cNvPr>
        <xdr:cNvSpPr/>
      </xdr:nvSpPr>
      <xdr:spPr>
        <a:xfrm>
          <a:off x="1968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155484</xdr:rowOff>
    </xdr:from>
    <xdr:to>
      <xdr:col>6</xdr:col>
      <xdr:colOff>38100</xdr:colOff>
      <xdr:row>83</xdr:row>
      <xdr:rowOff>85634</xdr:rowOff>
    </xdr:to>
    <xdr:sp macro="" textlink="">
      <xdr:nvSpPr>
        <xdr:cNvPr id="299" name="フローチャート: 判断 298">
          <a:extLst>
            <a:ext uri="{FF2B5EF4-FFF2-40B4-BE49-F238E27FC236}">
              <a16:creationId xmlns:a16="http://schemas.microsoft.com/office/drawing/2014/main" id="{00000000-0008-0000-0200-00002B010000}"/>
            </a:ext>
          </a:extLst>
        </xdr:cNvPr>
        <xdr:cNvSpPr/>
      </xdr:nvSpPr>
      <xdr:spPr>
        <a:xfrm>
          <a:off x="1079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200-00002F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200-000030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78739</xdr:rowOff>
    </xdr:from>
    <xdr:to>
      <xdr:col>24</xdr:col>
      <xdr:colOff>114300</xdr:colOff>
      <xdr:row>84</xdr:row>
      <xdr:rowOff>8889</xdr:rowOff>
    </xdr:to>
    <xdr:sp macro="" textlink="">
      <xdr:nvSpPr>
        <xdr:cNvPr id="305" name="楕円 304">
          <a:extLst>
            <a:ext uri="{FF2B5EF4-FFF2-40B4-BE49-F238E27FC236}">
              <a16:creationId xmlns:a16="http://schemas.microsoft.com/office/drawing/2014/main" id="{00000000-0008-0000-0200-000031010000}"/>
            </a:ext>
          </a:extLst>
        </xdr:cNvPr>
        <xdr:cNvSpPr/>
      </xdr:nvSpPr>
      <xdr:spPr>
        <a:xfrm>
          <a:off x="4584700" y="1430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57166</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00000000-0008-0000-0200-000032010000}"/>
            </a:ext>
          </a:extLst>
        </xdr:cNvPr>
        <xdr:cNvSpPr txBox="1"/>
      </xdr:nvSpPr>
      <xdr:spPr>
        <a:xfrm>
          <a:off x="4673600" y="1428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70576</xdr:rowOff>
    </xdr:from>
    <xdr:to>
      <xdr:col>20</xdr:col>
      <xdr:colOff>38100</xdr:colOff>
      <xdr:row>84</xdr:row>
      <xdr:rowOff>726</xdr:rowOff>
    </xdr:to>
    <xdr:sp macro="" textlink="">
      <xdr:nvSpPr>
        <xdr:cNvPr id="307" name="楕円 306">
          <a:extLst>
            <a:ext uri="{FF2B5EF4-FFF2-40B4-BE49-F238E27FC236}">
              <a16:creationId xmlns:a16="http://schemas.microsoft.com/office/drawing/2014/main" id="{00000000-0008-0000-0200-000033010000}"/>
            </a:ext>
          </a:extLst>
        </xdr:cNvPr>
        <xdr:cNvSpPr/>
      </xdr:nvSpPr>
      <xdr:spPr>
        <a:xfrm>
          <a:off x="3746500" y="1430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121376</xdr:rowOff>
    </xdr:from>
    <xdr:to>
      <xdr:col>24</xdr:col>
      <xdr:colOff>63500</xdr:colOff>
      <xdr:row>83</xdr:row>
      <xdr:rowOff>129539</xdr:rowOff>
    </xdr:to>
    <xdr:cxnSp macro="">
      <xdr:nvCxnSpPr>
        <xdr:cNvPr id="308" name="直線コネクタ 307">
          <a:extLst>
            <a:ext uri="{FF2B5EF4-FFF2-40B4-BE49-F238E27FC236}">
              <a16:creationId xmlns:a16="http://schemas.microsoft.com/office/drawing/2014/main" id="{00000000-0008-0000-0200-000034010000}"/>
            </a:ext>
          </a:extLst>
        </xdr:cNvPr>
        <xdr:cNvCxnSpPr/>
      </xdr:nvCxnSpPr>
      <xdr:spPr>
        <a:xfrm>
          <a:off x="3797300" y="14351726"/>
          <a:ext cx="838200" cy="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6894</xdr:rowOff>
    </xdr:from>
    <xdr:to>
      <xdr:col>15</xdr:col>
      <xdr:colOff>101600</xdr:colOff>
      <xdr:row>83</xdr:row>
      <xdr:rowOff>108494</xdr:rowOff>
    </xdr:to>
    <xdr:sp macro="" textlink="">
      <xdr:nvSpPr>
        <xdr:cNvPr id="309" name="楕円 308">
          <a:extLst>
            <a:ext uri="{FF2B5EF4-FFF2-40B4-BE49-F238E27FC236}">
              <a16:creationId xmlns:a16="http://schemas.microsoft.com/office/drawing/2014/main" id="{00000000-0008-0000-0200-000035010000}"/>
            </a:ext>
          </a:extLst>
        </xdr:cNvPr>
        <xdr:cNvSpPr/>
      </xdr:nvSpPr>
      <xdr:spPr>
        <a:xfrm>
          <a:off x="2857500" y="1423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57694</xdr:rowOff>
    </xdr:from>
    <xdr:to>
      <xdr:col>19</xdr:col>
      <xdr:colOff>177800</xdr:colOff>
      <xdr:row>83</xdr:row>
      <xdr:rowOff>121376</xdr:rowOff>
    </xdr:to>
    <xdr:cxnSp macro="">
      <xdr:nvCxnSpPr>
        <xdr:cNvPr id="310" name="直線コネクタ 309">
          <a:extLst>
            <a:ext uri="{FF2B5EF4-FFF2-40B4-BE49-F238E27FC236}">
              <a16:creationId xmlns:a16="http://schemas.microsoft.com/office/drawing/2014/main" id="{00000000-0008-0000-0200-000036010000}"/>
            </a:ext>
          </a:extLst>
        </xdr:cNvPr>
        <xdr:cNvCxnSpPr/>
      </xdr:nvCxnSpPr>
      <xdr:spPr>
        <a:xfrm>
          <a:off x="2908300" y="14288044"/>
          <a:ext cx="889000" cy="6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139156</xdr:rowOff>
    </xdr:from>
    <xdr:to>
      <xdr:col>10</xdr:col>
      <xdr:colOff>165100</xdr:colOff>
      <xdr:row>83</xdr:row>
      <xdr:rowOff>69306</xdr:rowOff>
    </xdr:to>
    <xdr:sp macro="" textlink="">
      <xdr:nvSpPr>
        <xdr:cNvPr id="311" name="楕円 310">
          <a:extLst>
            <a:ext uri="{FF2B5EF4-FFF2-40B4-BE49-F238E27FC236}">
              <a16:creationId xmlns:a16="http://schemas.microsoft.com/office/drawing/2014/main" id="{00000000-0008-0000-0200-000037010000}"/>
            </a:ext>
          </a:extLst>
        </xdr:cNvPr>
        <xdr:cNvSpPr/>
      </xdr:nvSpPr>
      <xdr:spPr>
        <a:xfrm>
          <a:off x="1968500" y="1419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18506</xdr:rowOff>
    </xdr:from>
    <xdr:to>
      <xdr:col>15</xdr:col>
      <xdr:colOff>50800</xdr:colOff>
      <xdr:row>83</xdr:row>
      <xdr:rowOff>57694</xdr:rowOff>
    </xdr:to>
    <xdr:cxnSp macro="">
      <xdr:nvCxnSpPr>
        <xdr:cNvPr id="312" name="直線コネクタ 311">
          <a:extLst>
            <a:ext uri="{FF2B5EF4-FFF2-40B4-BE49-F238E27FC236}">
              <a16:creationId xmlns:a16="http://schemas.microsoft.com/office/drawing/2014/main" id="{00000000-0008-0000-0200-000038010000}"/>
            </a:ext>
          </a:extLst>
        </xdr:cNvPr>
        <xdr:cNvCxnSpPr/>
      </xdr:nvCxnSpPr>
      <xdr:spPr>
        <a:xfrm>
          <a:off x="2019300" y="14248856"/>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80373</xdr:rowOff>
    </xdr:from>
    <xdr:to>
      <xdr:col>6</xdr:col>
      <xdr:colOff>38100</xdr:colOff>
      <xdr:row>83</xdr:row>
      <xdr:rowOff>10523</xdr:rowOff>
    </xdr:to>
    <xdr:sp macro="" textlink="">
      <xdr:nvSpPr>
        <xdr:cNvPr id="313" name="楕円 312">
          <a:extLst>
            <a:ext uri="{FF2B5EF4-FFF2-40B4-BE49-F238E27FC236}">
              <a16:creationId xmlns:a16="http://schemas.microsoft.com/office/drawing/2014/main" id="{00000000-0008-0000-0200-000039010000}"/>
            </a:ext>
          </a:extLst>
        </xdr:cNvPr>
        <xdr:cNvSpPr/>
      </xdr:nvSpPr>
      <xdr:spPr>
        <a:xfrm>
          <a:off x="1079500" y="1413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131173</xdr:rowOff>
    </xdr:from>
    <xdr:to>
      <xdr:col>10</xdr:col>
      <xdr:colOff>114300</xdr:colOff>
      <xdr:row>83</xdr:row>
      <xdr:rowOff>18506</xdr:rowOff>
    </xdr:to>
    <xdr:cxnSp macro="">
      <xdr:nvCxnSpPr>
        <xdr:cNvPr id="314" name="直線コネクタ 313">
          <a:extLst>
            <a:ext uri="{FF2B5EF4-FFF2-40B4-BE49-F238E27FC236}">
              <a16:creationId xmlns:a16="http://schemas.microsoft.com/office/drawing/2014/main" id="{00000000-0008-0000-0200-00003A010000}"/>
            </a:ext>
          </a:extLst>
        </xdr:cNvPr>
        <xdr:cNvCxnSpPr/>
      </xdr:nvCxnSpPr>
      <xdr:spPr>
        <a:xfrm>
          <a:off x="1130300" y="14190073"/>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160945</xdr:rowOff>
    </xdr:from>
    <xdr:ext cx="405111" cy="259045"/>
    <xdr:sp macro="" textlink="">
      <xdr:nvSpPr>
        <xdr:cNvPr id="315" name="n_1aveValue【福祉施設】&#10;有形固定資産減価償却率">
          <a:extLst>
            <a:ext uri="{FF2B5EF4-FFF2-40B4-BE49-F238E27FC236}">
              <a16:creationId xmlns:a16="http://schemas.microsoft.com/office/drawing/2014/main" id="{00000000-0008-0000-0200-00003B010000}"/>
            </a:ext>
          </a:extLst>
        </xdr:cNvPr>
        <xdr:cNvSpPr txBox="1"/>
      </xdr:nvSpPr>
      <xdr:spPr>
        <a:xfrm>
          <a:off x="3582044" y="14048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120848</xdr:rowOff>
    </xdr:from>
    <xdr:ext cx="405111" cy="259045"/>
    <xdr:sp macro="" textlink="">
      <xdr:nvSpPr>
        <xdr:cNvPr id="316" name="n_2aveValue【福祉施設】&#10;有形固定資産減価償却率">
          <a:extLst>
            <a:ext uri="{FF2B5EF4-FFF2-40B4-BE49-F238E27FC236}">
              <a16:creationId xmlns:a16="http://schemas.microsoft.com/office/drawing/2014/main" id="{00000000-0008-0000-0200-00003C010000}"/>
            </a:ext>
          </a:extLst>
        </xdr:cNvPr>
        <xdr:cNvSpPr txBox="1"/>
      </xdr:nvSpPr>
      <xdr:spPr>
        <a:xfrm>
          <a:off x="2705744" y="1435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89825</xdr:rowOff>
    </xdr:from>
    <xdr:ext cx="405111" cy="259045"/>
    <xdr:sp macro="" textlink="">
      <xdr:nvSpPr>
        <xdr:cNvPr id="317" name="n_3aveValue【福祉施設】&#10;有形固定資産減価償却率">
          <a:extLst>
            <a:ext uri="{FF2B5EF4-FFF2-40B4-BE49-F238E27FC236}">
              <a16:creationId xmlns:a16="http://schemas.microsoft.com/office/drawing/2014/main" id="{00000000-0008-0000-0200-00003D010000}"/>
            </a:ext>
          </a:extLst>
        </xdr:cNvPr>
        <xdr:cNvSpPr txBox="1"/>
      </xdr:nvSpPr>
      <xdr:spPr>
        <a:xfrm>
          <a:off x="1816744" y="1432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76761</xdr:rowOff>
    </xdr:from>
    <xdr:ext cx="405111" cy="259045"/>
    <xdr:sp macro="" textlink="">
      <xdr:nvSpPr>
        <xdr:cNvPr id="318" name="n_4aveValue【福祉施設】&#10;有形固定資産減価償却率">
          <a:extLst>
            <a:ext uri="{FF2B5EF4-FFF2-40B4-BE49-F238E27FC236}">
              <a16:creationId xmlns:a16="http://schemas.microsoft.com/office/drawing/2014/main" id="{00000000-0008-0000-0200-00003E010000}"/>
            </a:ext>
          </a:extLst>
        </xdr:cNvPr>
        <xdr:cNvSpPr txBox="1"/>
      </xdr:nvSpPr>
      <xdr:spPr>
        <a:xfrm>
          <a:off x="9277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163303</xdr:rowOff>
    </xdr:from>
    <xdr:ext cx="405111" cy="259045"/>
    <xdr:sp macro="" textlink="">
      <xdr:nvSpPr>
        <xdr:cNvPr id="319" name="n_1mainValue【福祉施設】&#10;有形固定資産減価償却率">
          <a:extLst>
            <a:ext uri="{FF2B5EF4-FFF2-40B4-BE49-F238E27FC236}">
              <a16:creationId xmlns:a16="http://schemas.microsoft.com/office/drawing/2014/main" id="{00000000-0008-0000-0200-00003F010000}"/>
            </a:ext>
          </a:extLst>
        </xdr:cNvPr>
        <xdr:cNvSpPr txBox="1"/>
      </xdr:nvSpPr>
      <xdr:spPr>
        <a:xfrm>
          <a:off x="3582044" y="1439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125021</xdr:rowOff>
    </xdr:from>
    <xdr:ext cx="405111" cy="259045"/>
    <xdr:sp macro="" textlink="">
      <xdr:nvSpPr>
        <xdr:cNvPr id="320" name="n_2mainValue【福祉施設】&#10;有形固定資産減価償却率">
          <a:extLst>
            <a:ext uri="{FF2B5EF4-FFF2-40B4-BE49-F238E27FC236}">
              <a16:creationId xmlns:a16="http://schemas.microsoft.com/office/drawing/2014/main" id="{00000000-0008-0000-0200-000040010000}"/>
            </a:ext>
          </a:extLst>
        </xdr:cNvPr>
        <xdr:cNvSpPr txBox="1"/>
      </xdr:nvSpPr>
      <xdr:spPr>
        <a:xfrm>
          <a:off x="2705744" y="1401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85833</xdr:rowOff>
    </xdr:from>
    <xdr:ext cx="405111" cy="259045"/>
    <xdr:sp macro="" textlink="">
      <xdr:nvSpPr>
        <xdr:cNvPr id="321" name="n_3mainValue【福祉施設】&#10;有形固定資産減価償却率">
          <a:extLst>
            <a:ext uri="{FF2B5EF4-FFF2-40B4-BE49-F238E27FC236}">
              <a16:creationId xmlns:a16="http://schemas.microsoft.com/office/drawing/2014/main" id="{00000000-0008-0000-0200-000041010000}"/>
            </a:ext>
          </a:extLst>
        </xdr:cNvPr>
        <xdr:cNvSpPr txBox="1"/>
      </xdr:nvSpPr>
      <xdr:spPr>
        <a:xfrm>
          <a:off x="1816744" y="1397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27050</xdr:rowOff>
    </xdr:from>
    <xdr:ext cx="405111" cy="259045"/>
    <xdr:sp macro="" textlink="">
      <xdr:nvSpPr>
        <xdr:cNvPr id="322" name="n_4mainValue【福祉施設】&#10;有形固定資産減価償却率">
          <a:extLst>
            <a:ext uri="{FF2B5EF4-FFF2-40B4-BE49-F238E27FC236}">
              <a16:creationId xmlns:a16="http://schemas.microsoft.com/office/drawing/2014/main" id="{00000000-0008-0000-0200-000042010000}"/>
            </a:ext>
          </a:extLst>
        </xdr:cNvPr>
        <xdr:cNvSpPr txBox="1"/>
      </xdr:nvSpPr>
      <xdr:spPr>
        <a:xfrm>
          <a:off x="927744" y="13914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00000000-0008-0000-0200-000048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00000000-0008-0000-0200-000049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00000000-0008-0000-0200-00004A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00000000-0008-0000-0200-00004B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00000000-0008-0000-0200-00004F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00000000-0008-0000-0200-000050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00000000-0008-0000-0200-00005101000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00000000-0008-0000-0200-000052010000}"/>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2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00000000-0008-0000-0200-000054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00000000-0008-0000-02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00000000-0008-0000-0200-000056010000}"/>
            </a:ext>
          </a:extLst>
        </xdr:cNvPr>
        <xdr:cNvCxnSpPr/>
      </xdr:nvCxnSpPr>
      <xdr:spPr>
        <a:xfrm flipV="1">
          <a:off x="10476865" y="13434061"/>
          <a:ext cx="0" cy="1217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00000000-0008-0000-0200-000057010000}"/>
            </a:ext>
          </a:extLst>
        </xdr:cNvPr>
        <xdr:cNvSpPr txBox="1"/>
      </xdr:nvSpPr>
      <xdr:spPr>
        <a:xfrm>
          <a:off x="10515600" y="1465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a:off x="10388600" y="1465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00000000-0008-0000-0200-000059010000}"/>
            </a:ext>
          </a:extLst>
        </xdr:cNvPr>
        <xdr:cNvSpPr txBox="1"/>
      </xdr:nvSpPr>
      <xdr:spPr>
        <a:xfrm>
          <a:off x="10515600" y="132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00000000-0008-0000-0200-00005A010000}"/>
            </a:ext>
          </a:extLst>
        </xdr:cNvPr>
        <xdr:cNvCxnSpPr/>
      </xdr:nvCxnSpPr>
      <xdr:spPr>
        <a:xfrm>
          <a:off x="10388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165752</xdr:rowOff>
    </xdr:from>
    <xdr:ext cx="469744" cy="259045"/>
    <xdr:sp macro="" textlink="">
      <xdr:nvSpPr>
        <xdr:cNvPr id="347" name="【福祉施設】&#10;一人当たり面積平均値テキスト">
          <a:extLst>
            <a:ext uri="{FF2B5EF4-FFF2-40B4-BE49-F238E27FC236}">
              <a16:creationId xmlns:a16="http://schemas.microsoft.com/office/drawing/2014/main" id="{00000000-0008-0000-0200-00005B010000}"/>
            </a:ext>
          </a:extLst>
        </xdr:cNvPr>
        <xdr:cNvSpPr txBox="1"/>
      </xdr:nvSpPr>
      <xdr:spPr>
        <a:xfrm>
          <a:off x="10515600" y="14224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00000000-0008-0000-0200-00005C010000}"/>
            </a:ext>
          </a:extLst>
        </xdr:cNvPr>
        <xdr:cNvSpPr/>
      </xdr:nvSpPr>
      <xdr:spPr>
        <a:xfrm>
          <a:off x="104267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00000000-0008-0000-0200-00005D010000}"/>
            </a:ext>
          </a:extLst>
        </xdr:cNvPr>
        <xdr:cNvSpPr/>
      </xdr:nvSpPr>
      <xdr:spPr>
        <a:xfrm>
          <a:off x="9588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00000000-0008-0000-0200-00005E010000}"/>
            </a:ext>
          </a:extLst>
        </xdr:cNvPr>
        <xdr:cNvSpPr/>
      </xdr:nvSpPr>
      <xdr:spPr>
        <a:xfrm>
          <a:off x="8699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00000000-0008-0000-0200-00005F010000}"/>
            </a:ext>
          </a:extLst>
        </xdr:cNvPr>
        <xdr:cNvSpPr/>
      </xdr:nvSpPr>
      <xdr:spPr>
        <a:xfrm>
          <a:off x="7810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2" name="フローチャート: 判断 351">
          <a:extLst>
            <a:ext uri="{FF2B5EF4-FFF2-40B4-BE49-F238E27FC236}">
              <a16:creationId xmlns:a16="http://schemas.microsoft.com/office/drawing/2014/main" id="{00000000-0008-0000-0200-000060010000}"/>
            </a:ext>
          </a:extLst>
        </xdr:cNvPr>
        <xdr:cNvSpPr/>
      </xdr:nvSpPr>
      <xdr:spPr>
        <a:xfrm>
          <a:off x="6921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2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153036</xdr:rowOff>
    </xdr:from>
    <xdr:to>
      <xdr:col>55</xdr:col>
      <xdr:colOff>50800</xdr:colOff>
      <xdr:row>83</xdr:row>
      <xdr:rowOff>83186</xdr:rowOff>
    </xdr:to>
    <xdr:sp macro="" textlink="">
      <xdr:nvSpPr>
        <xdr:cNvPr id="358" name="楕円 357">
          <a:extLst>
            <a:ext uri="{FF2B5EF4-FFF2-40B4-BE49-F238E27FC236}">
              <a16:creationId xmlns:a16="http://schemas.microsoft.com/office/drawing/2014/main" id="{00000000-0008-0000-0200-000066010000}"/>
            </a:ext>
          </a:extLst>
        </xdr:cNvPr>
        <xdr:cNvSpPr/>
      </xdr:nvSpPr>
      <xdr:spPr>
        <a:xfrm>
          <a:off x="10426700" y="1421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4463</xdr:rowOff>
    </xdr:from>
    <xdr:ext cx="469744" cy="259045"/>
    <xdr:sp macro="" textlink="">
      <xdr:nvSpPr>
        <xdr:cNvPr id="359" name="【福祉施設】&#10;一人当たり面積該当値テキスト">
          <a:extLst>
            <a:ext uri="{FF2B5EF4-FFF2-40B4-BE49-F238E27FC236}">
              <a16:creationId xmlns:a16="http://schemas.microsoft.com/office/drawing/2014/main" id="{00000000-0008-0000-0200-000067010000}"/>
            </a:ext>
          </a:extLst>
        </xdr:cNvPr>
        <xdr:cNvSpPr txBox="1"/>
      </xdr:nvSpPr>
      <xdr:spPr>
        <a:xfrm>
          <a:off x="10515600" y="14063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124461</xdr:rowOff>
    </xdr:from>
    <xdr:to>
      <xdr:col>50</xdr:col>
      <xdr:colOff>165100</xdr:colOff>
      <xdr:row>83</xdr:row>
      <xdr:rowOff>54611</xdr:rowOff>
    </xdr:to>
    <xdr:sp macro="" textlink="">
      <xdr:nvSpPr>
        <xdr:cNvPr id="360" name="楕円 359">
          <a:extLst>
            <a:ext uri="{FF2B5EF4-FFF2-40B4-BE49-F238E27FC236}">
              <a16:creationId xmlns:a16="http://schemas.microsoft.com/office/drawing/2014/main" id="{00000000-0008-0000-0200-000068010000}"/>
            </a:ext>
          </a:extLst>
        </xdr:cNvPr>
        <xdr:cNvSpPr/>
      </xdr:nvSpPr>
      <xdr:spPr>
        <a:xfrm>
          <a:off x="95885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3811</xdr:rowOff>
    </xdr:from>
    <xdr:to>
      <xdr:col>55</xdr:col>
      <xdr:colOff>0</xdr:colOff>
      <xdr:row>83</xdr:row>
      <xdr:rowOff>32386</xdr:rowOff>
    </xdr:to>
    <xdr:cxnSp macro="">
      <xdr:nvCxnSpPr>
        <xdr:cNvPr id="361" name="直線コネクタ 360">
          <a:extLst>
            <a:ext uri="{FF2B5EF4-FFF2-40B4-BE49-F238E27FC236}">
              <a16:creationId xmlns:a16="http://schemas.microsoft.com/office/drawing/2014/main" id="{00000000-0008-0000-0200-000069010000}"/>
            </a:ext>
          </a:extLst>
        </xdr:cNvPr>
        <xdr:cNvCxnSpPr/>
      </xdr:nvCxnSpPr>
      <xdr:spPr>
        <a:xfrm>
          <a:off x="9639300" y="14234161"/>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62" name="楕円 361">
          <a:extLst>
            <a:ext uri="{FF2B5EF4-FFF2-40B4-BE49-F238E27FC236}">
              <a16:creationId xmlns:a16="http://schemas.microsoft.com/office/drawing/2014/main" id="{00000000-0008-0000-0200-00006A010000}"/>
            </a:ext>
          </a:extLst>
        </xdr:cNvPr>
        <xdr:cNvSpPr/>
      </xdr:nvSpPr>
      <xdr:spPr>
        <a:xfrm>
          <a:off x="8699500" y="1424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3811</xdr:rowOff>
    </xdr:from>
    <xdr:to>
      <xdr:col>50</xdr:col>
      <xdr:colOff>114300</xdr:colOff>
      <xdr:row>83</xdr:row>
      <xdr:rowOff>66675</xdr:rowOff>
    </xdr:to>
    <xdr:cxnSp macro="">
      <xdr:nvCxnSpPr>
        <xdr:cNvPr id="363" name="直線コネクタ 362">
          <a:extLst>
            <a:ext uri="{FF2B5EF4-FFF2-40B4-BE49-F238E27FC236}">
              <a16:creationId xmlns:a16="http://schemas.microsoft.com/office/drawing/2014/main" id="{00000000-0008-0000-0200-00006B010000}"/>
            </a:ext>
          </a:extLst>
        </xdr:cNvPr>
        <xdr:cNvCxnSpPr/>
      </xdr:nvCxnSpPr>
      <xdr:spPr>
        <a:xfrm flipV="1">
          <a:off x="8750300" y="14234161"/>
          <a:ext cx="88900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170180</xdr:rowOff>
    </xdr:from>
    <xdr:to>
      <xdr:col>41</xdr:col>
      <xdr:colOff>101600</xdr:colOff>
      <xdr:row>83</xdr:row>
      <xdr:rowOff>100330</xdr:rowOff>
    </xdr:to>
    <xdr:sp macro="" textlink="">
      <xdr:nvSpPr>
        <xdr:cNvPr id="364" name="楕円 363">
          <a:extLst>
            <a:ext uri="{FF2B5EF4-FFF2-40B4-BE49-F238E27FC236}">
              <a16:creationId xmlns:a16="http://schemas.microsoft.com/office/drawing/2014/main" id="{00000000-0008-0000-0200-00006C010000}"/>
            </a:ext>
          </a:extLst>
        </xdr:cNvPr>
        <xdr:cNvSpPr/>
      </xdr:nvSpPr>
      <xdr:spPr>
        <a:xfrm>
          <a:off x="78105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49530</xdr:rowOff>
    </xdr:from>
    <xdr:to>
      <xdr:col>45</xdr:col>
      <xdr:colOff>177800</xdr:colOff>
      <xdr:row>83</xdr:row>
      <xdr:rowOff>66675</xdr:rowOff>
    </xdr:to>
    <xdr:cxnSp macro="">
      <xdr:nvCxnSpPr>
        <xdr:cNvPr id="365" name="直線コネクタ 364">
          <a:extLst>
            <a:ext uri="{FF2B5EF4-FFF2-40B4-BE49-F238E27FC236}">
              <a16:creationId xmlns:a16="http://schemas.microsoft.com/office/drawing/2014/main" id="{00000000-0008-0000-0200-00006D010000}"/>
            </a:ext>
          </a:extLst>
        </xdr:cNvPr>
        <xdr:cNvCxnSpPr/>
      </xdr:nvCxnSpPr>
      <xdr:spPr>
        <a:xfrm>
          <a:off x="7861300" y="1427988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10161</xdr:rowOff>
    </xdr:from>
    <xdr:to>
      <xdr:col>36</xdr:col>
      <xdr:colOff>165100</xdr:colOff>
      <xdr:row>83</xdr:row>
      <xdr:rowOff>111761</xdr:rowOff>
    </xdr:to>
    <xdr:sp macro="" textlink="">
      <xdr:nvSpPr>
        <xdr:cNvPr id="366" name="楕円 365">
          <a:extLst>
            <a:ext uri="{FF2B5EF4-FFF2-40B4-BE49-F238E27FC236}">
              <a16:creationId xmlns:a16="http://schemas.microsoft.com/office/drawing/2014/main" id="{00000000-0008-0000-0200-00006E010000}"/>
            </a:ext>
          </a:extLst>
        </xdr:cNvPr>
        <xdr:cNvSpPr/>
      </xdr:nvSpPr>
      <xdr:spPr>
        <a:xfrm>
          <a:off x="6921500" y="142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49530</xdr:rowOff>
    </xdr:from>
    <xdr:to>
      <xdr:col>41</xdr:col>
      <xdr:colOff>50800</xdr:colOff>
      <xdr:row>83</xdr:row>
      <xdr:rowOff>60961</xdr:rowOff>
    </xdr:to>
    <xdr:cxnSp macro="">
      <xdr:nvCxnSpPr>
        <xdr:cNvPr id="367" name="直線コネクタ 366">
          <a:extLst>
            <a:ext uri="{FF2B5EF4-FFF2-40B4-BE49-F238E27FC236}">
              <a16:creationId xmlns:a16="http://schemas.microsoft.com/office/drawing/2014/main" id="{00000000-0008-0000-0200-00006F010000}"/>
            </a:ext>
          </a:extLst>
        </xdr:cNvPr>
        <xdr:cNvCxnSpPr/>
      </xdr:nvCxnSpPr>
      <xdr:spPr>
        <a:xfrm flipV="1">
          <a:off x="6972300" y="1427988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108602</xdr:rowOff>
    </xdr:from>
    <xdr:ext cx="469744" cy="259045"/>
    <xdr:sp macro="" textlink="">
      <xdr:nvSpPr>
        <xdr:cNvPr id="368" name="n_1aveValue【福祉施設】&#10;一人当たり面積">
          <a:extLst>
            <a:ext uri="{FF2B5EF4-FFF2-40B4-BE49-F238E27FC236}">
              <a16:creationId xmlns:a16="http://schemas.microsoft.com/office/drawing/2014/main" id="{00000000-0008-0000-0200-000070010000}"/>
            </a:ext>
          </a:extLst>
        </xdr:cNvPr>
        <xdr:cNvSpPr txBox="1"/>
      </xdr:nvSpPr>
      <xdr:spPr>
        <a:xfrm>
          <a:off x="9391727" y="1433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108602</xdr:rowOff>
    </xdr:from>
    <xdr:ext cx="469744" cy="259045"/>
    <xdr:sp macro="" textlink="">
      <xdr:nvSpPr>
        <xdr:cNvPr id="369" name="n_2aveValue【福祉施設】&#10;一人当たり面積">
          <a:extLst>
            <a:ext uri="{FF2B5EF4-FFF2-40B4-BE49-F238E27FC236}">
              <a16:creationId xmlns:a16="http://schemas.microsoft.com/office/drawing/2014/main" id="{00000000-0008-0000-0200-000071010000}"/>
            </a:ext>
          </a:extLst>
        </xdr:cNvPr>
        <xdr:cNvSpPr txBox="1"/>
      </xdr:nvSpPr>
      <xdr:spPr>
        <a:xfrm>
          <a:off x="8515427" y="1433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97172</xdr:rowOff>
    </xdr:from>
    <xdr:ext cx="469744" cy="259045"/>
    <xdr:sp macro="" textlink="">
      <xdr:nvSpPr>
        <xdr:cNvPr id="370" name="n_3aveValue【福祉施設】&#10;一人当たり面積">
          <a:extLst>
            <a:ext uri="{FF2B5EF4-FFF2-40B4-BE49-F238E27FC236}">
              <a16:creationId xmlns:a16="http://schemas.microsoft.com/office/drawing/2014/main" id="{00000000-0008-0000-0200-000072010000}"/>
            </a:ext>
          </a:extLst>
        </xdr:cNvPr>
        <xdr:cNvSpPr txBox="1"/>
      </xdr:nvSpPr>
      <xdr:spPr>
        <a:xfrm>
          <a:off x="7626427" y="14327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137177</xdr:rowOff>
    </xdr:from>
    <xdr:ext cx="469744" cy="259045"/>
    <xdr:sp macro="" textlink="">
      <xdr:nvSpPr>
        <xdr:cNvPr id="371" name="n_4aveValue【福祉施設】&#10;一人当たり面積">
          <a:extLst>
            <a:ext uri="{FF2B5EF4-FFF2-40B4-BE49-F238E27FC236}">
              <a16:creationId xmlns:a16="http://schemas.microsoft.com/office/drawing/2014/main" id="{00000000-0008-0000-0200-000073010000}"/>
            </a:ext>
          </a:extLst>
        </xdr:cNvPr>
        <xdr:cNvSpPr txBox="1"/>
      </xdr:nvSpPr>
      <xdr:spPr>
        <a:xfrm>
          <a:off x="67374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71138</xdr:rowOff>
    </xdr:from>
    <xdr:ext cx="469744" cy="259045"/>
    <xdr:sp macro="" textlink="">
      <xdr:nvSpPr>
        <xdr:cNvPr id="372" name="n_1mainValue【福祉施設】&#10;一人当たり面積">
          <a:extLst>
            <a:ext uri="{FF2B5EF4-FFF2-40B4-BE49-F238E27FC236}">
              <a16:creationId xmlns:a16="http://schemas.microsoft.com/office/drawing/2014/main" id="{00000000-0008-0000-0200-000074010000}"/>
            </a:ext>
          </a:extLst>
        </xdr:cNvPr>
        <xdr:cNvSpPr txBox="1"/>
      </xdr:nvSpPr>
      <xdr:spPr>
        <a:xfrm>
          <a:off x="9391727" y="1395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134002</xdr:rowOff>
    </xdr:from>
    <xdr:ext cx="469744" cy="259045"/>
    <xdr:sp macro="" textlink="">
      <xdr:nvSpPr>
        <xdr:cNvPr id="373" name="n_2mainValue【福祉施設】&#10;一人当たり面積">
          <a:extLst>
            <a:ext uri="{FF2B5EF4-FFF2-40B4-BE49-F238E27FC236}">
              <a16:creationId xmlns:a16="http://schemas.microsoft.com/office/drawing/2014/main" id="{00000000-0008-0000-0200-000075010000}"/>
            </a:ext>
          </a:extLst>
        </xdr:cNvPr>
        <xdr:cNvSpPr txBox="1"/>
      </xdr:nvSpPr>
      <xdr:spPr>
        <a:xfrm>
          <a:off x="85154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116857</xdr:rowOff>
    </xdr:from>
    <xdr:ext cx="469744" cy="259045"/>
    <xdr:sp macro="" textlink="">
      <xdr:nvSpPr>
        <xdr:cNvPr id="374" name="n_3mainValue【福祉施設】&#10;一人当たり面積">
          <a:extLst>
            <a:ext uri="{FF2B5EF4-FFF2-40B4-BE49-F238E27FC236}">
              <a16:creationId xmlns:a16="http://schemas.microsoft.com/office/drawing/2014/main" id="{00000000-0008-0000-0200-000076010000}"/>
            </a:ext>
          </a:extLst>
        </xdr:cNvPr>
        <xdr:cNvSpPr txBox="1"/>
      </xdr:nvSpPr>
      <xdr:spPr>
        <a:xfrm>
          <a:off x="7626427" y="1400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128288</xdr:rowOff>
    </xdr:from>
    <xdr:ext cx="469744" cy="259045"/>
    <xdr:sp macro="" textlink="">
      <xdr:nvSpPr>
        <xdr:cNvPr id="375" name="n_4mainValue【福祉施設】&#10;一人当たり面積">
          <a:extLst>
            <a:ext uri="{FF2B5EF4-FFF2-40B4-BE49-F238E27FC236}">
              <a16:creationId xmlns:a16="http://schemas.microsoft.com/office/drawing/2014/main" id="{00000000-0008-0000-0200-000077010000}"/>
            </a:ext>
          </a:extLst>
        </xdr:cNvPr>
        <xdr:cNvSpPr txBox="1"/>
      </xdr:nvSpPr>
      <xdr:spPr>
        <a:xfrm>
          <a:off x="6737427" y="14015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2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2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00000000-0008-0000-0200-000080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0000000-0008-0000-0200-000081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00000000-0008-0000-0200-000082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00000000-0008-0000-0200-000083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00000000-0008-0000-0200-000084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00000000-0008-0000-0200-000085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00000000-0008-0000-0200-000086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00000000-0008-0000-0200-000087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00000000-0008-0000-0200-000088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00000000-0008-0000-0200-000089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00000000-0008-0000-0200-00008A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00000000-0008-0000-0200-00008B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00000000-0008-0000-0200-00008C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00000000-0008-0000-0200-00008D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00000000-0008-0000-0200-00008E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00000000-0008-0000-0200-00008F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00000000-0008-0000-0200-000090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00000000-0008-0000-0200-000091010000}"/>
            </a:ext>
          </a:extLst>
        </xdr:cNvPr>
        <xdr:cNvCxnSpPr/>
      </xdr:nvCxnSpPr>
      <xdr:spPr>
        <a:xfrm flipV="1">
          <a:off x="4634865" y="17092205"/>
          <a:ext cx="0" cy="1631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00000000-0008-0000-0200-000092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00000000-0008-0000-0200-000094010000}"/>
            </a:ext>
          </a:extLst>
        </xdr:cNvPr>
        <xdr:cNvSpPr txBox="1"/>
      </xdr:nvSpPr>
      <xdr:spPr>
        <a:xfrm>
          <a:off x="4673600" y="168674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4546600" y="1709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31585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00000000-0008-0000-0200-000096010000}"/>
            </a:ext>
          </a:extLst>
        </xdr:cNvPr>
        <xdr:cNvSpPr txBox="1"/>
      </xdr:nvSpPr>
      <xdr:spPr>
        <a:xfrm>
          <a:off x="4673600" y="18033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00000000-0008-0000-0200-000097010000}"/>
            </a:ext>
          </a:extLst>
        </xdr:cNvPr>
        <xdr:cNvSpPr/>
      </xdr:nvSpPr>
      <xdr:spPr>
        <a:xfrm>
          <a:off x="45847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00000000-0008-0000-0200-000098010000}"/>
            </a:ext>
          </a:extLst>
        </xdr:cNvPr>
        <xdr:cNvSpPr/>
      </xdr:nvSpPr>
      <xdr:spPr>
        <a:xfrm>
          <a:off x="3746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00000000-0008-0000-0200-000099010000}"/>
            </a:ext>
          </a:extLst>
        </xdr:cNvPr>
        <xdr:cNvSpPr/>
      </xdr:nvSpPr>
      <xdr:spPr>
        <a:xfrm>
          <a:off x="2857500" y="180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00000000-0008-0000-0200-00009A010000}"/>
            </a:ext>
          </a:extLst>
        </xdr:cNvPr>
        <xdr:cNvSpPr/>
      </xdr:nvSpPr>
      <xdr:spPr>
        <a:xfrm>
          <a:off x="1968500" y="1799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411" name="フローチャート: 判断 410">
          <a:extLst>
            <a:ext uri="{FF2B5EF4-FFF2-40B4-BE49-F238E27FC236}">
              <a16:creationId xmlns:a16="http://schemas.microsoft.com/office/drawing/2014/main" id="{00000000-0008-0000-0200-00009B010000}"/>
            </a:ext>
          </a:extLst>
        </xdr:cNvPr>
        <xdr:cNvSpPr/>
      </xdr:nvSpPr>
      <xdr:spPr>
        <a:xfrm>
          <a:off x="10795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200-00009D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200-00009F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102144</xdr:rowOff>
    </xdr:from>
    <xdr:to>
      <xdr:col>24</xdr:col>
      <xdr:colOff>114300</xdr:colOff>
      <xdr:row>105</xdr:row>
      <xdr:rowOff>32294</xdr:rowOff>
    </xdr:to>
    <xdr:sp macro="" textlink="">
      <xdr:nvSpPr>
        <xdr:cNvPr id="417" name="楕円 416">
          <a:extLst>
            <a:ext uri="{FF2B5EF4-FFF2-40B4-BE49-F238E27FC236}">
              <a16:creationId xmlns:a16="http://schemas.microsoft.com/office/drawing/2014/main" id="{00000000-0008-0000-0200-0000A1010000}"/>
            </a:ext>
          </a:extLst>
        </xdr:cNvPr>
        <xdr:cNvSpPr/>
      </xdr:nvSpPr>
      <xdr:spPr>
        <a:xfrm>
          <a:off x="4584700" y="1793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125021</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00000000-0008-0000-0200-0000A2010000}"/>
            </a:ext>
          </a:extLst>
        </xdr:cNvPr>
        <xdr:cNvSpPr txBox="1"/>
      </xdr:nvSpPr>
      <xdr:spPr>
        <a:xfrm>
          <a:off x="4673600" y="17784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120106</xdr:rowOff>
    </xdr:from>
    <xdr:to>
      <xdr:col>20</xdr:col>
      <xdr:colOff>38100</xdr:colOff>
      <xdr:row>105</xdr:row>
      <xdr:rowOff>50256</xdr:rowOff>
    </xdr:to>
    <xdr:sp macro="" textlink="">
      <xdr:nvSpPr>
        <xdr:cNvPr id="419" name="楕円 418">
          <a:extLst>
            <a:ext uri="{FF2B5EF4-FFF2-40B4-BE49-F238E27FC236}">
              <a16:creationId xmlns:a16="http://schemas.microsoft.com/office/drawing/2014/main" id="{00000000-0008-0000-0200-0000A3010000}"/>
            </a:ext>
          </a:extLst>
        </xdr:cNvPr>
        <xdr:cNvSpPr/>
      </xdr:nvSpPr>
      <xdr:spPr>
        <a:xfrm>
          <a:off x="3746500" y="1795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152944</xdr:rowOff>
    </xdr:from>
    <xdr:to>
      <xdr:col>24</xdr:col>
      <xdr:colOff>63500</xdr:colOff>
      <xdr:row>104</xdr:row>
      <xdr:rowOff>170906</xdr:rowOff>
    </xdr:to>
    <xdr:cxnSp macro="">
      <xdr:nvCxnSpPr>
        <xdr:cNvPr id="420" name="直線コネクタ 419">
          <a:extLst>
            <a:ext uri="{FF2B5EF4-FFF2-40B4-BE49-F238E27FC236}">
              <a16:creationId xmlns:a16="http://schemas.microsoft.com/office/drawing/2014/main" id="{00000000-0008-0000-0200-0000A4010000}"/>
            </a:ext>
          </a:extLst>
        </xdr:cNvPr>
        <xdr:cNvCxnSpPr/>
      </xdr:nvCxnSpPr>
      <xdr:spPr>
        <a:xfrm flipV="1">
          <a:off x="3797300" y="17983744"/>
          <a:ext cx="8382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87449</xdr:rowOff>
    </xdr:from>
    <xdr:to>
      <xdr:col>15</xdr:col>
      <xdr:colOff>101600</xdr:colOff>
      <xdr:row>105</xdr:row>
      <xdr:rowOff>17599</xdr:rowOff>
    </xdr:to>
    <xdr:sp macro="" textlink="">
      <xdr:nvSpPr>
        <xdr:cNvPr id="421" name="楕円 420">
          <a:extLst>
            <a:ext uri="{FF2B5EF4-FFF2-40B4-BE49-F238E27FC236}">
              <a16:creationId xmlns:a16="http://schemas.microsoft.com/office/drawing/2014/main" id="{00000000-0008-0000-0200-0000A5010000}"/>
            </a:ext>
          </a:extLst>
        </xdr:cNvPr>
        <xdr:cNvSpPr/>
      </xdr:nvSpPr>
      <xdr:spPr>
        <a:xfrm>
          <a:off x="2857500" y="1791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138249</xdr:rowOff>
    </xdr:from>
    <xdr:to>
      <xdr:col>19</xdr:col>
      <xdr:colOff>177800</xdr:colOff>
      <xdr:row>104</xdr:row>
      <xdr:rowOff>170906</xdr:rowOff>
    </xdr:to>
    <xdr:cxnSp macro="">
      <xdr:nvCxnSpPr>
        <xdr:cNvPr id="422" name="直線コネクタ 421">
          <a:extLst>
            <a:ext uri="{FF2B5EF4-FFF2-40B4-BE49-F238E27FC236}">
              <a16:creationId xmlns:a16="http://schemas.microsoft.com/office/drawing/2014/main" id="{00000000-0008-0000-0200-0000A6010000}"/>
            </a:ext>
          </a:extLst>
        </xdr:cNvPr>
        <xdr:cNvCxnSpPr/>
      </xdr:nvCxnSpPr>
      <xdr:spPr>
        <a:xfrm>
          <a:off x="2908300" y="1796904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54792</xdr:rowOff>
    </xdr:from>
    <xdr:to>
      <xdr:col>10</xdr:col>
      <xdr:colOff>165100</xdr:colOff>
      <xdr:row>104</xdr:row>
      <xdr:rowOff>156392</xdr:rowOff>
    </xdr:to>
    <xdr:sp macro="" textlink="">
      <xdr:nvSpPr>
        <xdr:cNvPr id="423" name="楕円 422">
          <a:extLst>
            <a:ext uri="{FF2B5EF4-FFF2-40B4-BE49-F238E27FC236}">
              <a16:creationId xmlns:a16="http://schemas.microsoft.com/office/drawing/2014/main" id="{00000000-0008-0000-0200-0000A7010000}"/>
            </a:ext>
          </a:extLst>
        </xdr:cNvPr>
        <xdr:cNvSpPr/>
      </xdr:nvSpPr>
      <xdr:spPr>
        <a:xfrm>
          <a:off x="1968500" y="1788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105592</xdr:rowOff>
    </xdr:from>
    <xdr:to>
      <xdr:col>15</xdr:col>
      <xdr:colOff>50800</xdr:colOff>
      <xdr:row>104</xdr:row>
      <xdr:rowOff>138249</xdr:rowOff>
    </xdr:to>
    <xdr:cxnSp macro="">
      <xdr:nvCxnSpPr>
        <xdr:cNvPr id="424" name="直線コネクタ 423">
          <a:extLst>
            <a:ext uri="{FF2B5EF4-FFF2-40B4-BE49-F238E27FC236}">
              <a16:creationId xmlns:a16="http://schemas.microsoft.com/office/drawing/2014/main" id="{00000000-0008-0000-0200-0000A8010000}"/>
            </a:ext>
          </a:extLst>
        </xdr:cNvPr>
        <xdr:cNvCxnSpPr/>
      </xdr:nvCxnSpPr>
      <xdr:spPr>
        <a:xfrm>
          <a:off x="2019300" y="1793639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31931</xdr:rowOff>
    </xdr:from>
    <xdr:to>
      <xdr:col>6</xdr:col>
      <xdr:colOff>38100</xdr:colOff>
      <xdr:row>104</xdr:row>
      <xdr:rowOff>133531</xdr:rowOff>
    </xdr:to>
    <xdr:sp macro="" textlink="">
      <xdr:nvSpPr>
        <xdr:cNvPr id="425" name="楕円 424">
          <a:extLst>
            <a:ext uri="{FF2B5EF4-FFF2-40B4-BE49-F238E27FC236}">
              <a16:creationId xmlns:a16="http://schemas.microsoft.com/office/drawing/2014/main" id="{00000000-0008-0000-0200-0000A9010000}"/>
            </a:ext>
          </a:extLst>
        </xdr:cNvPr>
        <xdr:cNvSpPr/>
      </xdr:nvSpPr>
      <xdr:spPr>
        <a:xfrm>
          <a:off x="1079500" y="1786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82731</xdr:rowOff>
    </xdr:from>
    <xdr:to>
      <xdr:col>10</xdr:col>
      <xdr:colOff>114300</xdr:colOff>
      <xdr:row>104</xdr:row>
      <xdr:rowOff>105592</xdr:rowOff>
    </xdr:to>
    <xdr:cxnSp macro="">
      <xdr:nvCxnSpPr>
        <xdr:cNvPr id="426" name="直線コネクタ 425">
          <a:extLst>
            <a:ext uri="{FF2B5EF4-FFF2-40B4-BE49-F238E27FC236}">
              <a16:creationId xmlns:a16="http://schemas.microsoft.com/office/drawing/2014/main" id="{00000000-0008-0000-0200-0000AA010000}"/>
            </a:ext>
          </a:extLst>
        </xdr:cNvPr>
        <xdr:cNvCxnSpPr/>
      </xdr:nvCxnSpPr>
      <xdr:spPr>
        <a:xfrm>
          <a:off x="1130300" y="17913531"/>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132822</xdr:rowOff>
    </xdr:from>
    <xdr:ext cx="405111" cy="259045"/>
    <xdr:sp macro="" textlink="">
      <xdr:nvSpPr>
        <xdr:cNvPr id="427" name="n_1aveValue【市民会館】&#10;有形固定資産減価償却率">
          <a:extLst>
            <a:ext uri="{FF2B5EF4-FFF2-40B4-BE49-F238E27FC236}">
              <a16:creationId xmlns:a16="http://schemas.microsoft.com/office/drawing/2014/main" id="{00000000-0008-0000-0200-0000AB010000}"/>
            </a:ext>
          </a:extLst>
        </xdr:cNvPr>
        <xdr:cNvSpPr txBox="1"/>
      </xdr:nvSpPr>
      <xdr:spPr>
        <a:xfrm>
          <a:off x="3582044" y="1813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109963</xdr:rowOff>
    </xdr:from>
    <xdr:ext cx="405111" cy="259045"/>
    <xdr:sp macro="" textlink="">
      <xdr:nvSpPr>
        <xdr:cNvPr id="428" name="n_2aveValue【市民会館】&#10;有形固定資産減価償却率">
          <a:extLst>
            <a:ext uri="{FF2B5EF4-FFF2-40B4-BE49-F238E27FC236}">
              <a16:creationId xmlns:a16="http://schemas.microsoft.com/office/drawing/2014/main" id="{00000000-0008-0000-0200-0000AC010000}"/>
            </a:ext>
          </a:extLst>
        </xdr:cNvPr>
        <xdr:cNvSpPr txBox="1"/>
      </xdr:nvSpPr>
      <xdr:spPr>
        <a:xfrm>
          <a:off x="2705744" y="18112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90369</xdr:rowOff>
    </xdr:from>
    <xdr:ext cx="405111" cy="259045"/>
    <xdr:sp macro="" textlink="">
      <xdr:nvSpPr>
        <xdr:cNvPr id="429" name="n_3aveValue【市民会館】&#10;有形固定資産減価償却率">
          <a:extLst>
            <a:ext uri="{FF2B5EF4-FFF2-40B4-BE49-F238E27FC236}">
              <a16:creationId xmlns:a16="http://schemas.microsoft.com/office/drawing/2014/main" id="{00000000-0008-0000-0200-0000AD010000}"/>
            </a:ext>
          </a:extLst>
        </xdr:cNvPr>
        <xdr:cNvSpPr txBox="1"/>
      </xdr:nvSpPr>
      <xdr:spPr>
        <a:xfrm>
          <a:off x="1816744" y="18092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72407</xdr:rowOff>
    </xdr:from>
    <xdr:ext cx="405111" cy="259045"/>
    <xdr:sp macro="" textlink="">
      <xdr:nvSpPr>
        <xdr:cNvPr id="430" name="n_4aveValue【市民会館】&#10;有形固定資産減価償却率">
          <a:extLst>
            <a:ext uri="{FF2B5EF4-FFF2-40B4-BE49-F238E27FC236}">
              <a16:creationId xmlns:a16="http://schemas.microsoft.com/office/drawing/2014/main" id="{00000000-0008-0000-0200-0000AE010000}"/>
            </a:ext>
          </a:extLst>
        </xdr:cNvPr>
        <xdr:cNvSpPr txBox="1"/>
      </xdr:nvSpPr>
      <xdr:spPr>
        <a:xfrm>
          <a:off x="927744" y="180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66783</xdr:rowOff>
    </xdr:from>
    <xdr:ext cx="405111" cy="259045"/>
    <xdr:sp macro="" textlink="">
      <xdr:nvSpPr>
        <xdr:cNvPr id="431" name="n_1mainValue【市民会館】&#10;有形固定資産減価償却率">
          <a:extLst>
            <a:ext uri="{FF2B5EF4-FFF2-40B4-BE49-F238E27FC236}">
              <a16:creationId xmlns:a16="http://schemas.microsoft.com/office/drawing/2014/main" id="{00000000-0008-0000-0200-0000AF010000}"/>
            </a:ext>
          </a:extLst>
        </xdr:cNvPr>
        <xdr:cNvSpPr txBox="1"/>
      </xdr:nvSpPr>
      <xdr:spPr>
        <a:xfrm>
          <a:off x="3582044" y="1772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34126</xdr:rowOff>
    </xdr:from>
    <xdr:ext cx="405111" cy="259045"/>
    <xdr:sp macro="" textlink="">
      <xdr:nvSpPr>
        <xdr:cNvPr id="432" name="n_2mainValue【市民会館】&#10;有形固定資産減価償却率">
          <a:extLst>
            <a:ext uri="{FF2B5EF4-FFF2-40B4-BE49-F238E27FC236}">
              <a16:creationId xmlns:a16="http://schemas.microsoft.com/office/drawing/2014/main" id="{00000000-0008-0000-0200-0000B0010000}"/>
            </a:ext>
          </a:extLst>
        </xdr:cNvPr>
        <xdr:cNvSpPr txBox="1"/>
      </xdr:nvSpPr>
      <xdr:spPr>
        <a:xfrm>
          <a:off x="2705744" y="1769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1469</xdr:rowOff>
    </xdr:from>
    <xdr:ext cx="405111" cy="259045"/>
    <xdr:sp macro="" textlink="">
      <xdr:nvSpPr>
        <xdr:cNvPr id="433" name="n_3mainValue【市民会館】&#10;有形固定資産減価償却率">
          <a:extLst>
            <a:ext uri="{FF2B5EF4-FFF2-40B4-BE49-F238E27FC236}">
              <a16:creationId xmlns:a16="http://schemas.microsoft.com/office/drawing/2014/main" id="{00000000-0008-0000-0200-0000B1010000}"/>
            </a:ext>
          </a:extLst>
        </xdr:cNvPr>
        <xdr:cNvSpPr txBox="1"/>
      </xdr:nvSpPr>
      <xdr:spPr>
        <a:xfrm>
          <a:off x="1816744" y="17660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150058</xdr:rowOff>
    </xdr:from>
    <xdr:ext cx="405111" cy="259045"/>
    <xdr:sp macro="" textlink="">
      <xdr:nvSpPr>
        <xdr:cNvPr id="434" name="n_4mainValue【市民会館】&#10;有形固定資産減価償却率">
          <a:extLst>
            <a:ext uri="{FF2B5EF4-FFF2-40B4-BE49-F238E27FC236}">
              <a16:creationId xmlns:a16="http://schemas.microsoft.com/office/drawing/2014/main" id="{00000000-0008-0000-0200-0000B2010000}"/>
            </a:ext>
          </a:extLst>
        </xdr:cNvPr>
        <xdr:cNvSpPr txBox="1"/>
      </xdr:nvSpPr>
      <xdr:spPr>
        <a:xfrm>
          <a:off x="927744" y="1763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0000000-0008-0000-0200-0000B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0000000-0008-0000-0200-0000B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0200-0000B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0200-0000B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200-0000B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200-0000B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0000000-0008-0000-0200-0000BA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00000000-0008-0000-0200-0000BB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0000000-0008-0000-0200-0000BC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00000000-0008-0000-0200-0000BD010000}"/>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a:extLst>
            <a:ext uri="{FF2B5EF4-FFF2-40B4-BE49-F238E27FC236}">
              <a16:creationId xmlns:a16="http://schemas.microsoft.com/office/drawing/2014/main" id="{00000000-0008-0000-0200-0000BE010000}"/>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00000000-0008-0000-0200-0000C1010000}"/>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a:extLst>
            <a:ext uri="{FF2B5EF4-FFF2-40B4-BE49-F238E27FC236}">
              <a16:creationId xmlns:a16="http://schemas.microsoft.com/office/drawing/2014/main" id="{00000000-0008-0000-0200-0000C4010000}"/>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00000000-0008-0000-0200-0000C6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00000000-0008-0000-0200-0000C7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a:extLst>
            <a:ext uri="{FF2B5EF4-FFF2-40B4-BE49-F238E27FC236}">
              <a16:creationId xmlns:a16="http://schemas.microsoft.com/office/drawing/2014/main" id="{00000000-0008-0000-0200-0000C8010000}"/>
            </a:ext>
          </a:extLst>
        </xdr:cNvPr>
        <xdr:cNvCxnSpPr/>
      </xdr:nvCxnSpPr>
      <xdr:spPr>
        <a:xfrm flipV="1">
          <a:off x="10476865" y="17374363"/>
          <a:ext cx="0" cy="1195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a:extLst>
            <a:ext uri="{FF2B5EF4-FFF2-40B4-BE49-F238E27FC236}">
              <a16:creationId xmlns:a16="http://schemas.microsoft.com/office/drawing/2014/main" id="{00000000-0008-0000-0200-0000C9010000}"/>
            </a:ext>
          </a:extLst>
        </xdr:cNvPr>
        <xdr:cNvSpPr txBox="1"/>
      </xdr:nvSpPr>
      <xdr:spPr>
        <a:xfrm>
          <a:off x="10515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a:extLst>
            <a:ext uri="{FF2B5EF4-FFF2-40B4-BE49-F238E27FC236}">
              <a16:creationId xmlns:a16="http://schemas.microsoft.com/office/drawing/2014/main" id="{00000000-0008-0000-0200-0000CA010000}"/>
            </a:ext>
          </a:extLst>
        </xdr:cNvPr>
        <xdr:cNvCxnSpPr/>
      </xdr:nvCxnSpPr>
      <xdr:spPr>
        <a:xfrm>
          <a:off x="10388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a:extLst>
            <a:ext uri="{FF2B5EF4-FFF2-40B4-BE49-F238E27FC236}">
              <a16:creationId xmlns:a16="http://schemas.microsoft.com/office/drawing/2014/main" id="{00000000-0008-0000-0200-0000CB010000}"/>
            </a:ext>
          </a:extLst>
        </xdr:cNvPr>
        <xdr:cNvSpPr txBox="1"/>
      </xdr:nvSpPr>
      <xdr:spPr>
        <a:xfrm>
          <a:off x="10515600" y="1714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a:extLst>
            <a:ext uri="{FF2B5EF4-FFF2-40B4-BE49-F238E27FC236}">
              <a16:creationId xmlns:a16="http://schemas.microsoft.com/office/drawing/2014/main" id="{00000000-0008-0000-0200-0000CC010000}"/>
            </a:ext>
          </a:extLst>
        </xdr:cNvPr>
        <xdr:cNvCxnSpPr/>
      </xdr:nvCxnSpPr>
      <xdr:spPr>
        <a:xfrm>
          <a:off x="10388600" y="1737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119142</xdr:rowOff>
    </xdr:from>
    <xdr:ext cx="469744" cy="259045"/>
    <xdr:sp macro="" textlink="">
      <xdr:nvSpPr>
        <xdr:cNvPr id="461" name="【市民会館】&#10;一人当たり面積平均値テキスト">
          <a:extLst>
            <a:ext uri="{FF2B5EF4-FFF2-40B4-BE49-F238E27FC236}">
              <a16:creationId xmlns:a16="http://schemas.microsoft.com/office/drawing/2014/main" id="{00000000-0008-0000-0200-0000CD010000}"/>
            </a:ext>
          </a:extLst>
        </xdr:cNvPr>
        <xdr:cNvSpPr txBox="1"/>
      </xdr:nvSpPr>
      <xdr:spPr>
        <a:xfrm>
          <a:off x="10515600" y="18121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a:extLst>
            <a:ext uri="{FF2B5EF4-FFF2-40B4-BE49-F238E27FC236}">
              <a16:creationId xmlns:a16="http://schemas.microsoft.com/office/drawing/2014/main" id="{00000000-0008-0000-0200-0000CE010000}"/>
            </a:ext>
          </a:extLst>
        </xdr:cNvPr>
        <xdr:cNvSpPr/>
      </xdr:nvSpPr>
      <xdr:spPr>
        <a:xfrm>
          <a:off x="104267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a:extLst>
            <a:ext uri="{FF2B5EF4-FFF2-40B4-BE49-F238E27FC236}">
              <a16:creationId xmlns:a16="http://schemas.microsoft.com/office/drawing/2014/main" id="{00000000-0008-0000-0200-0000CF010000}"/>
            </a:ext>
          </a:extLst>
        </xdr:cNvPr>
        <xdr:cNvSpPr/>
      </xdr:nvSpPr>
      <xdr:spPr>
        <a:xfrm>
          <a:off x="95885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a:extLst>
            <a:ext uri="{FF2B5EF4-FFF2-40B4-BE49-F238E27FC236}">
              <a16:creationId xmlns:a16="http://schemas.microsoft.com/office/drawing/2014/main" id="{00000000-0008-0000-0200-0000D0010000}"/>
            </a:ext>
          </a:extLst>
        </xdr:cNvPr>
        <xdr:cNvSpPr/>
      </xdr:nvSpPr>
      <xdr:spPr>
        <a:xfrm>
          <a:off x="8699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a:extLst>
            <a:ext uri="{FF2B5EF4-FFF2-40B4-BE49-F238E27FC236}">
              <a16:creationId xmlns:a16="http://schemas.microsoft.com/office/drawing/2014/main" id="{00000000-0008-0000-0200-0000D1010000}"/>
            </a:ext>
          </a:extLst>
        </xdr:cNvPr>
        <xdr:cNvSpPr/>
      </xdr:nvSpPr>
      <xdr:spPr>
        <a:xfrm>
          <a:off x="7810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66" name="フローチャート: 判断 465">
          <a:extLst>
            <a:ext uri="{FF2B5EF4-FFF2-40B4-BE49-F238E27FC236}">
              <a16:creationId xmlns:a16="http://schemas.microsoft.com/office/drawing/2014/main" id="{00000000-0008-0000-0200-0000D2010000}"/>
            </a:ext>
          </a:extLst>
        </xdr:cNvPr>
        <xdr:cNvSpPr/>
      </xdr:nvSpPr>
      <xdr:spPr>
        <a:xfrm>
          <a:off x="6921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0000000-0008-0000-0200-0000D3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0000000-0008-0000-0200-0000D4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0000000-0008-0000-0200-0000D5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200-0000D6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200-0000D7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72" name="楕円 471">
          <a:extLst>
            <a:ext uri="{FF2B5EF4-FFF2-40B4-BE49-F238E27FC236}">
              <a16:creationId xmlns:a16="http://schemas.microsoft.com/office/drawing/2014/main" id="{00000000-0008-0000-0200-0000D8010000}"/>
            </a:ext>
          </a:extLst>
        </xdr:cNvPr>
        <xdr:cNvSpPr/>
      </xdr:nvSpPr>
      <xdr:spPr>
        <a:xfrm>
          <a:off x="10426700" y="1826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74692</xdr:rowOff>
    </xdr:from>
    <xdr:ext cx="469744" cy="259045"/>
    <xdr:sp macro="" textlink="">
      <xdr:nvSpPr>
        <xdr:cNvPr id="473" name="【市民会館】&#10;一人当たり面積該当値テキスト">
          <a:extLst>
            <a:ext uri="{FF2B5EF4-FFF2-40B4-BE49-F238E27FC236}">
              <a16:creationId xmlns:a16="http://schemas.microsoft.com/office/drawing/2014/main" id="{00000000-0008-0000-0200-0000D9010000}"/>
            </a:ext>
          </a:extLst>
        </xdr:cNvPr>
        <xdr:cNvSpPr txBox="1"/>
      </xdr:nvSpPr>
      <xdr:spPr>
        <a:xfrm>
          <a:off x="10515600" y="18248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98552</xdr:rowOff>
    </xdr:from>
    <xdr:to>
      <xdr:col>50</xdr:col>
      <xdr:colOff>165100</xdr:colOff>
      <xdr:row>107</xdr:row>
      <xdr:rowOff>28702</xdr:rowOff>
    </xdr:to>
    <xdr:sp macro="" textlink="">
      <xdr:nvSpPr>
        <xdr:cNvPr id="474" name="楕円 473">
          <a:extLst>
            <a:ext uri="{FF2B5EF4-FFF2-40B4-BE49-F238E27FC236}">
              <a16:creationId xmlns:a16="http://schemas.microsoft.com/office/drawing/2014/main" id="{00000000-0008-0000-0200-0000DA010000}"/>
            </a:ext>
          </a:extLst>
        </xdr:cNvPr>
        <xdr:cNvSpPr/>
      </xdr:nvSpPr>
      <xdr:spPr>
        <a:xfrm>
          <a:off x="9588500" y="1827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147065</xdr:rowOff>
    </xdr:from>
    <xdr:to>
      <xdr:col>55</xdr:col>
      <xdr:colOff>0</xdr:colOff>
      <xdr:row>106</xdr:row>
      <xdr:rowOff>149352</xdr:rowOff>
    </xdr:to>
    <xdr:cxnSp macro="">
      <xdr:nvCxnSpPr>
        <xdr:cNvPr id="475" name="直線コネクタ 474">
          <a:extLst>
            <a:ext uri="{FF2B5EF4-FFF2-40B4-BE49-F238E27FC236}">
              <a16:creationId xmlns:a16="http://schemas.microsoft.com/office/drawing/2014/main" id="{00000000-0008-0000-0200-0000DB010000}"/>
            </a:ext>
          </a:extLst>
        </xdr:cNvPr>
        <xdr:cNvCxnSpPr/>
      </xdr:nvCxnSpPr>
      <xdr:spPr>
        <a:xfrm flipV="1">
          <a:off x="9639300" y="18320765"/>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98552</xdr:rowOff>
    </xdr:from>
    <xdr:to>
      <xdr:col>46</xdr:col>
      <xdr:colOff>38100</xdr:colOff>
      <xdr:row>107</xdr:row>
      <xdr:rowOff>28702</xdr:rowOff>
    </xdr:to>
    <xdr:sp macro="" textlink="">
      <xdr:nvSpPr>
        <xdr:cNvPr id="476" name="楕円 475">
          <a:extLst>
            <a:ext uri="{FF2B5EF4-FFF2-40B4-BE49-F238E27FC236}">
              <a16:creationId xmlns:a16="http://schemas.microsoft.com/office/drawing/2014/main" id="{00000000-0008-0000-0200-0000DC010000}"/>
            </a:ext>
          </a:extLst>
        </xdr:cNvPr>
        <xdr:cNvSpPr/>
      </xdr:nvSpPr>
      <xdr:spPr>
        <a:xfrm>
          <a:off x="8699500" y="1827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149352</xdr:rowOff>
    </xdr:from>
    <xdr:to>
      <xdr:col>50</xdr:col>
      <xdr:colOff>114300</xdr:colOff>
      <xdr:row>106</xdr:row>
      <xdr:rowOff>149352</xdr:rowOff>
    </xdr:to>
    <xdr:cxnSp macro="">
      <xdr:nvCxnSpPr>
        <xdr:cNvPr id="477" name="直線コネクタ 476">
          <a:extLst>
            <a:ext uri="{FF2B5EF4-FFF2-40B4-BE49-F238E27FC236}">
              <a16:creationId xmlns:a16="http://schemas.microsoft.com/office/drawing/2014/main" id="{00000000-0008-0000-0200-0000DD010000}"/>
            </a:ext>
          </a:extLst>
        </xdr:cNvPr>
        <xdr:cNvCxnSpPr/>
      </xdr:nvCxnSpPr>
      <xdr:spPr>
        <a:xfrm>
          <a:off x="8750300" y="183230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98552</xdr:rowOff>
    </xdr:from>
    <xdr:to>
      <xdr:col>41</xdr:col>
      <xdr:colOff>101600</xdr:colOff>
      <xdr:row>107</xdr:row>
      <xdr:rowOff>28702</xdr:rowOff>
    </xdr:to>
    <xdr:sp macro="" textlink="">
      <xdr:nvSpPr>
        <xdr:cNvPr id="478" name="楕円 477">
          <a:extLst>
            <a:ext uri="{FF2B5EF4-FFF2-40B4-BE49-F238E27FC236}">
              <a16:creationId xmlns:a16="http://schemas.microsoft.com/office/drawing/2014/main" id="{00000000-0008-0000-0200-0000DE010000}"/>
            </a:ext>
          </a:extLst>
        </xdr:cNvPr>
        <xdr:cNvSpPr/>
      </xdr:nvSpPr>
      <xdr:spPr>
        <a:xfrm>
          <a:off x="7810500" y="1827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149352</xdr:rowOff>
    </xdr:from>
    <xdr:to>
      <xdr:col>45</xdr:col>
      <xdr:colOff>177800</xdr:colOff>
      <xdr:row>106</xdr:row>
      <xdr:rowOff>149352</xdr:rowOff>
    </xdr:to>
    <xdr:cxnSp macro="">
      <xdr:nvCxnSpPr>
        <xdr:cNvPr id="479" name="直線コネクタ 478">
          <a:extLst>
            <a:ext uri="{FF2B5EF4-FFF2-40B4-BE49-F238E27FC236}">
              <a16:creationId xmlns:a16="http://schemas.microsoft.com/office/drawing/2014/main" id="{00000000-0008-0000-0200-0000DF010000}"/>
            </a:ext>
          </a:extLst>
        </xdr:cNvPr>
        <xdr:cNvCxnSpPr/>
      </xdr:nvCxnSpPr>
      <xdr:spPr>
        <a:xfrm>
          <a:off x="7861300" y="183230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96265</xdr:rowOff>
    </xdr:from>
    <xdr:to>
      <xdr:col>36</xdr:col>
      <xdr:colOff>165100</xdr:colOff>
      <xdr:row>107</xdr:row>
      <xdr:rowOff>26415</xdr:rowOff>
    </xdr:to>
    <xdr:sp macro="" textlink="">
      <xdr:nvSpPr>
        <xdr:cNvPr id="480" name="楕円 479">
          <a:extLst>
            <a:ext uri="{FF2B5EF4-FFF2-40B4-BE49-F238E27FC236}">
              <a16:creationId xmlns:a16="http://schemas.microsoft.com/office/drawing/2014/main" id="{00000000-0008-0000-0200-0000E0010000}"/>
            </a:ext>
          </a:extLst>
        </xdr:cNvPr>
        <xdr:cNvSpPr/>
      </xdr:nvSpPr>
      <xdr:spPr>
        <a:xfrm>
          <a:off x="6921500" y="1826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147065</xdr:rowOff>
    </xdr:from>
    <xdr:to>
      <xdr:col>41</xdr:col>
      <xdr:colOff>50800</xdr:colOff>
      <xdr:row>106</xdr:row>
      <xdr:rowOff>149352</xdr:rowOff>
    </xdr:to>
    <xdr:cxnSp macro="">
      <xdr:nvCxnSpPr>
        <xdr:cNvPr id="481" name="直線コネクタ 480">
          <a:extLst>
            <a:ext uri="{FF2B5EF4-FFF2-40B4-BE49-F238E27FC236}">
              <a16:creationId xmlns:a16="http://schemas.microsoft.com/office/drawing/2014/main" id="{00000000-0008-0000-0200-0000E1010000}"/>
            </a:ext>
          </a:extLst>
        </xdr:cNvPr>
        <xdr:cNvCxnSpPr/>
      </xdr:nvCxnSpPr>
      <xdr:spPr>
        <a:xfrm>
          <a:off x="6972300" y="18320765"/>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42942</xdr:rowOff>
    </xdr:from>
    <xdr:ext cx="469744" cy="259045"/>
    <xdr:sp macro="" textlink="">
      <xdr:nvSpPr>
        <xdr:cNvPr id="482" name="n_1aveValue【市民会館】&#10;一人当たり面積">
          <a:extLst>
            <a:ext uri="{FF2B5EF4-FFF2-40B4-BE49-F238E27FC236}">
              <a16:creationId xmlns:a16="http://schemas.microsoft.com/office/drawing/2014/main" id="{00000000-0008-0000-0200-0000E2010000}"/>
            </a:ext>
          </a:extLst>
        </xdr:cNvPr>
        <xdr:cNvSpPr txBox="1"/>
      </xdr:nvSpPr>
      <xdr:spPr>
        <a:xfrm>
          <a:off x="9391727" y="18045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22114</xdr:rowOff>
    </xdr:from>
    <xdr:ext cx="469744" cy="259045"/>
    <xdr:sp macro="" textlink="">
      <xdr:nvSpPr>
        <xdr:cNvPr id="483" name="n_2aveValue【市民会館】&#10;一人当たり面積">
          <a:extLst>
            <a:ext uri="{FF2B5EF4-FFF2-40B4-BE49-F238E27FC236}">
              <a16:creationId xmlns:a16="http://schemas.microsoft.com/office/drawing/2014/main" id="{00000000-0008-0000-0200-0000E3010000}"/>
            </a:ext>
          </a:extLst>
        </xdr:cNvPr>
        <xdr:cNvSpPr txBox="1"/>
      </xdr:nvSpPr>
      <xdr:spPr>
        <a:xfrm>
          <a:off x="8515427" y="18367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22114</xdr:rowOff>
    </xdr:from>
    <xdr:ext cx="469744" cy="259045"/>
    <xdr:sp macro="" textlink="">
      <xdr:nvSpPr>
        <xdr:cNvPr id="484" name="n_3aveValue【市民会館】&#10;一人当たり面積">
          <a:extLst>
            <a:ext uri="{FF2B5EF4-FFF2-40B4-BE49-F238E27FC236}">
              <a16:creationId xmlns:a16="http://schemas.microsoft.com/office/drawing/2014/main" id="{00000000-0008-0000-0200-0000E4010000}"/>
            </a:ext>
          </a:extLst>
        </xdr:cNvPr>
        <xdr:cNvSpPr txBox="1"/>
      </xdr:nvSpPr>
      <xdr:spPr>
        <a:xfrm>
          <a:off x="7626427" y="18367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40657</xdr:rowOff>
    </xdr:from>
    <xdr:ext cx="469744" cy="259045"/>
    <xdr:sp macro="" textlink="">
      <xdr:nvSpPr>
        <xdr:cNvPr id="485" name="n_4aveValue【市民会館】&#10;一人当たり面積">
          <a:extLst>
            <a:ext uri="{FF2B5EF4-FFF2-40B4-BE49-F238E27FC236}">
              <a16:creationId xmlns:a16="http://schemas.microsoft.com/office/drawing/2014/main" id="{00000000-0008-0000-0200-0000E5010000}"/>
            </a:ext>
          </a:extLst>
        </xdr:cNvPr>
        <xdr:cNvSpPr txBox="1"/>
      </xdr:nvSpPr>
      <xdr:spPr>
        <a:xfrm>
          <a:off x="67374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19829</xdr:rowOff>
    </xdr:from>
    <xdr:ext cx="469744" cy="259045"/>
    <xdr:sp macro="" textlink="">
      <xdr:nvSpPr>
        <xdr:cNvPr id="486" name="n_1mainValue【市民会館】&#10;一人当たり面積">
          <a:extLst>
            <a:ext uri="{FF2B5EF4-FFF2-40B4-BE49-F238E27FC236}">
              <a16:creationId xmlns:a16="http://schemas.microsoft.com/office/drawing/2014/main" id="{00000000-0008-0000-0200-0000E6010000}"/>
            </a:ext>
          </a:extLst>
        </xdr:cNvPr>
        <xdr:cNvSpPr txBox="1"/>
      </xdr:nvSpPr>
      <xdr:spPr>
        <a:xfrm>
          <a:off x="9391727" y="1836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45229</xdr:rowOff>
    </xdr:from>
    <xdr:ext cx="469744" cy="259045"/>
    <xdr:sp macro="" textlink="">
      <xdr:nvSpPr>
        <xdr:cNvPr id="487" name="n_2mainValue【市民会館】&#10;一人当たり面積">
          <a:extLst>
            <a:ext uri="{FF2B5EF4-FFF2-40B4-BE49-F238E27FC236}">
              <a16:creationId xmlns:a16="http://schemas.microsoft.com/office/drawing/2014/main" id="{00000000-0008-0000-0200-0000E7010000}"/>
            </a:ext>
          </a:extLst>
        </xdr:cNvPr>
        <xdr:cNvSpPr txBox="1"/>
      </xdr:nvSpPr>
      <xdr:spPr>
        <a:xfrm>
          <a:off x="8515427" y="18047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45229</xdr:rowOff>
    </xdr:from>
    <xdr:ext cx="469744" cy="259045"/>
    <xdr:sp macro="" textlink="">
      <xdr:nvSpPr>
        <xdr:cNvPr id="488" name="n_3mainValue【市民会館】&#10;一人当たり面積">
          <a:extLst>
            <a:ext uri="{FF2B5EF4-FFF2-40B4-BE49-F238E27FC236}">
              <a16:creationId xmlns:a16="http://schemas.microsoft.com/office/drawing/2014/main" id="{00000000-0008-0000-0200-0000E8010000}"/>
            </a:ext>
          </a:extLst>
        </xdr:cNvPr>
        <xdr:cNvSpPr txBox="1"/>
      </xdr:nvSpPr>
      <xdr:spPr>
        <a:xfrm>
          <a:off x="7626427" y="18047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17542</xdr:rowOff>
    </xdr:from>
    <xdr:ext cx="469744" cy="259045"/>
    <xdr:sp macro="" textlink="">
      <xdr:nvSpPr>
        <xdr:cNvPr id="489" name="n_4mainValue【市民会館】&#10;一人当たり面積">
          <a:extLst>
            <a:ext uri="{FF2B5EF4-FFF2-40B4-BE49-F238E27FC236}">
              <a16:creationId xmlns:a16="http://schemas.microsoft.com/office/drawing/2014/main" id="{00000000-0008-0000-0200-0000E9010000}"/>
            </a:ext>
          </a:extLst>
        </xdr:cNvPr>
        <xdr:cNvSpPr txBox="1"/>
      </xdr:nvSpPr>
      <xdr:spPr>
        <a:xfrm>
          <a:off x="6737427" y="18362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00000000-0008-0000-0200-0000EA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00000000-0008-0000-0200-0000EB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00000000-0008-0000-0200-0000EC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00000000-0008-0000-0200-0000ED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00000000-0008-0000-0200-0000EE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00000000-0008-0000-0200-0000EF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00000000-0008-0000-0200-0000F0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00000000-0008-0000-0200-0000F1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00000000-0008-0000-0200-0000F2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00000000-0008-0000-0200-0000F3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00000000-0008-0000-0200-0000F4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00000000-0008-0000-0200-0000F5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00000000-0008-0000-0200-0000F6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00000000-0008-0000-0200-0000F7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00000000-0008-0000-0200-0000F9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00000000-0008-0000-0200-0000FB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00000000-0008-0000-0200-0000FE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00000000-0008-0000-0200-0000FF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00000000-0008-0000-0200-00000002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00000000-0008-0000-0200-000001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00000000-0008-0000-0200-000002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15" name="直線コネクタ 514">
          <a:extLst>
            <a:ext uri="{FF2B5EF4-FFF2-40B4-BE49-F238E27FC236}">
              <a16:creationId xmlns:a16="http://schemas.microsoft.com/office/drawing/2014/main" id="{00000000-0008-0000-0200-000003020000}"/>
            </a:ext>
          </a:extLst>
        </xdr:cNvPr>
        <xdr:cNvCxnSpPr/>
      </xdr:nvCxnSpPr>
      <xdr:spPr>
        <a:xfrm flipV="1">
          <a:off x="16318864" y="5732417"/>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00000000-0008-0000-0200-000004020000}"/>
            </a:ext>
          </a:extLst>
        </xdr:cNvPr>
        <xdr:cNvSpPr txBox="1"/>
      </xdr:nvSpPr>
      <xdr:spPr>
        <a:xfrm>
          <a:off x="16357600" y="724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17" name="直線コネクタ 516">
          <a:extLst>
            <a:ext uri="{FF2B5EF4-FFF2-40B4-BE49-F238E27FC236}">
              <a16:creationId xmlns:a16="http://schemas.microsoft.com/office/drawing/2014/main" id="{00000000-0008-0000-0200-000005020000}"/>
            </a:ext>
          </a:extLst>
        </xdr:cNvPr>
        <xdr:cNvCxnSpPr/>
      </xdr:nvCxnSpPr>
      <xdr:spPr>
        <a:xfrm>
          <a:off x="16230600" y="724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00000000-0008-0000-0200-000006020000}"/>
            </a:ext>
          </a:extLst>
        </xdr:cNvPr>
        <xdr:cNvSpPr txBox="1"/>
      </xdr:nvSpPr>
      <xdr:spPr>
        <a:xfrm>
          <a:off x="16357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9" name="直線コネクタ 518">
          <a:extLst>
            <a:ext uri="{FF2B5EF4-FFF2-40B4-BE49-F238E27FC236}">
              <a16:creationId xmlns:a16="http://schemas.microsoft.com/office/drawing/2014/main" id="{00000000-0008-0000-0200-000007020000}"/>
            </a:ext>
          </a:extLst>
        </xdr:cNvPr>
        <xdr:cNvCxnSpPr/>
      </xdr:nvCxnSpPr>
      <xdr:spPr>
        <a:xfrm>
          <a:off x="16230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134455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00000000-0008-0000-0200-000008020000}"/>
            </a:ext>
          </a:extLst>
        </xdr:cNvPr>
        <xdr:cNvSpPr txBox="1"/>
      </xdr:nvSpPr>
      <xdr:spPr>
        <a:xfrm>
          <a:off x="16357600" y="6649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1" name="フローチャート: 判断 520">
          <a:extLst>
            <a:ext uri="{FF2B5EF4-FFF2-40B4-BE49-F238E27FC236}">
              <a16:creationId xmlns:a16="http://schemas.microsoft.com/office/drawing/2014/main" id="{00000000-0008-0000-0200-000009020000}"/>
            </a:ext>
          </a:extLst>
        </xdr:cNvPr>
        <xdr:cNvSpPr/>
      </xdr:nvSpPr>
      <xdr:spPr>
        <a:xfrm>
          <a:off x="162687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22" name="フローチャート: 判断 521">
          <a:extLst>
            <a:ext uri="{FF2B5EF4-FFF2-40B4-BE49-F238E27FC236}">
              <a16:creationId xmlns:a16="http://schemas.microsoft.com/office/drawing/2014/main" id="{00000000-0008-0000-0200-00000A020000}"/>
            </a:ext>
          </a:extLst>
        </xdr:cNvPr>
        <xdr:cNvSpPr/>
      </xdr:nvSpPr>
      <xdr:spPr>
        <a:xfrm>
          <a:off x="15430500" y="668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23" name="フローチャート: 判断 522">
          <a:extLst>
            <a:ext uri="{FF2B5EF4-FFF2-40B4-BE49-F238E27FC236}">
              <a16:creationId xmlns:a16="http://schemas.microsoft.com/office/drawing/2014/main" id="{00000000-0008-0000-0200-00000B020000}"/>
            </a:ext>
          </a:extLst>
        </xdr:cNvPr>
        <xdr:cNvSpPr/>
      </xdr:nvSpPr>
      <xdr:spPr>
        <a:xfrm>
          <a:off x="14541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24" name="フローチャート: 判断 523">
          <a:extLst>
            <a:ext uri="{FF2B5EF4-FFF2-40B4-BE49-F238E27FC236}">
              <a16:creationId xmlns:a16="http://schemas.microsoft.com/office/drawing/2014/main" id="{00000000-0008-0000-0200-00000C020000}"/>
            </a:ext>
          </a:extLst>
        </xdr:cNvPr>
        <xdr:cNvSpPr/>
      </xdr:nvSpPr>
      <xdr:spPr>
        <a:xfrm>
          <a:off x="13652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525" name="フローチャート: 判断 524">
          <a:extLst>
            <a:ext uri="{FF2B5EF4-FFF2-40B4-BE49-F238E27FC236}">
              <a16:creationId xmlns:a16="http://schemas.microsoft.com/office/drawing/2014/main" id="{00000000-0008-0000-0200-00000D020000}"/>
            </a:ext>
          </a:extLst>
        </xdr:cNvPr>
        <xdr:cNvSpPr/>
      </xdr:nvSpPr>
      <xdr:spPr>
        <a:xfrm>
          <a:off x="12763500" y="6613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00000000-0008-0000-0200-00000E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0000000-0008-0000-0200-00000F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0000000-0008-0000-0200-000010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0000000-0008-0000-0200-000011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200-000012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126637</xdr:rowOff>
    </xdr:from>
    <xdr:to>
      <xdr:col>85</xdr:col>
      <xdr:colOff>177800</xdr:colOff>
      <xdr:row>37</xdr:row>
      <xdr:rowOff>56787</xdr:rowOff>
    </xdr:to>
    <xdr:sp macro="" textlink="">
      <xdr:nvSpPr>
        <xdr:cNvPr id="531" name="楕円 530">
          <a:extLst>
            <a:ext uri="{FF2B5EF4-FFF2-40B4-BE49-F238E27FC236}">
              <a16:creationId xmlns:a16="http://schemas.microsoft.com/office/drawing/2014/main" id="{00000000-0008-0000-0200-000013020000}"/>
            </a:ext>
          </a:extLst>
        </xdr:cNvPr>
        <xdr:cNvSpPr/>
      </xdr:nvSpPr>
      <xdr:spPr>
        <a:xfrm>
          <a:off x="16268700" y="629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149514</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00000000-0008-0000-0200-000014020000}"/>
            </a:ext>
          </a:extLst>
        </xdr:cNvPr>
        <xdr:cNvSpPr txBox="1"/>
      </xdr:nvSpPr>
      <xdr:spPr>
        <a:xfrm>
          <a:off x="16357600" y="6150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25400</xdr:rowOff>
    </xdr:from>
    <xdr:to>
      <xdr:col>81</xdr:col>
      <xdr:colOff>101600</xdr:colOff>
      <xdr:row>36</xdr:row>
      <xdr:rowOff>127000</xdr:rowOff>
    </xdr:to>
    <xdr:sp macro="" textlink="">
      <xdr:nvSpPr>
        <xdr:cNvPr id="533" name="楕円 532">
          <a:extLst>
            <a:ext uri="{FF2B5EF4-FFF2-40B4-BE49-F238E27FC236}">
              <a16:creationId xmlns:a16="http://schemas.microsoft.com/office/drawing/2014/main" id="{00000000-0008-0000-0200-000015020000}"/>
            </a:ext>
          </a:extLst>
        </xdr:cNvPr>
        <xdr:cNvSpPr/>
      </xdr:nvSpPr>
      <xdr:spPr>
        <a:xfrm>
          <a:off x="15430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76200</xdr:rowOff>
    </xdr:from>
    <xdr:to>
      <xdr:col>85</xdr:col>
      <xdr:colOff>127000</xdr:colOff>
      <xdr:row>37</xdr:row>
      <xdr:rowOff>5987</xdr:rowOff>
    </xdr:to>
    <xdr:cxnSp macro="">
      <xdr:nvCxnSpPr>
        <xdr:cNvPr id="534" name="直線コネクタ 533">
          <a:extLst>
            <a:ext uri="{FF2B5EF4-FFF2-40B4-BE49-F238E27FC236}">
              <a16:creationId xmlns:a16="http://schemas.microsoft.com/office/drawing/2014/main" id="{00000000-0008-0000-0200-000016020000}"/>
            </a:ext>
          </a:extLst>
        </xdr:cNvPr>
        <xdr:cNvCxnSpPr/>
      </xdr:nvCxnSpPr>
      <xdr:spPr>
        <a:xfrm>
          <a:off x="15481300" y="6248400"/>
          <a:ext cx="838200" cy="10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93980</xdr:rowOff>
    </xdr:from>
    <xdr:to>
      <xdr:col>76</xdr:col>
      <xdr:colOff>165100</xdr:colOff>
      <xdr:row>36</xdr:row>
      <xdr:rowOff>24130</xdr:rowOff>
    </xdr:to>
    <xdr:sp macro="" textlink="">
      <xdr:nvSpPr>
        <xdr:cNvPr id="535" name="楕円 534">
          <a:extLst>
            <a:ext uri="{FF2B5EF4-FFF2-40B4-BE49-F238E27FC236}">
              <a16:creationId xmlns:a16="http://schemas.microsoft.com/office/drawing/2014/main" id="{00000000-0008-0000-0200-000017020000}"/>
            </a:ext>
          </a:extLst>
        </xdr:cNvPr>
        <xdr:cNvSpPr/>
      </xdr:nvSpPr>
      <xdr:spPr>
        <a:xfrm>
          <a:off x="14541500" y="609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144780</xdr:rowOff>
    </xdr:from>
    <xdr:to>
      <xdr:col>81</xdr:col>
      <xdr:colOff>50800</xdr:colOff>
      <xdr:row>36</xdr:row>
      <xdr:rowOff>76200</xdr:rowOff>
    </xdr:to>
    <xdr:cxnSp macro="">
      <xdr:nvCxnSpPr>
        <xdr:cNvPr id="536" name="直線コネクタ 535">
          <a:extLst>
            <a:ext uri="{FF2B5EF4-FFF2-40B4-BE49-F238E27FC236}">
              <a16:creationId xmlns:a16="http://schemas.microsoft.com/office/drawing/2014/main" id="{00000000-0008-0000-0200-000018020000}"/>
            </a:ext>
          </a:extLst>
        </xdr:cNvPr>
        <xdr:cNvCxnSpPr/>
      </xdr:nvCxnSpPr>
      <xdr:spPr>
        <a:xfrm>
          <a:off x="14592300" y="6145530"/>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167458</xdr:rowOff>
    </xdr:from>
    <xdr:to>
      <xdr:col>72</xdr:col>
      <xdr:colOff>38100</xdr:colOff>
      <xdr:row>35</xdr:row>
      <xdr:rowOff>97608</xdr:rowOff>
    </xdr:to>
    <xdr:sp macro="" textlink="">
      <xdr:nvSpPr>
        <xdr:cNvPr id="537" name="楕円 536">
          <a:extLst>
            <a:ext uri="{FF2B5EF4-FFF2-40B4-BE49-F238E27FC236}">
              <a16:creationId xmlns:a16="http://schemas.microsoft.com/office/drawing/2014/main" id="{00000000-0008-0000-0200-000019020000}"/>
            </a:ext>
          </a:extLst>
        </xdr:cNvPr>
        <xdr:cNvSpPr/>
      </xdr:nvSpPr>
      <xdr:spPr>
        <a:xfrm>
          <a:off x="13652500" y="5996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46808</xdr:rowOff>
    </xdr:from>
    <xdr:to>
      <xdr:col>76</xdr:col>
      <xdr:colOff>114300</xdr:colOff>
      <xdr:row>35</xdr:row>
      <xdr:rowOff>144780</xdr:rowOff>
    </xdr:to>
    <xdr:cxnSp macro="">
      <xdr:nvCxnSpPr>
        <xdr:cNvPr id="538" name="直線コネクタ 537">
          <a:extLst>
            <a:ext uri="{FF2B5EF4-FFF2-40B4-BE49-F238E27FC236}">
              <a16:creationId xmlns:a16="http://schemas.microsoft.com/office/drawing/2014/main" id="{00000000-0008-0000-0200-00001A020000}"/>
            </a:ext>
          </a:extLst>
        </xdr:cNvPr>
        <xdr:cNvCxnSpPr/>
      </xdr:nvCxnSpPr>
      <xdr:spPr>
        <a:xfrm>
          <a:off x="13703300" y="6047558"/>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67854</xdr:rowOff>
    </xdr:from>
    <xdr:to>
      <xdr:col>67</xdr:col>
      <xdr:colOff>101600</xdr:colOff>
      <xdr:row>34</xdr:row>
      <xdr:rowOff>169454</xdr:rowOff>
    </xdr:to>
    <xdr:sp macro="" textlink="">
      <xdr:nvSpPr>
        <xdr:cNvPr id="539" name="楕円 538">
          <a:extLst>
            <a:ext uri="{FF2B5EF4-FFF2-40B4-BE49-F238E27FC236}">
              <a16:creationId xmlns:a16="http://schemas.microsoft.com/office/drawing/2014/main" id="{00000000-0008-0000-0200-00001B020000}"/>
            </a:ext>
          </a:extLst>
        </xdr:cNvPr>
        <xdr:cNvSpPr/>
      </xdr:nvSpPr>
      <xdr:spPr>
        <a:xfrm>
          <a:off x="12763500" y="5897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118654</xdr:rowOff>
    </xdr:from>
    <xdr:to>
      <xdr:col>71</xdr:col>
      <xdr:colOff>177800</xdr:colOff>
      <xdr:row>35</xdr:row>
      <xdr:rowOff>46808</xdr:rowOff>
    </xdr:to>
    <xdr:cxnSp macro="">
      <xdr:nvCxnSpPr>
        <xdr:cNvPr id="540" name="直線コネクタ 539">
          <a:extLst>
            <a:ext uri="{FF2B5EF4-FFF2-40B4-BE49-F238E27FC236}">
              <a16:creationId xmlns:a16="http://schemas.microsoft.com/office/drawing/2014/main" id="{00000000-0008-0000-0200-00001C020000}"/>
            </a:ext>
          </a:extLst>
        </xdr:cNvPr>
        <xdr:cNvCxnSpPr/>
      </xdr:nvCxnSpPr>
      <xdr:spPr>
        <a:xfrm>
          <a:off x="12814300" y="5947954"/>
          <a:ext cx="889000" cy="99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90368</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00000000-0008-0000-0200-00001D020000}"/>
            </a:ext>
          </a:extLst>
        </xdr:cNvPr>
        <xdr:cNvSpPr txBox="1"/>
      </xdr:nvSpPr>
      <xdr:spPr>
        <a:xfrm>
          <a:off x="15266044" y="6776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52812</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00000000-0008-0000-0200-00001E020000}"/>
            </a:ext>
          </a:extLst>
        </xdr:cNvPr>
        <xdr:cNvSpPr txBox="1"/>
      </xdr:nvSpPr>
      <xdr:spPr>
        <a:xfrm>
          <a:off x="14389744" y="673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44649</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00000000-0008-0000-0200-00001F020000}"/>
            </a:ext>
          </a:extLst>
        </xdr:cNvPr>
        <xdr:cNvSpPr txBox="1"/>
      </xdr:nvSpPr>
      <xdr:spPr>
        <a:xfrm>
          <a:off x="13500744" y="673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20155</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00000000-0008-0000-0200-000020020000}"/>
            </a:ext>
          </a:extLst>
        </xdr:cNvPr>
        <xdr:cNvSpPr txBox="1"/>
      </xdr:nvSpPr>
      <xdr:spPr>
        <a:xfrm>
          <a:off x="12611744" y="6706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143527</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00000000-0008-0000-0200-000021020000}"/>
            </a:ext>
          </a:extLst>
        </xdr:cNvPr>
        <xdr:cNvSpPr txBox="1"/>
      </xdr:nvSpPr>
      <xdr:spPr>
        <a:xfrm>
          <a:off x="152660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40657</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00000000-0008-0000-0200-000022020000}"/>
            </a:ext>
          </a:extLst>
        </xdr:cNvPr>
        <xdr:cNvSpPr txBox="1"/>
      </xdr:nvSpPr>
      <xdr:spPr>
        <a:xfrm>
          <a:off x="14389744" y="586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114135</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00000000-0008-0000-0200-000023020000}"/>
            </a:ext>
          </a:extLst>
        </xdr:cNvPr>
        <xdr:cNvSpPr txBox="1"/>
      </xdr:nvSpPr>
      <xdr:spPr>
        <a:xfrm>
          <a:off x="13500744" y="5771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14531</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00000000-0008-0000-0200-000024020000}"/>
            </a:ext>
          </a:extLst>
        </xdr:cNvPr>
        <xdr:cNvSpPr txBox="1"/>
      </xdr:nvSpPr>
      <xdr:spPr>
        <a:xfrm>
          <a:off x="12611744" y="5672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00000000-0008-0000-0200-000025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00000000-0008-0000-0200-000026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00000000-0008-0000-0200-000027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00000000-0008-0000-0200-000028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00000000-0008-0000-0200-000029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00000000-0008-0000-0200-00002A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00000000-0008-0000-0200-00002B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00000000-0008-0000-0200-00002C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00000000-0008-0000-0200-00002D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00000000-0008-0000-0200-00002E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00000000-0008-0000-0200-00002F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00000000-0008-0000-0200-00003002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00000000-0008-0000-0200-000031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2" name="テキスト ボックス 561">
          <a:extLst>
            <a:ext uri="{FF2B5EF4-FFF2-40B4-BE49-F238E27FC236}">
              <a16:creationId xmlns:a16="http://schemas.microsoft.com/office/drawing/2014/main" id="{00000000-0008-0000-0200-00003202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00000000-0008-0000-0200-000033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00000000-0008-0000-0200-000035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00000000-0008-0000-0200-00003602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00000000-0008-0000-0200-000037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00000000-0008-0000-0200-000038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00000000-0008-0000-0200-000039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70" name="直線コネクタ 569">
          <a:extLst>
            <a:ext uri="{FF2B5EF4-FFF2-40B4-BE49-F238E27FC236}">
              <a16:creationId xmlns:a16="http://schemas.microsoft.com/office/drawing/2014/main" id="{00000000-0008-0000-0200-00003A020000}"/>
            </a:ext>
          </a:extLst>
        </xdr:cNvPr>
        <xdr:cNvCxnSpPr/>
      </xdr:nvCxnSpPr>
      <xdr:spPr>
        <a:xfrm flipV="1">
          <a:off x="22160864" y="5850092"/>
          <a:ext cx="0" cy="1312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71" name="【一般廃棄物処理施設】&#10;一人当たり有形固定資産（償却資産）額最小値テキスト">
          <a:extLst>
            <a:ext uri="{FF2B5EF4-FFF2-40B4-BE49-F238E27FC236}">
              <a16:creationId xmlns:a16="http://schemas.microsoft.com/office/drawing/2014/main" id="{00000000-0008-0000-0200-00003B020000}"/>
            </a:ext>
          </a:extLst>
        </xdr:cNvPr>
        <xdr:cNvSpPr txBox="1"/>
      </xdr:nvSpPr>
      <xdr:spPr>
        <a:xfrm>
          <a:off x="22199600" y="71661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72" name="直線コネクタ 571">
          <a:extLst>
            <a:ext uri="{FF2B5EF4-FFF2-40B4-BE49-F238E27FC236}">
              <a16:creationId xmlns:a16="http://schemas.microsoft.com/office/drawing/2014/main" id="{00000000-0008-0000-0200-00003C020000}"/>
            </a:ext>
          </a:extLst>
        </xdr:cNvPr>
        <xdr:cNvCxnSpPr/>
      </xdr:nvCxnSpPr>
      <xdr:spPr>
        <a:xfrm>
          <a:off x="22072600" y="7162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00000000-0008-0000-0200-00003D020000}"/>
            </a:ext>
          </a:extLst>
        </xdr:cNvPr>
        <xdr:cNvSpPr txBox="1"/>
      </xdr:nvSpPr>
      <xdr:spPr>
        <a:xfrm>
          <a:off x="22199600" y="5625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74" name="直線コネクタ 573">
          <a:extLst>
            <a:ext uri="{FF2B5EF4-FFF2-40B4-BE49-F238E27FC236}">
              <a16:creationId xmlns:a16="http://schemas.microsoft.com/office/drawing/2014/main" id="{00000000-0008-0000-0200-00003E020000}"/>
            </a:ext>
          </a:extLst>
        </xdr:cNvPr>
        <xdr:cNvCxnSpPr/>
      </xdr:nvCxnSpPr>
      <xdr:spPr>
        <a:xfrm>
          <a:off x="22072600" y="5850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18782</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00000000-0008-0000-0200-00003F020000}"/>
            </a:ext>
          </a:extLst>
        </xdr:cNvPr>
        <xdr:cNvSpPr txBox="1"/>
      </xdr:nvSpPr>
      <xdr:spPr>
        <a:xfrm>
          <a:off x="22199600" y="67053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76" name="フローチャート: 判断 575">
          <a:extLst>
            <a:ext uri="{FF2B5EF4-FFF2-40B4-BE49-F238E27FC236}">
              <a16:creationId xmlns:a16="http://schemas.microsoft.com/office/drawing/2014/main" id="{00000000-0008-0000-0200-000040020000}"/>
            </a:ext>
          </a:extLst>
        </xdr:cNvPr>
        <xdr:cNvSpPr/>
      </xdr:nvSpPr>
      <xdr:spPr>
        <a:xfrm>
          <a:off x="22110700" y="6726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77" name="フローチャート: 判断 576">
          <a:extLst>
            <a:ext uri="{FF2B5EF4-FFF2-40B4-BE49-F238E27FC236}">
              <a16:creationId xmlns:a16="http://schemas.microsoft.com/office/drawing/2014/main" id="{00000000-0008-0000-0200-000041020000}"/>
            </a:ext>
          </a:extLst>
        </xdr:cNvPr>
        <xdr:cNvSpPr/>
      </xdr:nvSpPr>
      <xdr:spPr>
        <a:xfrm>
          <a:off x="21272500" y="6719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78" name="フローチャート: 判断 577">
          <a:extLst>
            <a:ext uri="{FF2B5EF4-FFF2-40B4-BE49-F238E27FC236}">
              <a16:creationId xmlns:a16="http://schemas.microsoft.com/office/drawing/2014/main" id="{00000000-0008-0000-0200-000042020000}"/>
            </a:ext>
          </a:extLst>
        </xdr:cNvPr>
        <xdr:cNvSpPr/>
      </xdr:nvSpPr>
      <xdr:spPr>
        <a:xfrm>
          <a:off x="20383500" y="6727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79" name="フローチャート: 判断 578">
          <a:extLst>
            <a:ext uri="{FF2B5EF4-FFF2-40B4-BE49-F238E27FC236}">
              <a16:creationId xmlns:a16="http://schemas.microsoft.com/office/drawing/2014/main" id="{00000000-0008-0000-0200-000043020000}"/>
            </a:ext>
          </a:extLst>
        </xdr:cNvPr>
        <xdr:cNvSpPr/>
      </xdr:nvSpPr>
      <xdr:spPr>
        <a:xfrm>
          <a:off x="19494500" y="67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580" name="フローチャート: 判断 579">
          <a:extLst>
            <a:ext uri="{FF2B5EF4-FFF2-40B4-BE49-F238E27FC236}">
              <a16:creationId xmlns:a16="http://schemas.microsoft.com/office/drawing/2014/main" id="{00000000-0008-0000-0200-000044020000}"/>
            </a:ext>
          </a:extLst>
        </xdr:cNvPr>
        <xdr:cNvSpPr/>
      </xdr:nvSpPr>
      <xdr:spPr>
        <a:xfrm>
          <a:off x="18605500" y="6777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00000000-0008-0000-0200-000045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00000000-0008-0000-0200-000046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00000000-0008-0000-0200-000047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0000000-0008-0000-0200-000048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0000000-0008-0000-0200-000049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127241</xdr:rowOff>
    </xdr:from>
    <xdr:to>
      <xdr:col>116</xdr:col>
      <xdr:colOff>114300</xdr:colOff>
      <xdr:row>38</xdr:row>
      <xdr:rowOff>57392</xdr:rowOff>
    </xdr:to>
    <xdr:sp macro="" textlink="">
      <xdr:nvSpPr>
        <xdr:cNvPr id="586" name="楕円 585">
          <a:extLst>
            <a:ext uri="{FF2B5EF4-FFF2-40B4-BE49-F238E27FC236}">
              <a16:creationId xmlns:a16="http://schemas.microsoft.com/office/drawing/2014/main" id="{00000000-0008-0000-0200-00004A020000}"/>
            </a:ext>
          </a:extLst>
        </xdr:cNvPr>
        <xdr:cNvSpPr/>
      </xdr:nvSpPr>
      <xdr:spPr>
        <a:xfrm>
          <a:off x="22110700" y="647089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150118</xdr:rowOff>
    </xdr:from>
    <xdr:ext cx="599010" cy="259045"/>
    <xdr:sp macro="" textlink="">
      <xdr:nvSpPr>
        <xdr:cNvPr id="587" name="【一般廃棄物処理施設】&#10;一人当たり有形固定資産（償却資産）額該当値テキスト">
          <a:extLst>
            <a:ext uri="{FF2B5EF4-FFF2-40B4-BE49-F238E27FC236}">
              <a16:creationId xmlns:a16="http://schemas.microsoft.com/office/drawing/2014/main" id="{00000000-0008-0000-0200-00004B020000}"/>
            </a:ext>
          </a:extLst>
        </xdr:cNvPr>
        <xdr:cNvSpPr txBox="1"/>
      </xdr:nvSpPr>
      <xdr:spPr>
        <a:xfrm>
          <a:off x="22199600" y="6322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132220</xdr:rowOff>
    </xdr:from>
    <xdr:to>
      <xdr:col>112</xdr:col>
      <xdr:colOff>38100</xdr:colOff>
      <xdr:row>38</xdr:row>
      <xdr:rowOff>62370</xdr:rowOff>
    </xdr:to>
    <xdr:sp macro="" textlink="">
      <xdr:nvSpPr>
        <xdr:cNvPr id="588" name="楕円 587">
          <a:extLst>
            <a:ext uri="{FF2B5EF4-FFF2-40B4-BE49-F238E27FC236}">
              <a16:creationId xmlns:a16="http://schemas.microsoft.com/office/drawing/2014/main" id="{00000000-0008-0000-0200-00004C020000}"/>
            </a:ext>
          </a:extLst>
        </xdr:cNvPr>
        <xdr:cNvSpPr/>
      </xdr:nvSpPr>
      <xdr:spPr>
        <a:xfrm>
          <a:off x="21272500" y="647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6591</xdr:rowOff>
    </xdr:from>
    <xdr:to>
      <xdr:col>116</xdr:col>
      <xdr:colOff>63500</xdr:colOff>
      <xdr:row>38</xdr:row>
      <xdr:rowOff>11570</xdr:rowOff>
    </xdr:to>
    <xdr:cxnSp macro="">
      <xdr:nvCxnSpPr>
        <xdr:cNvPr id="589" name="直線コネクタ 588">
          <a:extLst>
            <a:ext uri="{FF2B5EF4-FFF2-40B4-BE49-F238E27FC236}">
              <a16:creationId xmlns:a16="http://schemas.microsoft.com/office/drawing/2014/main" id="{00000000-0008-0000-0200-00004D020000}"/>
            </a:ext>
          </a:extLst>
        </xdr:cNvPr>
        <xdr:cNvCxnSpPr/>
      </xdr:nvCxnSpPr>
      <xdr:spPr>
        <a:xfrm flipV="1">
          <a:off x="21323300" y="6521691"/>
          <a:ext cx="838200" cy="4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136797</xdr:rowOff>
    </xdr:from>
    <xdr:to>
      <xdr:col>107</xdr:col>
      <xdr:colOff>101600</xdr:colOff>
      <xdr:row>38</xdr:row>
      <xdr:rowOff>66946</xdr:rowOff>
    </xdr:to>
    <xdr:sp macro="" textlink="">
      <xdr:nvSpPr>
        <xdr:cNvPr id="590" name="楕円 589">
          <a:extLst>
            <a:ext uri="{FF2B5EF4-FFF2-40B4-BE49-F238E27FC236}">
              <a16:creationId xmlns:a16="http://schemas.microsoft.com/office/drawing/2014/main" id="{00000000-0008-0000-0200-00004E020000}"/>
            </a:ext>
          </a:extLst>
        </xdr:cNvPr>
        <xdr:cNvSpPr/>
      </xdr:nvSpPr>
      <xdr:spPr>
        <a:xfrm>
          <a:off x="20383500" y="648044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11570</xdr:rowOff>
    </xdr:from>
    <xdr:to>
      <xdr:col>111</xdr:col>
      <xdr:colOff>177800</xdr:colOff>
      <xdr:row>38</xdr:row>
      <xdr:rowOff>16147</xdr:rowOff>
    </xdr:to>
    <xdr:cxnSp macro="">
      <xdr:nvCxnSpPr>
        <xdr:cNvPr id="591" name="直線コネクタ 590">
          <a:extLst>
            <a:ext uri="{FF2B5EF4-FFF2-40B4-BE49-F238E27FC236}">
              <a16:creationId xmlns:a16="http://schemas.microsoft.com/office/drawing/2014/main" id="{00000000-0008-0000-0200-00004F020000}"/>
            </a:ext>
          </a:extLst>
        </xdr:cNvPr>
        <xdr:cNvCxnSpPr/>
      </xdr:nvCxnSpPr>
      <xdr:spPr>
        <a:xfrm flipV="1">
          <a:off x="20434300" y="6526670"/>
          <a:ext cx="889000" cy="4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132476</xdr:rowOff>
    </xdr:from>
    <xdr:to>
      <xdr:col>102</xdr:col>
      <xdr:colOff>165100</xdr:colOff>
      <xdr:row>38</xdr:row>
      <xdr:rowOff>62626</xdr:rowOff>
    </xdr:to>
    <xdr:sp macro="" textlink="">
      <xdr:nvSpPr>
        <xdr:cNvPr id="592" name="楕円 591">
          <a:extLst>
            <a:ext uri="{FF2B5EF4-FFF2-40B4-BE49-F238E27FC236}">
              <a16:creationId xmlns:a16="http://schemas.microsoft.com/office/drawing/2014/main" id="{00000000-0008-0000-0200-000050020000}"/>
            </a:ext>
          </a:extLst>
        </xdr:cNvPr>
        <xdr:cNvSpPr/>
      </xdr:nvSpPr>
      <xdr:spPr>
        <a:xfrm>
          <a:off x="19494500" y="6476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11826</xdr:rowOff>
    </xdr:from>
    <xdr:to>
      <xdr:col>107</xdr:col>
      <xdr:colOff>50800</xdr:colOff>
      <xdr:row>38</xdr:row>
      <xdr:rowOff>16147</xdr:rowOff>
    </xdr:to>
    <xdr:cxnSp macro="">
      <xdr:nvCxnSpPr>
        <xdr:cNvPr id="593" name="直線コネクタ 592">
          <a:extLst>
            <a:ext uri="{FF2B5EF4-FFF2-40B4-BE49-F238E27FC236}">
              <a16:creationId xmlns:a16="http://schemas.microsoft.com/office/drawing/2014/main" id="{00000000-0008-0000-0200-000051020000}"/>
            </a:ext>
          </a:extLst>
        </xdr:cNvPr>
        <xdr:cNvCxnSpPr/>
      </xdr:nvCxnSpPr>
      <xdr:spPr>
        <a:xfrm>
          <a:off x="19545300" y="6526926"/>
          <a:ext cx="889000" cy="4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126688</xdr:rowOff>
    </xdr:from>
    <xdr:to>
      <xdr:col>98</xdr:col>
      <xdr:colOff>38100</xdr:colOff>
      <xdr:row>38</xdr:row>
      <xdr:rowOff>56838</xdr:rowOff>
    </xdr:to>
    <xdr:sp macro="" textlink="">
      <xdr:nvSpPr>
        <xdr:cNvPr id="594" name="楕円 593">
          <a:extLst>
            <a:ext uri="{FF2B5EF4-FFF2-40B4-BE49-F238E27FC236}">
              <a16:creationId xmlns:a16="http://schemas.microsoft.com/office/drawing/2014/main" id="{00000000-0008-0000-0200-000052020000}"/>
            </a:ext>
          </a:extLst>
        </xdr:cNvPr>
        <xdr:cNvSpPr/>
      </xdr:nvSpPr>
      <xdr:spPr>
        <a:xfrm>
          <a:off x="18605500" y="6470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6038</xdr:rowOff>
    </xdr:from>
    <xdr:to>
      <xdr:col>102</xdr:col>
      <xdr:colOff>114300</xdr:colOff>
      <xdr:row>38</xdr:row>
      <xdr:rowOff>11826</xdr:rowOff>
    </xdr:to>
    <xdr:cxnSp macro="">
      <xdr:nvCxnSpPr>
        <xdr:cNvPr id="595" name="直線コネクタ 594">
          <a:extLst>
            <a:ext uri="{FF2B5EF4-FFF2-40B4-BE49-F238E27FC236}">
              <a16:creationId xmlns:a16="http://schemas.microsoft.com/office/drawing/2014/main" id="{00000000-0008-0000-0200-000053020000}"/>
            </a:ext>
          </a:extLst>
        </xdr:cNvPr>
        <xdr:cNvCxnSpPr/>
      </xdr:nvCxnSpPr>
      <xdr:spPr>
        <a:xfrm>
          <a:off x="18656300" y="6521138"/>
          <a:ext cx="889000" cy="5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125858</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00000000-0008-0000-0200-000054020000}"/>
            </a:ext>
          </a:extLst>
        </xdr:cNvPr>
        <xdr:cNvSpPr txBox="1"/>
      </xdr:nvSpPr>
      <xdr:spPr>
        <a:xfrm>
          <a:off x="21043411" y="6812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133393</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00000000-0008-0000-0200-000055020000}"/>
            </a:ext>
          </a:extLst>
        </xdr:cNvPr>
        <xdr:cNvSpPr txBox="1"/>
      </xdr:nvSpPr>
      <xdr:spPr>
        <a:xfrm>
          <a:off x="20167111" y="6819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149281</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00000000-0008-0000-0200-000056020000}"/>
            </a:ext>
          </a:extLst>
        </xdr:cNvPr>
        <xdr:cNvSpPr txBox="1"/>
      </xdr:nvSpPr>
      <xdr:spPr>
        <a:xfrm>
          <a:off x="19278111" y="683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11755</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00000000-0008-0000-0200-000057020000}"/>
            </a:ext>
          </a:extLst>
        </xdr:cNvPr>
        <xdr:cNvSpPr txBox="1"/>
      </xdr:nvSpPr>
      <xdr:spPr>
        <a:xfrm>
          <a:off x="18389111" y="6869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78897</xdr:rowOff>
    </xdr:from>
    <xdr:ext cx="599010" cy="259045"/>
    <xdr:sp macro="" textlink="">
      <xdr:nvSpPr>
        <xdr:cNvPr id="600" name="n_1mainValue【一般廃棄物処理施設】&#10;一人当たり有形固定資産（償却資産）額">
          <a:extLst>
            <a:ext uri="{FF2B5EF4-FFF2-40B4-BE49-F238E27FC236}">
              <a16:creationId xmlns:a16="http://schemas.microsoft.com/office/drawing/2014/main" id="{00000000-0008-0000-0200-000058020000}"/>
            </a:ext>
          </a:extLst>
        </xdr:cNvPr>
        <xdr:cNvSpPr txBox="1"/>
      </xdr:nvSpPr>
      <xdr:spPr>
        <a:xfrm>
          <a:off x="21011095" y="6251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83474</xdr:rowOff>
    </xdr:from>
    <xdr:ext cx="599010" cy="259045"/>
    <xdr:sp macro="" textlink="">
      <xdr:nvSpPr>
        <xdr:cNvPr id="601" name="n_2mainValue【一般廃棄物処理施設】&#10;一人当たり有形固定資産（償却資産）額">
          <a:extLst>
            <a:ext uri="{FF2B5EF4-FFF2-40B4-BE49-F238E27FC236}">
              <a16:creationId xmlns:a16="http://schemas.microsoft.com/office/drawing/2014/main" id="{00000000-0008-0000-0200-000059020000}"/>
            </a:ext>
          </a:extLst>
        </xdr:cNvPr>
        <xdr:cNvSpPr txBox="1"/>
      </xdr:nvSpPr>
      <xdr:spPr>
        <a:xfrm>
          <a:off x="20134795" y="6255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79153</xdr:rowOff>
    </xdr:from>
    <xdr:ext cx="599010" cy="259045"/>
    <xdr:sp macro="" textlink="">
      <xdr:nvSpPr>
        <xdr:cNvPr id="602" name="n_3mainValue【一般廃棄物処理施設】&#10;一人当たり有形固定資産（償却資産）額">
          <a:extLst>
            <a:ext uri="{FF2B5EF4-FFF2-40B4-BE49-F238E27FC236}">
              <a16:creationId xmlns:a16="http://schemas.microsoft.com/office/drawing/2014/main" id="{00000000-0008-0000-0200-00005A020000}"/>
            </a:ext>
          </a:extLst>
        </xdr:cNvPr>
        <xdr:cNvSpPr txBox="1"/>
      </xdr:nvSpPr>
      <xdr:spPr>
        <a:xfrm>
          <a:off x="19245795" y="6251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73365</xdr:rowOff>
    </xdr:from>
    <xdr:ext cx="599010" cy="259045"/>
    <xdr:sp macro="" textlink="">
      <xdr:nvSpPr>
        <xdr:cNvPr id="603" name="n_4mainValue【一般廃棄物処理施設】&#10;一人当たり有形固定資産（償却資産）額">
          <a:extLst>
            <a:ext uri="{FF2B5EF4-FFF2-40B4-BE49-F238E27FC236}">
              <a16:creationId xmlns:a16="http://schemas.microsoft.com/office/drawing/2014/main" id="{00000000-0008-0000-0200-00005B020000}"/>
            </a:ext>
          </a:extLst>
        </xdr:cNvPr>
        <xdr:cNvSpPr txBox="1"/>
      </xdr:nvSpPr>
      <xdr:spPr>
        <a:xfrm>
          <a:off x="18356795" y="6245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00000000-0008-0000-0200-00005C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00000000-0008-0000-0200-00005D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00000000-0008-0000-0200-00005E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00000000-0008-0000-0200-00005F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00000000-0008-0000-0200-000060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00000000-0008-0000-0200-000061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00000000-0008-0000-0200-000062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00000000-0008-0000-0200-000063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00000000-0008-0000-0200-000064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00000000-0008-0000-0200-000065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00000000-0008-0000-0200-000066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a:extLst>
            <a:ext uri="{FF2B5EF4-FFF2-40B4-BE49-F238E27FC236}">
              <a16:creationId xmlns:a16="http://schemas.microsoft.com/office/drawing/2014/main" id="{00000000-0008-0000-0200-000067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6" name="テキスト ボックス 615">
          <a:extLst>
            <a:ext uri="{FF2B5EF4-FFF2-40B4-BE49-F238E27FC236}">
              <a16:creationId xmlns:a16="http://schemas.microsoft.com/office/drawing/2014/main" id="{00000000-0008-0000-0200-000068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a:extLst>
            <a:ext uri="{FF2B5EF4-FFF2-40B4-BE49-F238E27FC236}">
              <a16:creationId xmlns:a16="http://schemas.microsoft.com/office/drawing/2014/main" id="{00000000-0008-0000-0200-000069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a:extLst>
            <a:ext uri="{FF2B5EF4-FFF2-40B4-BE49-F238E27FC236}">
              <a16:creationId xmlns:a16="http://schemas.microsoft.com/office/drawing/2014/main" id="{00000000-0008-0000-0200-00006A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a:extLst>
            <a:ext uri="{FF2B5EF4-FFF2-40B4-BE49-F238E27FC236}">
              <a16:creationId xmlns:a16="http://schemas.microsoft.com/office/drawing/2014/main" id="{00000000-0008-0000-0200-00006B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a:extLst>
            <a:ext uri="{FF2B5EF4-FFF2-40B4-BE49-F238E27FC236}">
              <a16:creationId xmlns:a16="http://schemas.microsoft.com/office/drawing/2014/main" id="{00000000-0008-0000-0200-00006C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a:extLst>
            <a:ext uri="{FF2B5EF4-FFF2-40B4-BE49-F238E27FC236}">
              <a16:creationId xmlns:a16="http://schemas.microsoft.com/office/drawing/2014/main" id="{00000000-0008-0000-0200-00006D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a:extLst>
            <a:ext uri="{FF2B5EF4-FFF2-40B4-BE49-F238E27FC236}">
              <a16:creationId xmlns:a16="http://schemas.microsoft.com/office/drawing/2014/main" id="{00000000-0008-0000-0200-00006E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a:extLst>
            <a:ext uri="{FF2B5EF4-FFF2-40B4-BE49-F238E27FC236}">
              <a16:creationId xmlns:a16="http://schemas.microsoft.com/office/drawing/2014/main" id="{00000000-0008-0000-0200-00006F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a:extLst>
            <a:ext uri="{FF2B5EF4-FFF2-40B4-BE49-F238E27FC236}">
              <a16:creationId xmlns:a16="http://schemas.microsoft.com/office/drawing/2014/main" id="{00000000-0008-0000-0200-000070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00000000-0008-0000-0200-000071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6" name="テキスト ボックス 625">
          <a:extLst>
            <a:ext uri="{FF2B5EF4-FFF2-40B4-BE49-F238E27FC236}">
              <a16:creationId xmlns:a16="http://schemas.microsoft.com/office/drawing/2014/main" id="{00000000-0008-0000-0200-000072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保健センター・保健所】&#10;有形固定資産減価償却率グラフ枠">
          <a:extLst>
            <a:ext uri="{FF2B5EF4-FFF2-40B4-BE49-F238E27FC236}">
              <a16:creationId xmlns:a16="http://schemas.microsoft.com/office/drawing/2014/main" id="{00000000-0008-0000-0200-000073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628" name="直線コネクタ 627">
          <a:extLst>
            <a:ext uri="{FF2B5EF4-FFF2-40B4-BE49-F238E27FC236}">
              <a16:creationId xmlns:a16="http://schemas.microsoft.com/office/drawing/2014/main" id="{00000000-0008-0000-0200-000074020000}"/>
            </a:ext>
          </a:extLst>
        </xdr:cNvPr>
        <xdr:cNvCxnSpPr/>
      </xdr:nvCxnSpPr>
      <xdr:spPr>
        <a:xfrm flipV="1">
          <a:off x="16318864" y="946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29" name="【保健センター・保健所】&#10;有形固定資産減価償却率最小値テキスト">
          <a:extLst>
            <a:ext uri="{FF2B5EF4-FFF2-40B4-BE49-F238E27FC236}">
              <a16:creationId xmlns:a16="http://schemas.microsoft.com/office/drawing/2014/main" id="{00000000-0008-0000-0200-00007502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0" name="直線コネクタ 629">
          <a:extLst>
            <a:ext uri="{FF2B5EF4-FFF2-40B4-BE49-F238E27FC236}">
              <a16:creationId xmlns:a16="http://schemas.microsoft.com/office/drawing/2014/main" id="{00000000-0008-0000-0200-00007602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631" name="【保健センター・保健所】&#10;有形固定資産減価償却率最大値テキスト">
          <a:extLst>
            <a:ext uri="{FF2B5EF4-FFF2-40B4-BE49-F238E27FC236}">
              <a16:creationId xmlns:a16="http://schemas.microsoft.com/office/drawing/2014/main" id="{00000000-0008-0000-0200-000077020000}"/>
            </a:ext>
          </a:extLst>
        </xdr:cNvPr>
        <xdr:cNvSpPr txBox="1"/>
      </xdr:nvSpPr>
      <xdr:spPr>
        <a:xfrm>
          <a:off x="16357600" y="924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632" name="直線コネクタ 631">
          <a:extLst>
            <a:ext uri="{FF2B5EF4-FFF2-40B4-BE49-F238E27FC236}">
              <a16:creationId xmlns:a16="http://schemas.microsoft.com/office/drawing/2014/main" id="{00000000-0008-0000-0200-000078020000}"/>
            </a:ext>
          </a:extLst>
        </xdr:cNvPr>
        <xdr:cNvCxnSpPr/>
      </xdr:nvCxnSpPr>
      <xdr:spPr>
        <a:xfrm>
          <a:off x="16230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145432</xdr:rowOff>
    </xdr:from>
    <xdr:ext cx="405111" cy="259045"/>
    <xdr:sp macro="" textlink="">
      <xdr:nvSpPr>
        <xdr:cNvPr id="633" name="【保健センター・保健所】&#10;有形固定資産減価償却率平均値テキスト">
          <a:extLst>
            <a:ext uri="{FF2B5EF4-FFF2-40B4-BE49-F238E27FC236}">
              <a16:creationId xmlns:a16="http://schemas.microsoft.com/office/drawing/2014/main" id="{00000000-0008-0000-0200-000079020000}"/>
            </a:ext>
          </a:extLst>
        </xdr:cNvPr>
        <xdr:cNvSpPr txBox="1"/>
      </xdr:nvSpPr>
      <xdr:spPr>
        <a:xfrm>
          <a:off x="16357600" y="9918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634" name="フローチャート: 判断 633">
          <a:extLst>
            <a:ext uri="{FF2B5EF4-FFF2-40B4-BE49-F238E27FC236}">
              <a16:creationId xmlns:a16="http://schemas.microsoft.com/office/drawing/2014/main" id="{00000000-0008-0000-0200-00007A020000}"/>
            </a:ext>
          </a:extLst>
        </xdr:cNvPr>
        <xdr:cNvSpPr/>
      </xdr:nvSpPr>
      <xdr:spPr>
        <a:xfrm>
          <a:off x="162687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635" name="フローチャート: 判断 634">
          <a:extLst>
            <a:ext uri="{FF2B5EF4-FFF2-40B4-BE49-F238E27FC236}">
              <a16:creationId xmlns:a16="http://schemas.microsoft.com/office/drawing/2014/main" id="{00000000-0008-0000-0200-00007B020000}"/>
            </a:ext>
          </a:extLst>
        </xdr:cNvPr>
        <xdr:cNvSpPr/>
      </xdr:nvSpPr>
      <xdr:spPr>
        <a:xfrm>
          <a:off x="15430500" y="1002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636" name="フローチャート: 判断 635">
          <a:extLst>
            <a:ext uri="{FF2B5EF4-FFF2-40B4-BE49-F238E27FC236}">
              <a16:creationId xmlns:a16="http://schemas.microsoft.com/office/drawing/2014/main" id="{00000000-0008-0000-0200-00007C020000}"/>
            </a:ext>
          </a:extLst>
        </xdr:cNvPr>
        <xdr:cNvSpPr/>
      </xdr:nvSpPr>
      <xdr:spPr>
        <a:xfrm>
          <a:off x="14541500" y="999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637" name="フローチャート: 判断 636">
          <a:extLst>
            <a:ext uri="{FF2B5EF4-FFF2-40B4-BE49-F238E27FC236}">
              <a16:creationId xmlns:a16="http://schemas.microsoft.com/office/drawing/2014/main" id="{00000000-0008-0000-0200-00007D020000}"/>
            </a:ext>
          </a:extLst>
        </xdr:cNvPr>
        <xdr:cNvSpPr/>
      </xdr:nvSpPr>
      <xdr:spPr>
        <a:xfrm>
          <a:off x="13652500" y="99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149225</xdr:rowOff>
    </xdr:from>
    <xdr:to>
      <xdr:col>67</xdr:col>
      <xdr:colOff>101600</xdr:colOff>
      <xdr:row>58</xdr:row>
      <xdr:rowOff>79375</xdr:rowOff>
    </xdr:to>
    <xdr:sp macro="" textlink="">
      <xdr:nvSpPr>
        <xdr:cNvPr id="638" name="フローチャート: 判断 637">
          <a:extLst>
            <a:ext uri="{FF2B5EF4-FFF2-40B4-BE49-F238E27FC236}">
              <a16:creationId xmlns:a16="http://schemas.microsoft.com/office/drawing/2014/main" id="{00000000-0008-0000-0200-00007E020000}"/>
            </a:ext>
          </a:extLst>
        </xdr:cNvPr>
        <xdr:cNvSpPr/>
      </xdr:nvSpPr>
      <xdr:spPr>
        <a:xfrm>
          <a:off x="12763500" y="992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00000000-0008-0000-0200-00007F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00000000-0008-0000-0200-000080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00000000-0008-0000-0200-000081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00000000-0008-0000-0200-000082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00000000-0008-0000-0200-000083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25400</xdr:rowOff>
    </xdr:from>
    <xdr:to>
      <xdr:col>85</xdr:col>
      <xdr:colOff>177800</xdr:colOff>
      <xdr:row>61</xdr:row>
      <xdr:rowOff>127000</xdr:rowOff>
    </xdr:to>
    <xdr:sp macro="" textlink="">
      <xdr:nvSpPr>
        <xdr:cNvPr id="644" name="楕円 643">
          <a:extLst>
            <a:ext uri="{FF2B5EF4-FFF2-40B4-BE49-F238E27FC236}">
              <a16:creationId xmlns:a16="http://schemas.microsoft.com/office/drawing/2014/main" id="{00000000-0008-0000-0200-000084020000}"/>
            </a:ext>
          </a:extLst>
        </xdr:cNvPr>
        <xdr:cNvSpPr/>
      </xdr:nvSpPr>
      <xdr:spPr>
        <a:xfrm>
          <a:off x="16268700" y="1048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3827</xdr:rowOff>
    </xdr:from>
    <xdr:ext cx="405111" cy="259045"/>
    <xdr:sp macro="" textlink="">
      <xdr:nvSpPr>
        <xdr:cNvPr id="645" name="【保健センター・保健所】&#10;有形固定資産減価償却率該当値テキスト">
          <a:extLst>
            <a:ext uri="{FF2B5EF4-FFF2-40B4-BE49-F238E27FC236}">
              <a16:creationId xmlns:a16="http://schemas.microsoft.com/office/drawing/2014/main" id="{00000000-0008-0000-0200-000085020000}"/>
            </a:ext>
          </a:extLst>
        </xdr:cNvPr>
        <xdr:cNvSpPr txBox="1"/>
      </xdr:nvSpPr>
      <xdr:spPr>
        <a:xfrm>
          <a:off x="16357600" y="1046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170180</xdr:rowOff>
    </xdr:from>
    <xdr:to>
      <xdr:col>81</xdr:col>
      <xdr:colOff>101600</xdr:colOff>
      <xdr:row>61</xdr:row>
      <xdr:rowOff>100330</xdr:rowOff>
    </xdr:to>
    <xdr:sp macro="" textlink="">
      <xdr:nvSpPr>
        <xdr:cNvPr id="646" name="楕円 645">
          <a:extLst>
            <a:ext uri="{FF2B5EF4-FFF2-40B4-BE49-F238E27FC236}">
              <a16:creationId xmlns:a16="http://schemas.microsoft.com/office/drawing/2014/main" id="{00000000-0008-0000-0200-000086020000}"/>
            </a:ext>
          </a:extLst>
        </xdr:cNvPr>
        <xdr:cNvSpPr/>
      </xdr:nvSpPr>
      <xdr:spPr>
        <a:xfrm>
          <a:off x="15430500" y="1045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49530</xdr:rowOff>
    </xdr:from>
    <xdr:to>
      <xdr:col>85</xdr:col>
      <xdr:colOff>127000</xdr:colOff>
      <xdr:row>61</xdr:row>
      <xdr:rowOff>76200</xdr:rowOff>
    </xdr:to>
    <xdr:cxnSp macro="">
      <xdr:nvCxnSpPr>
        <xdr:cNvPr id="647" name="直線コネクタ 646">
          <a:extLst>
            <a:ext uri="{FF2B5EF4-FFF2-40B4-BE49-F238E27FC236}">
              <a16:creationId xmlns:a16="http://schemas.microsoft.com/office/drawing/2014/main" id="{00000000-0008-0000-0200-000087020000}"/>
            </a:ext>
          </a:extLst>
        </xdr:cNvPr>
        <xdr:cNvCxnSpPr/>
      </xdr:nvCxnSpPr>
      <xdr:spPr>
        <a:xfrm>
          <a:off x="15481300" y="1050798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59690</xdr:rowOff>
    </xdr:from>
    <xdr:to>
      <xdr:col>76</xdr:col>
      <xdr:colOff>165100</xdr:colOff>
      <xdr:row>61</xdr:row>
      <xdr:rowOff>161290</xdr:rowOff>
    </xdr:to>
    <xdr:sp macro="" textlink="">
      <xdr:nvSpPr>
        <xdr:cNvPr id="648" name="楕円 647">
          <a:extLst>
            <a:ext uri="{FF2B5EF4-FFF2-40B4-BE49-F238E27FC236}">
              <a16:creationId xmlns:a16="http://schemas.microsoft.com/office/drawing/2014/main" id="{00000000-0008-0000-0200-000088020000}"/>
            </a:ext>
          </a:extLst>
        </xdr:cNvPr>
        <xdr:cNvSpPr/>
      </xdr:nvSpPr>
      <xdr:spPr>
        <a:xfrm>
          <a:off x="14541500" y="1051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49530</xdr:rowOff>
    </xdr:from>
    <xdr:to>
      <xdr:col>81</xdr:col>
      <xdr:colOff>50800</xdr:colOff>
      <xdr:row>61</xdr:row>
      <xdr:rowOff>110490</xdr:rowOff>
    </xdr:to>
    <xdr:cxnSp macro="">
      <xdr:nvCxnSpPr>
        <xdr:cNvPr id="649" name="直線コネクタ 648">
          <a:extLst>
            <a:ext uri="{FF2B5EF4-FFF2-40B4-BE49-F238E27FC236}">
              <a16:creationId xmlns:a16="http://schemas.microsoft.com/office/drawing/2014/main" id="{00000000-0008-0000-0200-000089020000}"/>
            </a:ext>
          </a:extLst>
        </xdr:cNvPr>
        <xdr:cNvCxnSpPr/>
      </xdr:nvCxnSpPr>
      <xdr:spPr>
        <a:xfrm flipV="1">
          <a:off x="14592300" y="105079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21590</xdr:rowOff>
    </xdr:from>
    <xdr:to>
      <xdr:col>72</xdr:col>
      <xdr:colOff>38100</xdr:colOff>
      <xdr:row>61</xdr:row>
      <xdr:rowOff>123190</xdr:rowOff>
    </xdr:to>
    <xdr:sp macro="" textlink="">
      <xdr:nvSpPr>
        <xdr:cNvPr id="650" name="楕円 649">
          <a:extLst>
            <a:ext uri="{FF2B5EF4-FFF2-40B4-BE49-F238E27FC236}">
              <a16:creationId xmlns:a16="http://schemas.microsoft.com/office/drawing/2014/main" id="{00000000-0008-0000-0200-00008A020000}"/>
            </a:ext>
          </a:extLst>
        </xdr:cNvPr>
        <xdr:cNvSpPr/>
      </xdr:nvSpPr>
      <xdr:spPr>
        <a:xfrm>
          <a:off x="13652500" y="1048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72390</xdr:rowOff>
    </xdr:from>
    <xdr:to>
      <xdr:col>76</xdr:col>
      <xdr:colOff>114300</xdr:colOff>
      <xdr:row>61</xdr:row>
      <xdr:rowOff>110490</xdr:rowOff>
    </xdr:to>
    <xdr:cxnSp macro="">
      <xdr:nvCxnSpPr>
        <xdr:cNvPr id="651" name="直線コネクタ 650">
          <a:extLst>
            <a:ext uri="{FF2B5EF4-FFF2-40B4-BE49-F238E27FC236}">
              <a16:creationId xmlns:a16="http://schemas.microsoft.com/office/drawing/2014/main" id="{00000000-0008-0000-0200-00008B020000}"/>
            </a:ext>
          </a:extLst>
        </xdr:cNvPr>
        <xdr:cNvCxnSpPr/>
      </xdr:nvCxnSpPr>
      <xdr:spPr>
        <a:xfrm>
          <a:off x="13703300" y="105308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154940</xdr:rowOff>
    </xdr:from>
    <xdr:to>
      <xdr:col>67</xdr:col>
      <xdr:colOff>101600</xdr:colOff>
      <xdr:row>61</xdr:row>
      <xdr:rowOff>85090</xdr:rowOff>
    </xdr:to>
    <xdr:sp macro="" textlink="">
      <xdr:nvSpPr>
        <xdr:cNvPr id="652" name="楕円 651">
          <a:extLst>
            <a:ext uri="{FF2B5EF4-FFF2-40B4-BE49-F238E27FC236}">
              <a16:creationId xmlns:a16="http://schemas.microsoft.com/office/drawing/2014/main" id="{00000000-0008-0000-0200-00008C020000}"/>
            </a:ext>
          </a:extLst>
        </xdr:cNvPr>
        <xdr:cNvSpPr/>
      </xdr:nvSpPr>
      <xdr:spPr>
        <a:xfrm>
          <a:off x="12763500" y="1044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34290</xdr:rowOff>
    </xdr:from>
    <xdr:to>
      <xdr:col>71</xdr:col>
      <xdr:colOff>177800</xdr:colOff>
      <xdr:row>61</xdr:row>
      <xdr:rowOff>72390</xdr:rowOff>
    </xdr:to>
    <xdr:cxnSp macro="">
      <xdr:nvCxnSpPr>
        <xdr:cNvPr id="653" name="直線コネクタ 652">
          <a:extLst>
            <a:ext uri="{FF2B5EF4-FFF2-40B4-BE49-F238E27FC236}">
              <a16:creationId xmlns:a16="http://schemas.microsoft.com/office/drawing/2014/main" id="{00000000-0008-0000-0200-00008D020000}"/>
            </a:ext>
          </a:extLst>
        </xdr:cNvPr>
        <xdr:cNvCxnSpPr/>
      </xdr:nvCxnSpPr>
      <xdr:spPr>
        <a:xfrm>
          <a:off x="12814300" y="104927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27322</xdr:rowOff>
    </xdr:from>
    <xdr:ext cx="405111" cy="259045"/>
    <xdr:sp macro="" textlink="">
      <xdr:nvSpPr>
        <xdr:cNvPr id="654" name="n_1aveValue【保健センター・保健所】&#10;有形固定資産減価償却率">
          <a:extLst>
            <a:ext uri="{FF2B5EF4-FFF2-40B4-BE49-F238E27FC236}">
              <a16:creationId xmlns:a16="http://schemas.microsoft.com/office/drawing/2014/main" id="{00000000-0008-0000-0200-00008E020000}"/>
            </a:ext>
          </a:extLst>
        </xdr:cNvPr>
        <xdr:cNvSpPr txBox="1"/>
      </xdr:nvSpPr>
      <xdr:spPr>
        <a:xfrm>
          <a:off x="15266044" y="979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164482</xdr:rowOff>
    </xdr:from>
    <xdr:ext cx="405111" cy="259045"/>
    <xdr:sp macro="" textlink="">
      <xdr:nvSpPr>
        <xdr:cNvPr id="655" name="n_2aveValue【保健センター・保健所】&#10;有形固定資産減価償却率">
          <a:extLst>
            <a:ext uri="{FF2B5EF4-FFF2-40B4-BE49-F238E27FC236}">
              <a16:creationId xmlns:a16="http://schemas.microsoft.com/office/drawing/2014/main" id="{00000000-0008-0000-0200-00008F020000}"/>
            </a:ext>
          </a:extLst>
        </xdr:cNvPr>
        <xdr:cNvSpPr txBox="1"/>
      </xdr:nvSpPr>
      <xdr:spPr>
        <a:xfrm>
          <a:off x="14389744" y="976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128287</xdr:rowOff>
    </xdr:from>
    <xdr:ext cx="405111" cy="259045"/>
    <xdr:sp macro="" textlink="">
      <xdr:nvSpPr>
        <xdr:cNvPr id="656" name="n_3aveValue【保健センター・保健所】&#10;有形固定資産減価償却率">
          <a:extLst>
            <a:ext uri="{FF2B5EF4-FFF2-40B4-BE49-F238E27FC236}">
              <a16:creationId xmlns:a16="http://schemas.microsoft.com/office/drawing/2014/main" id="{00000000-0008-0000-0200-000090020000}"/>
            </a:ext>
          </a:extLst>
        </xdr:cNvPr>
        <xdr:cNvSpPr txBox="1"/>
      </xdr:nvSpPr>
      <xdr:spPr>
        <a:xfrm>
          <a:off x="13500744"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95902</xdr:rowOff>
    </xdr:from>
    <xdr:ext cx="405111" cy="259045"/>
    <xdr:sp macro="" textlink="">
      <xdr:nvSpPr>
        <xdr:cNvPr id="657" name="n_4aveValue【保健センター・保健所】&#10;有形固定資産減価償却率">
          <a:extLst>
            <a:ext uri="{FF2B5EF4-FFF2-40B4-BE49-F238E27FC236}">
              <a16:creationId xmlns:a16="http://schemas.microsoft.com/office/drawing/2014/main" id="{00000000-0008-0000-0200-000091020000}"/>
            </a:ext>
          </a:extLst>
        </xdr:cNvPr>
        <xdr:cNvSpPr txBox="1"/>
      </xdr:nvSpPr>
      <xdr:spPr>
        <a:xfrm>
          <a:off x="12611744" y="969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91457</xdr:rowOff>
    </xdr:from>
    <xdr:ext cx="405111" cy="259045"/>
    <xdr:sp macro="" textlink="">
      <xdr:nvSpPr>
        <xdr:cNvPr id="658" name="n_1mainValue【保健センター・保健所】&#10;有形固定資産減価償却率">
          <a:extLst>
            <a:ext uri="{FF2B5EF4-FFF2-40B4-BE49-F238E27FC236}">
              <a16:creationId xmlns:a16="http://schemas.microsoft.com/office/drawing/2014/main" id="{00000000-0008-0000-0200-000092020000}"/>
            </a:ext>
          </a:extLst>
        </xdr:cNvPr>
        <xdr:cNvSpPr txBox="1"/>
      </xdr:nvSpPr>
      <xdr:spPr>
        <a:xfrm>
          <a:off x="15266044" y="1054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152417</xdr:rowOff>
    </xdr:from>
    <xdr:ext cx="405111" cy="259045"/>
    <xdr:sp macro="" textlink="">
      <xdr:nvSpPr>
        <xdr:cNvPr id="659" name="n_2mainValue【保健センター・保健所】&#10;有形固定資産減価償却率">
          <a:extLst>
            <a:ext uri="{FF2B5EF4-FFF2-40B4-BE49-F238E27FC236}">
              <a16:creationId xmlns:a16="http://schemas.microsoft.com/office/drawing/2014/main" id="{00000000-0008-0000-0200-000093020000}"/>
            </a:ext>
          </a:extLst>
        </xdr:cNvPr>
        <xdr:cNvSpPr txBox="1"/>
      </xdr:nvSpPr>
      <xdr:spPr>
        <a:xfrm>
          <a:off x="14389744" y="1061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114317</xdr:rowOff>
    </xdr:from>
    <xdr:ext cx="405111" cy="259045"/>
    <xdr:sp macro="" textlink="">
      <xdr:nvSpPr>
        <xdr:cNvPr id="660" name="n_3mainValue【保健センター・保健所】&#10;有形固定資産減価償却率">
          <a:extLst>
            <a:ext uri="{FF2B5EF4-FFF2-40B4-BE49-F238E27FC236}">
              <a16:creationId xmlns:a16="http://schemas.microsoft.com/office/drawing/2014/main" id="{00000000-0008-0000-0200-000094020000}"/>
            </a:ext>
          </a:extLst>
        </xdr:cNvPr>
        <xdr:cNvSpPr txBox="1"/>
      </xdr:nvSpPr>
      <xdr:spPr>
        <a:xfrm>
          <a:off x="13500744" y="1057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76217</xdr:rowOff>
    </xdr:from>
    <xdr:ext cx="405111" cy="259045"/>
    <xdr:sp macro="" textlink="">
      <xdr:nvSpPr>
        <xdr:cNvPr id="661" name="n_4mainValue【保健センター・保健所】&#10;有形固定資産減価償却率">
          <a:extLst>
            <a:ext uri="{FF2B5EF4-FFF2-40B4-BE49-F238E27FC236}">
              <a16:creationId xmlns:a16="http://schemas.microsoft.com/office/drawing/2014/main" id="{00000000-0008-0000-0200-000095020000}"/>
            </a:ext>
          </a:extLst>
        </xdr:cNvPr>
        <xdr:cNvSpPr txBox="1"/>
      </xdr:nvSpPr>
      <xdr:spPr>
        <a:xfrm>
          <a:off x="12611744" y="1053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00000000-0008-0000-0200-000096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00000000-0008-0000-0200-000097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00000000-0008-0000-0200-000098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00000000-0008-0000-0200-000099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00000000-0008-0000-0200-00009A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00000000-0008-0000-0200-00009B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00000000-0008-0000-0200-00009C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00000000-0008-0000-0200-00009D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00000000-0008-0000-0200-00009E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00000000-0008-0000-0200-00009F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2" name="直線コネクタ 671">
          <a:extLst>
            <a:ext uri="{FF2B5EF4-FFF2-40B4-BE49-F238E27FC236}">
              <a16:creationId xmlns:a16="http://schemas.microsoft.com/office/drawing/2014/main" id="{00000000-0008-0000-0200-0000A0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3" name="テキスト ボックス 672">
          <a:extLst>
            <a:ext uri="{FF2B5EF4-FFF2-40B4-BE49-F238E27FC236}">
              <a16:creationId xmlns:a16="http://schemas.microsoft.com/office/drawing/2014/main" id="{00000000-0008-0000-0200-0000A1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4" name="直線コネクタ 673">
          <a:extLst>
            <a:ext uri="{FF2B5EF4-FFF2-40B4-BE49-F238E27FC236}">
              <a16:creationId xmlns:a16="http://schemas.microsoft.com/office/drawing/2014/main" id="{00000000-0008-0000-0200-0000A2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5" name="テキスト ボックス 674">
          <a:extLst>
            <a:ext uri="{FF2B5EF4-FFF2-40B4-BE49-F238E27FC236}">
              <a16:creationId xmlns:a16="http://schemas.microsoft.com/office/drawing/2014/main" id="{00000000-0008-0000-0200-0000A3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6" name="直線コネクタ 675">
          <a:extLst>
            <a:ext uri="{FF2B5EF4-FFF2-40B4-BE49-F238E27FC236}">
              <a16:creationId xmlns:a16="http://schemas.microsoft.com/office/drawing/2014/main" id="{00000000-0008-0000-0200-0000A4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7" name="テキスト ボックス 676">
          <a:extLst>
            <a:ext uri="{FF2B5EF4-FFF2-40B4-BE49-F238E27FC236}">
              <a16:creationId xmlns:a16="http://schemas.microsoft.com/office/drawing/2014/main" id="{00000000-0008-0000-0200-0000A5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a:extLst>
            <a:ext uri="{FF2B5EF4-FFF2-40B4-BE49-F238E27FC236}">
              <a16:creationId xmlns:a16="http://schemas.microsoft.com/office/drawing/2014/main" id="{00000000-0008-0000-0200-0000A6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9" name="テキスト ボックス 678">
          <a:extLst>
            <a:ext uri="{FF2B5EF4-FFF2-40B4-BE49-F238E27FC236}">
              <a16:creationId xmlns:a16="http://schemas.microsoft.com/office/drawing/2014/main" id="{00000000-0008-0000-0200-0000A7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00000000-0008-0000-0200-0000A8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a:extLst>
            <a:ext uri="{FF2B5EF4-FFF2-40B4-BE49-F238E27FC236}">
              <a16:creationId xmlns:a16="http://schemas.microsoft.com/office/drawing/2014/main" id="{00000000-0008-0000-0200-0000A9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保健センター・保健所】&#10;一人当たり面積グラフ枠">
          <a:extLst>
            <a:ext uri="{FF2B5EF4-FFF2-40B4-BE49-F238E27FC236}">
              <a16:creationId xmlns:a16="http://schemas.microsoft.com/office/drawing/2014/main" id="{00000000-0008-0000-0200-0000AA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683" name="直線コネクタ 682">
          <a:extLst>
            <a:ext uri="{FF2B5EF4-FFF2-40B4-BE49-F238E27FC236}">
              <a16:creationId xmlns:a16="http://schemas.microsoft.com/office/drawing/2014/main" id="{00000000-0008-0000-0200-0000AB020000}"/>
            </a:ext>
          </a:extLst>
        </xdr:cNvPr>
        <xdr:cNvCxnSpPr/>
      </xdr:nvCxnSpPr>
      <xdr:spPr>
        <a:xfrm flipV="1">
          <a:off x="22160864" y="9537192"/>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684" name="【保健センター・保健所】&#10;一人当たり面積最小値テキスト">
          <a:extLst>
            <a:ext uri="{FF2B5EF4-FFF2-40B4-BE49-F238E27FC236}">
              <a16:creationId xmlns:a16="http://schemas.microsoft.com/office/drawing/2014/main" id="{00000000-0008-0000-0200-0000AC020000}"/>
            </a:ext>
          </a:extLst>
        </xdr:cNvPr>
        <xdr:cNvSpPr txBox="1"/>
      </xdr:nvSpPr>
      <xdr:spPr>
        <a:xfrm>
          <a:off x="22199600" y="1095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685" name="直線コネクタ 684">
          <a:extLst>
            <a:ext uri="{FF2B5EF4-FFF2-40B4-BE49-F238E27FC236}">
              <a16:creationId xmlns:a16="http://schemas.microsoft.com/office/drawing/2014/main" id="{00000000-0008-0000-0200-0000AD020000}"/>
            </a:ext>
          </a:extLst>
        </xdr:cNvPr>
        <xdr:cNvCxnSpPr/>
      </xdr:nvCxnSpPr>
      <xdr:spPr>
        <a:xfrm>
          <a:off x="22072600" y="1095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686" name="【保健センター・保健所】&#10;一人当たり面積最大値テキスト">
          <a:extLst>
            <a:ext uri="{FF2B5EF4-FFF2-40B4-BE49-F238E27FC236}">
              <a16:creationId xmlns:a16="http://schemas.microsoft.com/office/drawing/2014/main" id="{00000000-0008-0000-0200-0000AE020000}"/>
            </a:ext>
          </a:extLst>
        </xdr:cNvPr>
        <xdr:cNvSpPr txBox="1"/>
      </xdr:nvSpPr>
      <xdr:spPr>
        <a:xfrm>
          <a:off x="22199600" y="931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687" name="直線コネクタ 686">
          <a:extLst>
            <a:ext uri="{FF2B5EF4-FFF2-40B4-BE49-F238E27FC236}">
              <a16:creationId xmlns:a16="http://schemas.microsoft.com/office/drawing/2014/main" id="{00000000-0008-0000-0200-0000AF020000}"/>
            </a:ext>
          </a:extLst>
        </xdr:cNvPr>
        <xdr:cNvCxnSpPr/>
      </xdr:nvCxnSpPr>
      <xdr:spPr>
        <a:xfrm>
          <a:off x="22072600" y="953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150385</xdr:rowOff>
    </xdr:from>
    <xdr:ext cx="469744" cy="259045"/>
    <xdr:sp macro="" textlink="">
      <xdr:nvSpPr>
        <xdr:cNvPr id="688" name="【保健センター・保健所】&#10;一人当たり面積平均値テキスト">
          <a:extLst>
            <a:ext uri="{FF2B5EF4-FFF2-40B4-BE49-F238E27FC236}">
              <a16:creationId xmlns:a16="http://schemas.microsoft.com/office/drawing/2014/main" id="{00000000-0008-0000-0200-0000B0020000}"/>
            </a:ext>
          </a:extLst>
        </xdr:cNvPr>
        <xdr:cNvSpPr txBox="1"/>
      </xdr:nvSpPr>
      <xdr:spPr>
        <a:xfrm>
          <a:off x="22199600" y="10608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689" name="フローチャート: 判断 688">
          <a:extLst>
            <a:ext uri="{FF2B5EF4-FFF2-40B4-BE49-F238E27FC236}">
              <a16:creationId xmlns:a16="http://schemas.microsoft.com/office/drawing/2014/main" id="{00000000-0008-0000-0200-0000B1020000}"/>
            </a:ext>
          </a:extLst>
        </xdr:cNvPr>
        <xdr:cNvSpPr/>
      </xdr:nvSpPr>
      <xdr:spPr>
        <a:xfrm>
          <a:off x="221107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690" name="フローチャート: 判断 689">
          <a:extLst>
            <a:ext uri="{FF2B5EF4-FFF2-40B4-BE49-F238E27FC236}">
              <a16:creationId xmlns:a16="http://schemas.microsoft.com/office/drawing/2014/main" id="{00000000-0008-0000-0200-0000B2020000}"/>
            </a:ext>
          </a:extLst>
        </xdr:cNvPr>
        <xdr:cNvSpPr/>
      </xdr:nvSpPr>
      <xdr:spPr>
        <a:xfrm>
          <a:off x="21272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691" name="フローチャート: 判断 690">
          <a:extLst>
            <a:ext uri="{FF2B5EF4-FFF2-40B4-BE49-F238E27FC236}">
              <a16:creationId xmlns:a16="http://schemas.microsoft.com/office/drawing/2014/main" id="{00000000-0008-0000-0200-0000B3020000}"/>
            </a:ext>
          </a:extLst>
        </xdr:cNvPr>
        <xdr:cNvSpPr/>
      </xdr:nvSpPr>
      <xdr:spPr>
        <a:xfrm>
          <a:off x="20383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692" name="フローチャート: 判断 691">
          <a:extLst>
            <a:ext uri="{FF2B5EF4-FFF2-40B4-BE49-F238E27FC236}">
              <a16:creationId xmlns:a16="http://schemas.microsoft.com/office/drawing/2014/main" id="{00000000-0008-0000-0200-0000B4020000}"/>
            </a:ext>
          </a:extLst>
        </xdr:cNvPr>
        <xdr:cNvSpPr/>
      </xdr:nvSpPr>
      <xdr:spPr>
        <a:xfrm>
          <a:off x="19494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127508</xdr:rowOff>
    </xdr:from>
    <xdr:to>
      <xdr:col>98</xdr:col>
      <xdr:colOff>38100</xdr:colOff>
      <xdr:row>63</xdr:row>
      <xdr:rowOff>57658</xdr:rowOff>
    </xdr:to>
    <xdr:sp macro="" textlink="">
      <xdr:nvSpPr>
        <xdr:cNvPr id="693" name="フローチャート: 判断 692">
          <a:extLst>
            <a:ext uri="{FF2B5EF4-FFF2-40B4-BE49-F238E27FC236}">
              <a16:creationId xmlns:a16="http://schemas.microsoft.com/office/drawing/2014/main" id="{00000000-0008-0000-0200-0000B5020000}"/>
            </a:ext>
          </a:extLst>
        </xdr:cNvPr>
        <xdr:cNvSpPr/>
      </xdr:nvSpPr>
      <xdr:spPr>
        <a:xfrm>
          <a:off x="18605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00000000-0008-0000-0200-0000B6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00000000-0008-0000-0200-0000B7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00000000-0008-0000-0200-0000B8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00000000-0008-0000-0200-0000B9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00000000-0008-0000-0200-0000BA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141224</xdr:rowOff>
    </xdr:from>
    <xdr:to>
      <xdr:col>116</xdr:col>
      <xdr:colOff>114300</xdr:colOff>
      <xdr:row>63</xdr:row>
      <xdr:rowOff>71374</xdr:rowOff>
    </xdr:to>
    <xdr:sp macro="" textlink="">
      <xdr:nvSpPr>
        <xdr:cNvPr id="699" name="楕円 698">
          <a:extLst>
            <a:ext uri="{FF2B5EF4-FFF2-40B4-BE49-F238E27FC236}">
              <a16:creationId xmlns:a16="http://schemas.microsoft.com/office/drawing/2014/main" id="{00000000-0008-0000-0200-0000BB020000}"/>
            </a:ext>
          </a:extLst>
        </xdr:cNvPr>
        <xdr:cNvSpPr/>
      </xdr:nvSpPr>
      <xdr:spPr>
        <a:xfrm>
          <a:off x="22110700" y="1077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119651</xdr:rowOff>
    </xdr:from>
    <xdr:ext cx="469744" cy="259045"/>
    <xdr:sp macro="" textlink="">
      <xdr:nvSpPr>
        <xdr:cNvPr id="700" name="【保健センター・保健所】&#10;一人当たり面積該当値テキスト">
          <a:extLst>
            <a:ext uri="{FF2B5EF4-FFF2-40B4-BE49-F238E27FC236}">
              <a16:creationId xmlns:a16="http://schemas.microsoft.com/office/drawing/2014/main" id="{00000000-0008-0000-0200-0000BC020000}"/>
            </a:ext>
          </a:extLst>
        </xdr:cNvPr>
        <xdr:cNvSpPr txBox="1"/>
      </xdr:nvSpPr>
      <xdr:spPr>
        <a:xfrm>
          <a:off x="22199600" y="1074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141224</xdr:rowOff>
    </xdr:from>
    <xdr:to>
      <xdr:col>112</xdr:col>
      <xdr:colOff>38100</xdr:colOff>
      <xdr:row>63</xdr:row>
      <xdr:rowOff>71374</xdr:rowOff>
    </xdr:to>
    <xdr:sp macro="" textlink="">
      <xdr:nvSpPr>
        <xdr:cNvPr id="701" name="楕円 700">
          <a:extLst>
            <a:ext uri="{FF2B5EF4-FFF2-40B4-BE49-F238E27FC236}">
              <a16:creationId xmlns:a16="http://schemas.microsoft.com/office/drawing/2014/main" id="{00000000-0008-0000-0200-0000BD020000}"/>
            </a:ext>
          </a:extLst>
        </xdr:cNvPr>
        <xdr:cNvSpPr/>
      </xdr:nvSpPr>
      <xdr:spPr>
        <a:xfrm>
          <a:off x="21272500" y="1077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20574</xdr:rowOff>
    </xdr:from>
    <xdr:to>
      <xdr:col>116</xdr:col>
      <xdr:colOff>63500</xdr:colOff>
      <xdr:row>63</xdr:row>
      <xdr:rowOff>20574</xdr:rowOff>
    </xdr:to>
    <xdr:cxnSp macro="">
      <xdr:nvCxnSpPr>
        <xdr:cNvPr id="702" name="直線コネクタ 701">
          <a:extLst>
            <a:ext uri="{FF2B5EF4-FFF2-40B4-BE49-F238E27FC236}">
              <a16:creationId xmlns:a16="http://schemas.microsoft.com/office/drawing/2014/main" id="{00000000-0008-0000-0200-0000BE020000}"/>
            </a:ext>
          </a:extLst>
        </xdr:cNvPr>
        <xdr:cNvCxnSpPr/>
      </xdr:nvCxnSpPr>
      <xdr:spPr>
        <a:xfrm>
          <a:off x="21323300" y="1082192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145796</xdr:rowOff>
    </xdr:from>
    <xdr:to>
      <xdr:col>107</xdr:col>
      <xdr:colOff>101600</xdr:colOff>
      <xdr:row>63</xdr:row>
      <xdr:rowOff>75946</xdr:rowOff>
    </xdr:to>
    <xdr:sp macro="" textlink="">
      <xdr:nvSpPr>
        <xdr:cNvPr id="703" name="楕円 702">
          <a:extLst>
            <a:ext uri="{FF2B5EF4-FFF2-40B4-BE49-F238E27FC236}">
              <a16:creationId xmlns:a16="http://schemas.microsoft.com/office/drawing/2014/main" id="{00000000-0008-0000-0200-0000BF020000}"/>
            </a:ext>
          </a:extLst>
        </xdr:cNvPr>
        <xdr:cNvSpPr/>
      </xdr:nvSpPr>
      <xdr:spPr>
        <a:xfrm>
          <a:off x="20383500" y="1077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20574</xdr:rowOff>
    </xdr:from>
    <xdr:to>
      <xdr:col>111</xdr:col>
      <xdr:colOff>177800</xdr:colOff>
      <xdr:row>63</xdr:row>
      <xdr:rowOff>25146</xdr:rowOff>
    </xdr:to>
    <xdr:cxnSp macro="">
      <xdr:nvCxnSpPr>
        <xdr:cNvPr id="704" name="直線コネクタ 703">
          <a:extLst>
            <a:ext uri="{FF2B5EF4-FFF2-40B4-BE49-F238E27FC236}">
              <a16:creationId xmlns:a16="http://schemas.microsoft.com/office/drawing/2014/main" id="{00000000-0008-0000-0200-0000C0020000}"/>
            </a:ext>
          </a:extLst>
        </xdr:cNvPr>
        <xdr:cNvCxnSpPr/>
      </xdr:nvCxnSpPr>
      <xdr:spPr>
        <a:xfrm flipV="1">
          <a:off x="20434300" y="1082192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141224</xdr:rowOff>
    </xdr:from>
    <xdr:to>
      <xdr:col>102</xdr:col>
      <xdr:colOff>165100</xdr:colOff>
      <xdr:row>63</xdr:row>
      <xdr:rowOff>71374</xdr:rowOff>
    </xdr:to>
    <xdr:sp macro="" textlink="">
      <xdr:nvSpPr>
        <xdr:cNvPr id="705" name="楕円 704">
          <a:extLst>
            <a:ext uri="{FF2B5EF4-FFF2-40B4-BE49-F238E27FC236}">
              <a16:creationId xmlns:a16="http://schemas.microsoft.com/office/drawing/2014/main" id="{00000000-0008-0000-0200-0000C1020000}"/>
            </a:ext>
          </a:extLst>
        </xdr:cNvPr>
        <xdr:cNvSpPr/>
      </xdr:nvSpPr>
      <xdr:spPr>
        <a:xfrm>
          <a:off x="19494500" y="1077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20574</xdr:rowOff>
    </xdr:from>
    <xdr:to>
      <xdr:col>107</xdr:col>
      <xdr:colOff>50800</xdr:colOff>
      <xdr:row>63</xdr:row>
      <xdr:rowOff>25146</xdr:rowOff>
    </xdr:to>
    <xdr:cxnSp macro="">
      <xdr:nvCxnSpPr>
        <xdr:cNvPr id="706" name="直線コネクタ 705">
          <a:extLst>
            <a:ext uri="{FF2B5EF4-FFF2-40B4-BE49-F238E27FC236}">
              <a16:creationId xmlns:a16="http://schemas.microsoft.com/office/drawing/2014/main" id="{00000000-0008-0000-0200-0000C2020000}"/>
            </a:ext>
          </a:extLst>
        </xdr:cNvPr>
        <xdr:cNvCxnSpPr/>
      </xdr:nvCxnSpPr>
      <xdr:spPr>
        <a:xfrm>
          <a:off x="19545300" y="1082192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141224</xdr:rowOff>
    </xdr:from>
    <xdr:to>
      <xdr:col>98</xdr:col>
      <xdr:colOff>38100</xdr:colOff>
      <xdr:row>63</xdr:row>
      <xdr:rowOff>71374</xdr:rowOff>
    </xdr:to>
    <xdr:sp macro="" textlink="">
      <xdr:nvSpPr>
        <xdr:cNvPr id="707" name="楕円 706">
          <a:extLst>
            <a:ext uri="{FF2B5EF4-FFF2-40B4-BE49-F238E27FC236}">
              <a16:creationId xmlns:a16="http://schemas.microsoft.com/office/drawing/2014/main" id="{00000000-0008-0000-0200-0000C3020000}"/>
            </a:ext>
          </a:extLst>
        </xdr:cNvPr>
        <xdr:cNvSpPr/>
      </xdr:nvSpPr>
      <xdr:spPr>
        <a:xfrm>
          <a:off x="18605500" y="1077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20574</xdr:rowOff>
    </xdr:from>
    <xdr:to>
      <xdr:col>102</xdr:col>
      <xdr:colOff>114300</xdr:colOff>
      <xdr:row>63</xdr:row>
      <xdr:rowOff>20574</xdr:rowOff>
    </xdr:to>
    <xdr:cxnSp macro="">
      <xdr:nvCxnSpPr>
        <xdr:cNvPr id="708" name="直線コネクタ 707">
          <a:extLst>
            <a:ext uri="{FF2B5EF4-FFF2-40B4-BE49-F238E27FC236}">
              <a16:creationId xmlns:a16="http://schemas.microsoft.com/office/drawing/2014/main" id="{00000000-0008-0000-0200-0000C4020000}"/>
            </a:ext>
          </a:extLst>
        </xdr:cNvPr>
        <xdr:cNvCxnSpPr/>
      </xdr:nvCxnSpPr>
      <xdr:spPr>
        <a:xfrm>
          <a:off x="18656300" y="108219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78757</xdr:rowOff>
    </xdr:from>
    <xdr:ext cx="469744" cy="259045"/>
    <xdr:sp macro="" textlink="">
      <xdr:nvSpPr>
        <xdr:cNvPr id="709" name="n_1aveValue【保健センター・保健所】&#10;一人当たり面積">
          <a:extLst>
            <a:ext uri="{FF2B5EF4-FFF2-40B4-BE49-F238E27FC236}">
              <a16:creationId xmlns:a16="http://schemas.microsoft.com/office/drawing/2014/main" id="{00000000-0008-0000-0200-0000C5020000}"/>
            </a:ext>
          </a:extLst>
        </xdr:cNvPr>
        <xdr:cNvSpPr txBox="1"/>
      </xdr:nvSpPr>
      <xdr:spPr>
        <a:xfrm>
          <a:off x="2107572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78757</xdr:rowOff>
    </xdr:from>
    <xdr:ext cx="469744" cy="259045"/>
    <xdr:sp macro="" textlink="">
      <xdr:nvSpPr>
        <xdr:cNvPr id="710" name="n_2aveValue【保健センター・保健所】&#10;一人当たり面積">
          <a:extLst>
            <a:ext uri="{FF2B5EF4-FFF2-40B4-BE49-F238E27FC236}">
              <a16:creationId xmlns:a16="http://schemas.microsoft.com/office/drawing/2014/main" id="{00000000-0008-0000-0200-0000C6020000}"/>
            </a:ext>
          </a:extLst>
        </xdr:cNvPr>
        <xdr:cNvSpPr txBox="1"/>
      </xdr:nvSpPr>
      <xdr:spPr>
        <a:xfrm>
          <a:off x="2019942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74185</xdr:rowOff>
    </xdr:from>
    <xdr:ext cx="469744" cy="259045"/>
    <xdr:sp macro="" textlink="">
      <xdr:nvSpPr>
        <xdr:cNvPr id="711" name="n_3aveValue【保健センター・保健所】&#10;一人当たり面積">
          <a:extLst>
            <a:ext uri="{FF2B5EF4-FFF2-40B4-BE49-F238E27FC236}">
              <a16:creationId xmlns:a16="http://schemas.microsoft.com/office/drawing/2014/main" id="{00000000-0008-0000-0200-0000C7020000}"/>
            </a:ext>
          </a:extLst>
        </xdr:cNvPr>
        <xdr:cNvSpPr txBox="1"/>
      </xdr:nvSpPr>
      <xdr:spPr>
        <a:xfrm>
          <a:off x="19310427"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74185</xdr:rowOff>
    </xdr:from>
    <xdr:ext cx="469744" cy="259045"/>
    <xdr:sp macro="" textlink="">
      <xdr:nvSpPr>
        <xdr:cNvPr id="712" name="n_4aveValue【保健センター・保健所】&#10;一人当たり面積">
          <a:extLst>
            <a:ext uri="{FF2B5EF4-FFF2-40B4-BE49-F238E27FC236}">
              <a16:creationId xmlns:a16="http://schemas.microsoft.com/office/drawing/2014/main" id="{00000000-0008-0000-0200-0000C8020000}"/>
            </a:ext>
          </a:extLst>
        </xdr:cNvPr>
        <xdr:cNvSpPr txBox="1"/>
      </xdr:nvSpPr>
      <xdr:spPr>
        <a:xfrm>
          <a:off x="18421427"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62501</xdr:rowOff>
    </xdr:from>
    <xdr:ext cx="469744" cy="259045"/>
    <xdr:sp macro="" textlink="">
      <xdr:nvSpPr>
        <xdr:cNvPr id="713" name="n_1mainValue【保健センター・保健所】&#10;一人当たり面積">
          <a:extLst>
            <a:ext uri="{FF2B5EF4-FFF2-40B4-BE49-F238E27FC236}">
              <a16:creationId xmlns:a16="http://schemas.microsoft.com/office/drawing/2014/main" id="{00000000-0008-0000-0200-0000C9020000}"/>
            </a:ext>
          </a:extLst>
        </xdr:cNvPr>
        <xdr:cNvSpPr txBox="1"/>
      </xdr:nvSpPr>
      <xdr:spPr>
        <a:xfrm>
          <a:off x="21075727" y="1086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67073</xdr:rowOff>
    </xdr:from>
    <xdr:ext cx="469744" cy="259045"/>
    <xdr:sp macro="" textlink="">
      <xdr:nvSpPr>
        <xdr:cNvPr id="714" name="n_2mainValue【保健センター・保健所】&#10;一人当たり面積">
          <a:extLst>
            <a:ext uri="{FF2B5EF4-FFF2-40B4-BE49-F238E27FC236}">
              <a16:creationId xmlns:a16="http://schemas.microsoft.com/office/drawing/2014/main" id="{00000000-0008-0000-0200-0000CA020000}"/>
            </a:ext>
          </a:extLst>
        </xdr:cNvPr>
        <xdr:cNvSpPr txBox="1"/>
      </xdr:nvSpPr>
      <xdr:spPr>
        <a:xfrm>
          <a:off x="20199427" y="10868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62501</xdr:rowOff>
    </xdr:from>
    <xdr:ext cx="469744" cy="259045"/>
    <xdr:sp macro="" textlink="">
      <xdr:nvSpPr>
        <xdr:cNvPr id="715" name="n_3mainValue【保健センター・保健所】&#10;一人当たり面積">
          <a:extLst>
            <a:ext uri="{FF2B5EF4-FFF2-40B4-BE49-F238E27FC236}">
              <a16:creationId xmlns:a16="http://schemas.microsoft.com/office/drawing/2014/main" id="{00000000-0008-0000-0200-0000CB020000}"/>
            </a:ext>
          </a:extLst>
        </xdr:cNvPr>
        <xdr:cNvSpPr txBox="1"/>
      </xdr:nvSpPr>
      <xdr:spPr>
        <a:xfrm>
          <a:off x="19310427" y="1086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62501</xdr:rowOff>
    </xdr:from>
    <xdr:ext cx="469744" cy="259045"/>
    <xdr:sp macro="" textlink="">
      <xdr:nvSpPr>
        <xdr:cNvPr id="716" name="n_4mainValue【保健センター・保健所】&#10;一人当たり面積">
          <a:extLst>
            <a:ext uri="{FF2B5EF4-FFF2-40B4-BE49-F238E27FC236}">
              <a16:creationId xmlns:a16="http://schemas.microsoft.com/office/drawing/2014/main" id="{00000000-0008-0000-0200-0000CC020000}"/>
            </a:ext>
          </a:extLst>
        </xdr:cNvPr>
        <xdr:cNvSpPr txBox="1"/>
      </xdr:nvSpPr>
      <xdr:spPr>
        <a:xfrm>
          <a:off x="18421427" y="1086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00000000-0008-0000-0200-0000CD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00000000-0008-0000-0200-0000CE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00000000-0008-0000-0200-0000CF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00000000-0008-0000-0200-0000D0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00000000-0008-0000-0200-0000D1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00000000-0008-0000-0200-0000D2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00000000-0008-0000-0200-0000D3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00000000-0008-0000-0200-0000D4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00000000-0008-0000-0200-0000D5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00000000-0008-0000-0200-0000D6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00000000-0008-0000-0200-0000D7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8" name="直線コネクタ 727">
          <a:extLst>
            <a:ext uri="{FF2B5EF4-FFF2-40B4-BE49-F238E27FC236}">
              <a16:creationId xmlns:a16="http://schemas.microsoft.com/office/drawing/2014/main" id="{00000000-0008-0000-0200-0000D8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9" name="テキスト ボックス 728">
          <a:extLst>
            <a:ext uri="{FF2B5EF4-FFF2-40B4-BE49-F238E27FC236}">
              <a16:creationId xmlns:a16="http://schemas.microsoft.com/office/drawing/2014/main" id="{00000000-0008-0000-0200-0000D9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0" name="直線コネクタ 729">
          <a:extLst>
            <a:ext uri="{FF2B5EF4-FFF2-40B4-BE49-F238E27FC236}">
              <a16:creationId xmlns:a16="http://schemas.microsoft.com/office/drawing/2014/main" id="{00000000-0008-0000-0200-0000DA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1" name="テキスト ボックス 730">
          <a:extLst>
            <a:ext uri="{FF2B5EF4-FFF2-40B4-BE49-F238E27FC236}">
              <a16:creationId xmlns:a16="http://schemas.microsoft.com/office/drawing/2014/main" id="{00000000-0008-0000-0200-0000DB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2" name="直線コネクタ 731">
          <a:extLst>
            <a:ext uri="{FF2B5EF4-FFF2-40B4-BE49-F238E27FC236}">
              <a16:creationId xmlns:a16="http://schemas.microsoft.com/office/drawing/2014/main" id="{00000000-0008-0000-0200-0000DC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3" name="テキスト ボックス 732">
          <a:extLst>
            <a:ext uri="{FF2B5EF4-FFF2-40B4-BE49-F238E27FC236}">
              <a16:creationId xmlns:a16="http://schemas.microsoft.com/office/drawing/2014/main" id="{00000000-0008-0000-0200-0000DD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4" name="直線コネクタ 733">
          <a:extLst>
            <a:ext uri="{FF2B5EF4-FFF2-40B4-BE49-F238E27FC236}">
              <a16:creationId xmlns:a16="http://schemas.microsoft.com/office/drawing/2014/main" id="{00000000-0008-0000-0200-0000DE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5" name="テキスト ボックス 734">
          <a:extLst>
            <a:ext uri="{FF2B5EF4-FFF2-40B4-BE49-F238E27FC236}">
              <a16:creationId xmlns:a16="http://schemas.microsoft.com/office/drawing/2014/main" id="{00000000-0008-0000-0200-0000DF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6" name="直線コネクタ 735">
          <a:extLst>
            <a:ext uri="{FF2B5EF4-FFF2-40B4-BE49-F238E27FC236}">
              <a16:creationId xmlns:a16="http://schemas.microsoft.com/office/drawing/2014/main" id="{00000000-0008-0000-0200-0000E0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7" name="テキスト ボックス 736">
          <a:extLst>
            <a:ext uri="{FF2B5EF4-FFF2-40B4-BE49-F238E27FC236}">
              <a16:creationId xmlns:a16="http://schemas.microsoft.com/office/drawing/2014/main" id="{00000000-0008-0000-0200-0000E1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8" name="直線コネクタ 737">
          <a:extLst>
            <a:ext uri="{FF2B5EF4-FFF2-40B4-BE49-F238E27FC236}">
              <a16:creationId xmlns:a16="http://schemas.microsoft.com/office/drawing/2014/main" id="{00000000-0008-0000-0200-0000E2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9" name="テキスト ボックス 738">
          <a:extLst>
            <a:ext uri="{FF2B5EF4-FFF2-40B4-BE49-F238E27FC236}">
              <a16:creationId xmlns:a16="http://schemas.microsoft.com/office/drawing/2014/main" id="{00000000-0008-0000-0200-0000E3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0" name="【消防施設】&#10;有形固定資産減価償却率グラフ枠">
          <a:extLst>
            <a:ext uri="{FF2B5EF4-FFF2-40B4-BE49-F238E27FC236}">
              <a16:creationId xmlns:a16="http://schemas.microsoft.com/office/drawing/2014/main" id="{00000000-0008-0000-0200-0000E4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741" name="直線コネクタ 740">
          <a:extLst>
            <a:ext uri="{FF2B5EF4-FFF2-40B4-BE49-F238E27FC236}">
              <a16:creationId xmlns:a16="http://schemas.microsoft.com/office/drawing/2014/main" id="{00000000-0008-0000-0200-0000E5020000}"/>
            </a:ext>
          </a:extLst>
        </xdr:cNvPr>
        <xdr:cNvCxnSpPr/>
      </xdr:nvCxnSpPr>
      <xdr:spPr>
        <a:xfrm flipV="1">
          <a:off x="16318864" y="1324927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742" name="【消防施設】&#10;有形固定資産減価償却率最小値テキスト">
          <a:extLst>
            <a:ext uri="{FF2B5EF4-FFF2-40B4-BE49-F238E27FC236}">
              <a16:creationId xmlns:a16="http://schemas.microsoft.com/office/drawing/2014/main" id="{00000000-0008-0000-0200-0000E6020000}"/>
            </a:ext>
          </a:extLst>
        </xdr:cNvPr>
        <xdr:cNvSpPr txBox="1"/>
      </xdr:nvSpPr>
      <xdr:spPr>
        <a:xfrm>
          <a:off x="16357600" y="1481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743" name="直線コネクタ 742">
          <a:extLst>
            <a:ext uri="{FF2B5EF4-FFF2-40B4-BE49-F238E27FC236}">
              <a16:creationId xmlns:a16="http://schemas.microsoft.com/office/drawing/2014/main" id="{00000000-0008-0000-0200-0000E7020000}"/>
            </a:ext>
          </a:extLst>
        </xdr:cNvPr>
        <xdr:cNvCxnSpPr/>
      </xdr:nvCxnSpPr>
      <xdr:spPr>
        <a:xfrm>
          <a:off x="16230600" y="1481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744" name="【消防施設】&#10;有形固定資産減価償却率最大値テキスト">
          <a:extLst>
            <a:ext uri="{FF2B5EF4-FFF2-40B4-BE49-F238E27FC236}">
              <a16:creationId xmlns:a16="http://schemas.microsoft.com/office/drawing/2014/main" id="{00000000-0008-0000-0200-0000E8020000}"/>
            </a:ext>
          </a:extLst>
        </xdr:cNvPr>
        <xdr:cNvSpPr txBox="1"/>
      </xdr:nvSpPr>
      <xdr:spPr>
        <a:xfrm>
          <a:off x="16357600" y="1302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745" name="直線コネクタ 744">
          <a:extLst>
            <a:ext uri="{FF2B5EF4-FFF2-40B4-BE49-F238E27FC236}">
              <a16:creationId xmlns:a16="http://schemas.microsoft.com/office/drawing/2014/main" id="{00000000-0008-0000-0200-0000E9020000}"/>
            </a:ext>
          </a:extLst>
        </xdr:cNvPr>
        <xdr:cNvCxnSpPr/>
      </xdr:nvCxnSpPr>
      <xdr:spPr>
        <a:xfrm>
          <a:off x="16230600" y="1324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106697</xdr:rowOff>
    </xdr:from>
    <xdr:ext cx="405111" cy="259045"/>
    <xdr:sp macro="" textlink="">
      <xdr:nvSpPr>
        <xdr:cNvPr id="746" name="【消防施設】&#10;有形固定資産減価償却率平均値テキスト">
          <a:extLst>
            <a:ext uri="{FF2B5EF4-FFF2-40B4-BE49-F238E27FC236}">
              <a16:creationId xmlns:a16="http://schemas.microsoft.com/office/drawing/2014/main" id="{00000000-0008-0000-0200-0000EA020000}"/>
            </a:ext>
          </a:extLst>
        </xdr:cNvPr>
        <xdr:cNvSpPr txBox="1"/>
      </xdr:nvSpPr>
      <xdr:spPr>
        <a:xfrm>
          <a:off x="16357600" y="1416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747" name="フローチャート: 判断 746">
          <a:extLst>
            <a:ext uri="{FF2B5EF4-FFF2-40B4-BE49-F238E27FC236}">
              <a16:creationId xmlns:a16="http://schemas.microsoft.com/office/drawing/2014/main" id="{00000000-0008-0000-0200-0000EB020000}"/>
            </a:ext>
          </a:extLst>
        </xdr:cNvPr>
        <xdr:cNvSpPr/>
      </xdr:nvSpPr>
      <xdr:spPr>
        <a:xfrm>
          <a:off x="162687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748" name="フローチャート: 判断 747">
          <a:extLst>
            <a:ext uri="{FF2B5EF4-FFF2-40B4-BE49-F238E27FC236}">
              <a16:creationId xmlns:a16="http://schemas.microsoft.com/office/drawing/2014/main" id="{00000000-0008-0000-0200-0000EC020000}"/>
            </a:ext>
          </a:extLst>
        </xdr:cNvPr>
        <xdr:cNvSpPr/>
      </xdr:nvSpPr>
      <xdr:spPr>
        <a:xfrm>
          <a:off x="15430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749" name="フローチャート: 判断 748">
          <a:extLst>
            <a:ext uri="{FF2B5EF4-FFF2-40B4-BE49-F238E27FC236}">
              <a16:creationId xmlns:a16="http://schemas.microsoft.com/office/drawing/2014/main" id="{00000000-0008-0000-0200-0000ED020000}"/>
            </a:ext>
          </a:extLst>
        </xdr:cNvPr>
        <xdr:cNvSpPr/>
      </xdr:nvSpPr>
      <xdr:spPr>
        <a:xfrm>
          <a:off x="14541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750" name="フローチャート: 判断 749">
          <a:extLst>
            <a:ext uri="{FF2B5EF4-FFF2-40B4-BE49-F238E27FC236}">
              <a16:creationId xmlns:a16="http://schemas.microsoft.com/office/drawing/2014/main" id="{00000000-0008-0000-0200-0000EE020000}"/>
            </a:ext>
          </a:extLst>
        </xdr:cNvPr>
        <xdr:cNvSpPr/>
      </xdr:nvSpPr>
      <xdr:spPr>
        <a:xfrm>
          <a:off x="136525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751" name="フローチャート: 判断 750">
          <a:extLst>
            <a:ext uri="{FF2B5EF4-FFF2-40B4-BE49-F238E27FC236}">
              <a16:creationId xmlns:a16="http://schemas.microsoft.com/office/drawing/2014/main" id="{00000000-0008-0000-0200-0000EF020000}"/>
            </a:ext>
          </a:extLst>
        </xdr:cNvPr>
        <xdr:cNvSpPr/>
      </xdr:nvSpPr>
      <xdr:spPr>
        <a:xfrm>
          <a:off x="12763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00000000-0008-0000-0200-0000F0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00000000-0008-0000-0200-0000F1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00000000-0008-0000-0200-0000F2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00000000-0008-0000-0200-0000F3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00000000-0008-0000-0200-0000F4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15875</xdr:rowOff>
    </xdr:from>
    <xdr:to>
      <xdr:col>85</xdr:col>
      <xdr:colOff>177800</xdr:colOff>
      <xdr:row>82</xdr:row>
      <xdr:rowOff>117475</xdr:rowOff>
    </xdr:to>
    <xdr:sp macro="" textlink="">
      <xdr:nvSpPr>
        <xdr:cNvPr id="757" name="楕円 756">
          <a:extLst>
            <a:ext uri="{FF2B5EF4-FFF2-40B4-BE49-F238E27FC236}">
              <a16:creationId xmlns:a16="http://schemas.microsoft.com/office/drawing/2014/main" id="{00000000-0008-0000-0200-0000F5020000}"/>
            </a:ext>
          </a:extLst>
        </xdr:cNvPr>
        <xdr:cNvSpPr/>
      </xdr:nvSpPr>
      <xdr:spPr>
        <a:xfrm>
          <a:off x="16268700" y="1407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38752</xdr:rowOff>
    </xdr:from>
    <xdr:ext cx="405111" cy="259045"/>
    <xdr:sp macro="" textlink="">
      <xdr:nvSpPr>
        <xdr:cNvPr id="758" name="【消防施設】&#10;有形固定資産減価償却率該当値テキスト">
          <a:extLst>
            <a:ext uri="{FF2B5EF4-FFF2-40B4-BE49-F238E27FC236}">
              <a16:creationId xmlns:a16="http://schemas.microsoft.com/office/drawing/2014/main" id="{00000000-0008-0000-0200-0000F6020000}"/>
            </a:ext>
          </a:extLst>
        </xdr:cNvPr>
        <xdr:cNvSpPr txBox="1"/>
      </xdr:nvSpPr>
      <xdr:spPr>
        <a:xfrm>
          <a:off x="16357600" y="1392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147320</xdr:rowOff>
    </xdr:from>
    <xdr:to>
      <xdr:col>81</xdr:col>
      <xdr:colOff>101600</xdr:colOff>
      <xdr:row>82</xdr:row>
      <xdr:rowOff>77470</xdr:rowOff>
    </xdr:to>
    <xdr:sp macro="" textlink="">
      <xdr:nvSpPr>
        <xdr:cNvPr id="759" name="楕円 758">
          <a:extLst>
            <a:ext uri="{FF2B5EF4-FFF2-40B4-BE49-F238E27FC236}">
              <a16:creationId xmlns:a16="http://schemas.microsoft.com/office/drawing/2014/main" id="{00000000-0008-0000-0200-0000F7020000}"/>
            </a:ext>
          </a:extLst>
        </xdr:cNvPr>
        <xdr:cNvSpPr/>
      </xdr:nvSpPr>
      <xdr:spPr>
        <a:xfrm>
          <a:off x="15430500" y="1403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26670</xdr:rowOff>
    </xdr:from>
    <xdr:to>
      <xdr:col>85</xdr:col>
      <xdr:colOff>127000</xdr:colOff>
      <xdr:row>82</xdr:row>
      <xdr:rowOff>66675</xdr:rowOff>
    </xdr:to>
    <xdr:cxnSp macro="">
      <xdr:nvCxnSpPr>
        <xdr:cNvPr id="760" name="直線コネクタ 759">
          <a:extLst>
            <a:ext uri="{FF2B5EF4-FFF2-40B4-BE49-F238E27FC236}">
              <a16:creationId xmlns:a16="http://schemas.microsoft.com/office/drawing/2014/main" id="{00000000-0008-0000-0200-0000F8020000}"/>
            </a:ext>
          </a:extLst>
        </xdr:cNvPr>
        <xdr:cNvCxnSpPr/>
      </xdr:nvCxnSpPr>
      <xdr:spPr>
        <a:xfrm>
          <a:off x="15481300" y="1408557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84455</xdr:rowOff>
    </xdr:from>
    <xdr:to>
      <xdr:col>76</xdr:col>
      <xdr:colOff>165100</xdr:colOff>
      <xdr:row>86</xdr:row>
      <xdr:rowOff>14605</xdr:rowOff>
    </xdr:to>
    <xdr:sp macro="" textlink="">
      <xdr:nvSpPr>
        <xdr:cNvPr id="761" name="楕円 760">
          <a:extLst>
            <a:ext uri="{FF2B5EF4-FFF2-40B4-BE49-F238E27FC236}">
              <a16:creationId xmlns:a16="http://schemas.microsoft.com/office/drawing/2014/main" id="{00000000-0008-0000-0200-0000F9020000}"/>
            </a:ext>
          </a:extLst>
        </xdr:cNvPr>
        <xdr:cNvSpPr/>
      </xdr:nvSpPr>
      <xdr:spPr>
        <a:xfrm>
          <a:off x="14541500" y="1465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26670</xdr:rowOff>
    </xdr:from>
    <xdr:to>
      <xdr:col>81</xdr:col>
      <xdr:colOff>50800</xdr:colOff>
      <xdr:row>85</xdr:row>
      <xdr:rowOff>135255</xdr:rowOff>
    </xdr:to>
    <xdr:cxnSp macro="">
      <xdr:nvCxnSpPr>
        <xdr:cNvPr id="762" name="直線コネクタ 761">
          <a:extLst>
            <a:ext uri="{FF2B5EF4-FFF2-40B4-BE49-F238E27FC236}">
              <a16:creationId xmlns:a16="http://schemas.microsoft.com/office/drawing/2014/main" id="{00000000-0008-0000-0200-0000FA020000}"/>
            </a:ext>
          </a:extLst>
        </xdr:cNvPr>
        <xdr:cNvCxnSpPr/>
      </xdr:nvCxnSpPr>
      <xdr:spPr>
        <a:xfrm flipV="1">
          <a:off x="14592300" y="14085570"/>
          <a:ext cx="889000" cy="622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17780</xdr:rowOff>
    </xdr:from>
    <xdr:to>
      <xdr:col>72</xdr:col>
      <xdr:colOff>38100</xdr:colOff>
      <xdr:row>85</xdr:row>
      <xdr:rowOff>119380</xdr:rowOff>
    </xdr:to>
    <xdr:sp macro="" textlink="">
      <xdr:nvSpPr>
        <xdr:cNvPr id="763" name="楕円 762">
          <a:extLst>
            <a:ext uri="{FF2B5EF4-FFF2-40B4-BE49-F238E27FC236}">
              <a16:creationId xmlns:a16="http://schemas.microsoft.com/office/drawing/2014/main" id="{00000000-0008-0000-0200-0000FB020000}"/>
            </a:ext>
          </a:extLst>
        </xdr:cNvPr>
        <xdr:cNvSpPr/>
      </xdr:nvSpPr>
      <xdr:spPr>
        <a:xfrm>
          <a:off x="13652500" y="1459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68580</xdr:rowOff>
    </xdr:from>
    <xdr:to>
      <xdr:col>76</xdr:col>
      <xdr:colOff>114300</xdr:colOff>
      <xdr:row>85</xdr:row>
      <xdr:rowOff>135255</xdr:rowOff>
    </xdr:to>
    <xdr:cxnSp macro="">
      <xdr:nvCxnSpPr>
        <xdr:cNvPr id="764" name="直線コネクタ 763">
          <a:extLst>
            <a:ext uri="{FF2B5EF4-FFF2-40B4-BE49-F238E27FC236}">
              <a16:creationId xmlns:a16="http://schemas.microsoft.com/office/drawing/2014/main" id="{00000000-0008-0000-0200-0000FC020000}"/>
            </a:ext>
          </a:extLst>
        </xdr:cNvPr>
        <xdr:cNvCxnSpPr/>
      </xdr:nvCxnSpPr>
      <xdr:spPr>
        <a:xfrm>
          <a:off x="13703300" y="14641830"/>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25400</xdr:rowOff>
    </xdr:from>
    <xdr:to>
      <xdr:col>67</xdr:col>
      <xdr:colOff>101600</xdr:colOff>
      <xdr:row>85</xdr:row>
      <xdr:rowOff>127000</xdr:rowOff>
    </xdr:to>
    <xdr:sp macro="" textlink="">
      <xdr:nvSpPr>
        <xdr:cNvPr id="765" name="楕円 764">
          <a:extLst>
            <a:ext uri="{FF2B5EF4-FFF2-40B4-BE49-F238E27FC236}">
              <a16:creationId xmlns:a16="http://schemas.microsoft.com/office/drawing/2014/main" id="{00000000-0008-0000-0200-0000FD020000}"/>
            </a:ext>
          </a:extLst>
        </xdr:cNvPr>
        <xdr:cNvSpPr/>
      </xdr:nvSpPr>
      <xdr:spPr>
        <a:xfrm>
          <a:off x="127635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68580</xdr:rowOff>
    </xdr:from>
    <xdr:to>
      <xdr:col>71</xdr:col>
      <xdr:colOff>177800</xdr:colOff>
      <xdr:row>85</xdr:row>
      <xdr:rowOff>76200</xdr:rowOff>
    </xdr:to>
    <xdr:cxnSp macro="">
      <xdr:nvCxnSpPr>
        <xdr:cNvPr id="766" name="直線コネクタ 765">
          <a:extLst>
            <a:ext uri="{FF2B5EF4-FFF2-40B4-BE49-F238E27FC236}">
              <a16:creationId xmlns:a16="http://schemas.microsoft.com/office/drawing/2014/main" id="{00000000-0008-0000-0200-0000FE020000}"/>
            </a:ext>
          </a:extLst>
        </xdr:cNvPr>
        <xdr:cNvCxnSpPr/>
      </xdr:nvCxnSpPr>
      <xdr:spPr>
        <a:xfrm flipV="1">
          <a:off x="12814300" y="146418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30497</xdr:rowOff>
    </xdr:from>
    <xdr:ext cx="405111" cy="259045"/>
    <xdr:sp macro="" textlink="">
      <xdr:nvSpPr>
        <xdr:cNvPr id="767" name="n_1aveValue【消防施設】&#10;有形固定資産減価償却率">
          <a:extLst>
            <a:ext uri="{FF2B5EF4-FFF2-40B4-BE49-F238E27FC236}">
              <a16:creationId xmlns:a16="http://schemas.microsoft.com/office/drawing/2014/main" id="{00000000-0008-0000-0200-0000FF020000}"/>
            </a:ext>
          </a:extLst>
        </xdr:cNvPr>
        <xdr:cNvSpPr txBox="1"/>
      </xdr:nvSpPr>
      <xdr:spPr>
        <a:xfrm>
          <a:off x="15266044" y="1426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40657</xdr:rowOff>
    </xdr:from>
    <xdr:ext cx="405111" cy="259045"/>
    <xdr:sp macro="" textlink="">
      <xdr:nvSpPr>
        <xdr:cNvPr id="768" name="n_2aveValue【消防施設】&#10;有形固定資産減価償却率">
          <a:extLst>
            <a:ext uri="{FF2B5EF4-FFF2-40B4-BE49-F238E27FC236}">
              <a16:creationId xmlns:a16="http://schemas.microsoft.com/office/drawing/2014/main" id="{00000000-0008-0000-0200-000000030000}"/>
            </a:ext>
          </a:extLst>
        </xdr:cNvPr>
        <xdr:cNvSpPr txBox="1"/>
      </xdr:nvSpPr>
      <xdr:spPr>
        <a:xfrm>
          <a:off x="14389744" y="1392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21607</xdr:rowOff>
    </xdr:from>
    <xdr:ext cx="405111" cy="259045"/>
    <xdr:sp macro="" textlink="">
      <xdr:nvSpPr>
        <xdr:cNvPr id="769" name="n_3aveValue【消防施設】&#10;有形固定資産減価償却率">
          <a:extLst>
            <a:ext uri="{FF2B5EF4-FFF2-40B4-BE49-F238E27FC236}">
              <a16:creationId xmlns:a16="http://schemas.microsoft.com/office/drawing/2014/main" id="{00000000-0008-0000-0200-000001030000}"/>
            </a:ext>
          </a:extLst>
        </xdr:cNvPr>
        <xdr:cNvSpPr txBox="1"/>
      </xdr:nvSpPr>
      <xdr:spPr>
        <a:xfrm>
          <a:off x="13500744" y="1390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67327</xdr:rowOff>
    </xdr:from>
    <xdr:ext cx="405111" cy="259045"/>
    <xdr:sp macro="" textlink="">
      <xdr:nvSpPr>
        <xdr:cNvPr id="770" name="n_4aveValue【消防施設】&#10;有形固定資産減価償却率">
          <a:extLst>
            <a:ext uri="{FF2B5EF4-FFF2-40B4-BE49-F238E27FC236}">
              <a16:creationId xmlns:a16="http://schemas.microsoft.com/office/drawing/2014/main" id="{00000000-0008-0000-0200-000002030000}"/>
            </a:ext>
          </a:extLst>
        </xdr:cNvPr>
        <xdr:cNvSpPr txBox="1"/>
      </xdr:nvSpPr>
      <xdr:spPr>
        <a:xfrm>
          <a:off x="12611744" y="1395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93997</xdr:rowOff>
    </xdr:from>
    <xdr:ext cx="405111" cy="259045"/>
    <xdr:sp macro="" textlink="">
      <xdr:nvSpPr>
        <xdr:cNvPr id="771" name="n_1mainValue【消防施設】&#10;有形固定資産減価償却率">
          <a:extLst>
            <a:ext uri="{FF2B5EF4-FFF2-40B4-BE49-F238E27FC236}">
              <a16:creationId xmlns:a16="http://schemas.microsoft.com/office/drawing/2014/main" id="{00000000-0008-0000-0200-000003030000}"/>
            </a:ext>
          </a:extLst>
        </xdr:cNvPr>
        <xdr:cNvSpPr txBox="1"/>
      </xdr:nvSpPr>
      <xdr:spPr>
        <a:xfrm>
          <a:off x="15266044" y="1380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5732</xdr:rowOff>
    </xdr:from>
    <xdr:ext cx="405111" cy="259045"/>
    <xdr:sp macro="" textlink="">
      <xdr:nvSpPr>
        <xdr:cNvPr id="772" name="n_2mainValue【消防施設】&#10;有形固定資産減価償却率">
          <a:extLst>
            <a:ext uri="{FF2B5EF4-FFF2-40B4-BE49-F238E27FC236}">
              <a16:creationId xmlns:a16="http://schemas.microsoft.com/office/drawing/2014/main" id="{00000000-0008-0000-0200-000004030000}"/>
            </a:ext>
          </a:extLst>
        </xdr:cNvPr>
        <xdr:cNvSpPr txBox="1"/>
      </xdr:nvSpPr>
      <xdr:spPr>
        <a:xfrm>
          <a:off x="14389744" y="1475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110507</xdr:rowOff>
    </xdr:from>
    <xdr:ext cx="405111" cy="259045"/>
    <xdr:sp macro="" textlink="">
      <xdr:nvSpPr>
        <xdr:cNvPr id="773" name="n_3mainValue【消防施設】&#10;有形固定資産減価償却率">
          <a:extLst>
            <a:ext uri="{FF2B5EF4-FFF2-40B4-BE49-F238E27FC236}">
              <a16:creationId xmlns:a16="http://schemas.microsoft.com/office/drawing/2014/main" id="{00000000-0008-0000-0200-000005030000}"/>
            </a:ext>
          </a:extLst>
        </xdr:cNvPr>
        <xdr:cNvSpPr txBox="1"/>
      </xdr:nvSpPr>
      <xdr:spPr>
        <a:xfrm>
          <a:off x="13500744" y="1468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118127</xdr:rowOff>
    </xdr:from>
    <xdr:ext cx="405111" cy="259045"/>
    <xdr:sp macro="" textlink="">
      <xdr:nvSpPr>
        <xdr:cNvPr id="774" name="n_4mainValue【消防施設】&#10;有形固定資産減価償却率">
          <a:extLst>
            <a:ext uri="{FF2B5EF4-FFF2-40B4-BE49-F238E27FC236}">
              <a16:creationId xmlns:a16="http://schemas.microsoft.com/office/drawing/2014/main" id="{00000000-0008-0000-0200-000006030000}"/>
            </a:ext>
          </a:extLst>
        </xdr:cNvPr>
        <xdr:cNvSpPr txBox="1"/>
      </xdr:nvSpPr>
      <xdr:spPr>
        <a:xfrm>
          <a:off x="12611744" y="1469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5" name="正方形/長方形 774">
          <a:extLst>
            <a:ext uri="{FF2B5EF4-FFF2-40B4-BE49-F238E27FC236}">
              <a16:creationId xmlns:a16="http://schemas.microsoft.com/office/drawing/2014/main" id="{00000000-0008-0000-0200-000007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6" name="正方形/長方形 775">
          <a:extLst>
            <a:ext uri="{FF2B5EF4-FFF2-40B4-BE49-F238E27FC236}">
              <a16:creationId xmlns:a16="http://schemas.microsoft.com/office/drawing/2014/main" id="{00000000-0008-0000-0200-000008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7" name="正方形/長方形 776">
          <a:extLst>
            <a:ext uri="{FF2B5EF4-FFF2-40B4-BE49-F238E27FC236}">
              <a16:creationId xmlns:a16="http://schemas.microsoft.com/office/drawing/2014/main" id="{00000000-0008-0000-0200-000009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8" name="正方形/長方形 777">
          <a:extLst>
            <a:ext uri="{FF2B5EF4-FFF2-40B4-BE49-F238E27FC236}">
              <a16:creationId xmlns:a16="http://schemas.microsoft.com/office/drawing/2014/main" id="{00000000-0008-0000-0200-00000A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9" name="正方形/長方形 778">
          <a:extLst>
            <a:ext uri="{FF2B5EF4-FFF2-40B4-BE49-F238E27FC236}">
              <a16:creationId xmlns:a16="http://schemas.microsoft.com/office/drawing/2014/main" id="{00000000-0008-0000-0200-00000B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0" name="正方形/長方形 779">
          <a:extLst>
            <a:ext uri="{FF2B5EF4-FFF2-40B4-BE49-F238E27FC236}">
              <a16:creationId xmlns:a16="http://schemas.microsoft.com/office/drawing/2014/main" id="{00000000-0008-0000-0200-00000C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1" name="正方形/長方形 780">
          <a:extLst>
            <a:ext uri="{FF2B5EF4-FFF2-40B4-BE49-F238E27FC236}">
              <a16:creationId xmlns:a16="http://schemas.microsoft.com/office/drawing/2014/main" id="{00000000-0008-0000-0200-00000D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2" name="正方形/長方形 781">
          <a:extLst>
            <a:ext uri="{FF2B5EF4-FFF2-40B4-BE49-F238E27FC236}">
              <a16:creationId xmlns:a16="http://schemas.microsoft.com/office/drawing/2014/main" id="{00000000-0008-0000-0200-00000E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3" name="テキスト ボックス 782">
          <a:extLst>
            <a:ext uri="{FF2B5EF4-FFF2-40B4-BE49-F238E27FC236}">
              <a16:creationId xmlns:a16="http://schemas.microsoft.com/office/drawing/2014/main" id="{00000000-0008-0000-0200-00000F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4" name="直線コネクタ 783">
          <a:extLst>
            <a:ext uri="{FF2B5EF4-FFF2-40B4-BE49-F238E27FC236}">
              <a16:creationId xmlns:a16="http://schemas.microsoft.com/office/drawing/2014/main" id="{00000000-0008-0000-0200-000010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5" name="直線コネクタ 784">
          <a:extLst>
            <a:ext uri="{FF2B5EF4-FFF2-40B4-BE49-F238E27FC236}">
              <a16:creationId xmlns:a16="http://schemas.microsoft.com/office/drawing/2014/main" id="{00000000-0008-0000-0200-00001103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6" name="テキスト ボックス 785">
          <a:extLst>
            <a:ext uri="{FF2B5EF4-FFF2-40B4-BE49-F238E27FC236}">
              <a16:creationId xmlns:a16="http://schemas.microsoft.com/office/drawing/2014/main" id="{00000000-0008-0000-0200-00001203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7" name="直線コネクタ 786">
          <a:extLst>
            <a:ext uri="{FF2B5EF4-FFF2-40B4-BE49-F238E27FC236}">
              <a16:creationId xmlns:a16="http://schemas.microsoft.com/office/drawing/2014/main" id="{00000000-0008-0000-0200-00001303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8" name="テキスト ボックス 787">
          <a:extLst>
            <a:ext uri="{FF2B5EF4-FFF2-40B4-BE49-F238E27FC236}">
              <a16:creationId xmlns:a16="http://schemas.microsoft.com/office/drawing/2014/main" id="{00000000-0008-0000-0200-00001403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9" name="直線コネクタ 788">
          <a:extLst>
            <a:ext uri="{FF2B5EF4-FFF2-40B4-BE49-F238E27FC236}">
              <a16:creationId xmlns:a16="http://schemas.microsoft.com/office/drawing/2014/main" id="{00000000-0008-0000-0200-00001503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0" name="テキスト ボックス 789">
          <a:extLst>
            <a:ext uri="{FF2B5EF4-FFF2-40B4-BE49-F238E27FC236}">
              <a16:creationId xmlns:a16="http://schemas.microsoft.com/office/drawing/2014/main" id="{00000000-0008-0000-0200-00001603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1" name="直線コネクタ 790">
          <a:extLst>
            <a:ext uri="{FF2B5EF4-FFF2-40B4-BE49-F238E27FC236}">
              <a16:creationId xmlns:a16="http://schemas.microsoft.com/office/drawing/2014/main" id="{00000000-0008-0000-0200-00001703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2" name="テキスト ボックス 791">
          <a:extLst>
            <a:ext uri="{FF2B5EF4-FFF2-40B4-BE49-F238E27FC236}">
              <a16:creationId xmlns:a16="http://schemas.microsoft.com/office/drawing/2014/main" id="{00000000-0008-0000-0200-00001803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00000000-0008-0000-0200-000019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00000000-0008-0000-0200-00001A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00000000-0008-0000-0200-00001B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796" name="直線コネクタ 795">
          <a:extLst>
            <a:ext uri="{FF2B5EF4-FFF2-40B4-BE49-F238E27FC236}">
              <a16:creationId xmlns:a16="http://schemas.microsoft.com/office/drawing/2014/main" id="{00000000-0008-0000-0200-00001C030000}"/>
            </a:ext>
          </a:extLst>
        </xdr:cNvPr>
        <xdr:cNvCxnSpPr/>
      </xdr:nvCxnSpPr>
      <xdr:spPr>
        <a:xfrm flipV="1">
          <a:off x="22160864" y="13438632"/>
          <a:ext cx="0" cy="1330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97" name="【消防施設】&#10;一人当たり面積最小値テキスト">
          <a:extLst>
            <a:ext uri="{FF2B5EF4-FFF2-40B4-BE49-F238E27FC236}">
              <a16:creationId xmlns:a16="http://schemas.microsoft.com/office/drawing/2014/main" id="{00000000-0008-0000-0200-00001D030000}"/>
            </a:ext>
          </a:extLst>
        </xdr:cNvPr>
        <xdr:cNvSpPr txBox="1"/>
      </xdr:nvSpPr>
      <xdr:spPr>
        <a:xfrm>
          <a:off x="22199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98" name="直線コネクタ 797">
          <a:extLst>
            <a:ext uri="{FF2B5EF4-FFF2-40B4-BE49-F238E27FC236}">
              <a16:creationId xmlns:a16="http://schemas.microsoft.com/office/drawing/2014/main" id="{00000000-0008-0000-0200-00001E030000}"/>
            </a:ext>
          </a:extLst>
        </xdr:cNvPr>
        <xdr:cNvCxnSpPr/>
      </xdr:nvCxnSpPr>
      <xdr:spPr>
        <a:xfrm>
          <a:off x="22072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99" name="【消防施設】&#10;一人当たり面積最大値テキスト">
          <a:extLst>
            <a:ext uri="{FF2B5EF4-FFF2-40B4-BE49-F238E27FC236}">
              <a16:creationId xmlns:a16="http://schemas.microsoft.com/office/drawing/2014/main" id="{00000000-0008-0000-0200-00001F030000}"/>
            </a:ext>
          </a:extLst>
        </xdr:cNvPr>
        <xdr:cNvSpPr txBox="1"/>
      </xdr:nvSpPr>
      <xdr:spPr>
        <a:xfrm>
          <a:off x="22199600" y="1321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800" name="直線コネクタ 799">
          <a:extLst>
            <a:ext uri="{FF2B5EF4-FFF2-40B4-BE49-F238E27FC236}">
              <a16:creationId xmlns:a16="http://schemas.microsoft.com/office/drawing/2014/main" id="{00000000-0008-0000-0200-000020030000}"/>
            </a:ext>
          </a:extLst>
        </xdr:cNvPr>
        <xdr:cNvCxnSpPr/>
      </xdr:nvCxnSpPr>
      <xdr:spPr>
        <a:xfrm>
          <a:off x="22072600" y="1343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51325</xdr:rowOff>
    </xdr:from>
    <xdr:ext cx="469744" cy="259045"/>
    <xdr:sp macro="" textlink="">
      <xdr:nvSpPr>
        <xdr:cNvPr id="801" name="【消防施設】&#10;一人当たり面積平均値テキスト">
          <a:extLst>
            <a:ext uri="{FF2B5EF4-FFF2-40B4-BE49-F238E27FC236}">
              <a16:creationId xmlns:a16="http://schemas.microsoft.com/office/drawing/2014/main" id="{00000000-0008-0000-0200-000021030000}"/>
            </a:ext>
          </a:extLst>
        </xdr:cNvPr>
        <xdr:cNvSpPr txBox="1"/>
      </xdr:nvSpPr>
      <xdr:spPr>
        <a:xfrm>
          <a:off x="22199600" y="1428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802" name="フローチャート: 判断 801">
          <a:extLst>
            <a:ext uri="{FF2B5EF4-FFF2-40B4-BE49-F238E27FC236}">
              <a16:creationId xmlns:a16="http://schemas.microsoft.com/office/drawing/2014/main" id="{00000000-0008-0000-0200-000022030000}"/>
            </a:ext>
          </a:extLst>
        </xdr:cNvPr>
        <xdr:cNvSpPr/>
      </xdr:nvSpPr>
      <xdr:spPr>
        <a:xfrm>
          <a:off x="22110700" y="144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803" name="フローチャート: 判断 802">
          <a:extLst>
            <a:ext uri="{FF2B5EF4-FFF2-40B4-BE49-F238E27FC236}">
              <a16:creationId xmlns:a16="http://schemas.microsoft.com/office/drawing/2014/main" id="{00000000-0008-0000-0200-000023030000}"/>
            </a:ext>
          </a:extLst>
        </xdr:cNvPr>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804" name="フローチャート: 判断 803">
          <a:extLst>
            <a:ext uri="{FF2B5EF4-FFF2-40B4-BE49-F238E27FC236}">
              <a16:creationId xmlns:a16="http://schemas.microsoft.com/office/drawing/2014/main" id="{00000000-0008-0000-0200-000024030000}"/>
            </a:ext>
          </a:extLst>
        </xdr:cNvPr>
        <xdr:cNvSpPr/>
      </xdr:nvSpPr>
      <xdr:spPr>
        <a:xfrm>
          <a:off x="20383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805" name="フローチャート: 判断 804">
          <a:extLst>
            <a:ext uri="{FF2B5EF4-FFF2-40B4-BE49-F238E27FC236}">
              <a16:creationId xmlns:a16="http://schemas.microsoft.com/office/drawing/2014/main" id="{00000000-0008-0000-0200-000025030000}"/>
            </a:ext>
          </a:extLst>
        </xdr:cNvPr>
        <xdr:cNvSpPr/>
      </xdr:nvSpPr>
      <xdr:spPr>
        <a:xfrm>
          <a:off x="19494500" y="1443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806" name="フローチャート: 判断 805">
          <a:extLst>
            <a:ext uri="{FF2B5EF4-FFF2-40B4-BE49-F238E27FC236}">
              <a16:creationId xmlns:a16="http://schemas.microsoft.com/office/drawing/2014/main" id="{00000000-0008-0000-0200-000026030000}"/>
            </a:ext>
          </a:extLst>
        </xdr:cNvPr>
        <xdr:cNvSpPr/>
      </xdr:nvSpPr>
      <xdr:spPr>
        <a:xfrm>
          <a:off x="18605500" y="1445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00000000-0008-0000-0200-000027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00000000-0008-0000-0200-000028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00000000-0008-0000-0200-000029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00000000-0008-0000-0200-00002A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00000000-0008-0000-0200-00002B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106172</xdr:rowOff>
    </xdr:from>
    <xdr:to>
      <xdr:col>116</xdr:col>
      <xdr:colOff>114300</xdr:colOff>
      <xdr:row>85</xdr:row>
      <xdr:rowOff>36322</xdr:rowOff>
    </xdr:to>
    <xdr:sp macro="" textlink="">
      <xdr:nvSpPr>
        <xdr:cNvPr id="812" name="楕円 811">
          <a:extLst>
            <a:ext uri="{FF2B5EF4-FFF2-40B4-BE49-F238E27FC236}">
              <a16:creationId xmlns:a16="http://schemas.microsoft.com/office/drawing/2014/main" id="{00000000-0008-0000-0200-00002C030000}"/>
            </a:ext>
          </a:extLst>
        </xdr:cNvPr>
        <xdr:cNvSpPr/>
      </xdr:nvSpPr>
      <xdr:spPr>
        <a:xfrm>
          <a:off x="22110700" y="1450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84599</xdr:rowOff>
    </xdr:from>
    <xdr:ext cx="469744" cy="259045"/>
    <xdr:sp macro="" textlink="">
      <xdr:nvSpPr>
        <xdr:cNvPr id="813" name="【消防施設】&#10;一人当たり面積該当値テキスト">
          <a:extLst>
            <a:ext uri="{FF2B5EF4-FFF2-40B4-BE49-F238E27FC236}">
              <a16:creationId xmlns:a16="http://schemas.microsoft.com/office/drawing/2014/main" id="{00000000-0008-0000-0200-00002D030000}"/>
            </a:ext>
          </a:extLst>
        </xdr:cNvPr>
        <xdr:cNvSpPr txBox="1"/>
      </xdr:nvSpPr>
      <xdr:spPr>
        <a:xfrm>
          <a:off x="22199600" y="14486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106172</xdr:rowOff>
    </xdr:from>
    <xdr:to>
      <xdr:col>112</xdr:col>
      <xdr:colOff>38100</xdr:colOff>
      <xdr:row>85</xdr:row>
      <xdr:rowOff>36322</xdr:rowOff>
    </xdr:to>
    <xdr:sp macro="" textlink="">
      <xdr:nvSpPr>
        <xdr:cNvPr id="814" name="楕円 813">
          <a:extLst>
            <a:ext uri="{FF2B5EF4-FFF2-40B4-BE49-F238E27FC236}">
              <a16:creationId xmlns:a16="http://schemas.microsoft.com/office/drawing/2014/main" id="{00000000-0008-0000-0200-00002E030000}"/>
            </a:ext>
          </a:extLst>
        </xdr:cNvPr>
        <xdr:cNvSpPr/>
      </xdr:nvSpPr>
      <xdr:spPr>
        <a:xfrm>
          <a:off x="21272500" y="1450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156972</xdr:rowOff>
    </xdr:from>
    <xdr:to>
      <xdr:col>116</xdr:col>
      <xdr:colOff>63500</xdr:colOff>
      <xdr:row>84</xdr:row>
      <xdr:rowOff>156972</xdr:rowOff>
    </xdr:to>
    <xdr:cxnSp macro="">
      <xdr:nvCxnSpPr>
        <xdr:cNvPr id="815" name="直線コネクタ 814">
          <a:extLst>
            <a:ext uri="{FF2B5EF4-FFF2-40B4-BE49-F238E27FC236}">
              <a16:creationId xmlns:a16="http://schemas.microsoft.com/office/drawing/2014/main" id="{00000000-0008-0000-0200-00002F030000}"/>
            </a:ext>
          </a:extLst>
        </xdr:cNvPr>
        <xdr:cNvCxnSpPr/>
      </xdr:nvCxnSpPr>
      <xdr:spPr>
        <a:xfrm>
          <a:off x="21323300" y="145587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101600</xdr:rowOff>
    </xdr:from>
    <xdr:to>
      <xdr:col>107</xdr:col>
      <xdr:colOff>101600</xdr:colOff>
      <xdr:row>85</xdr:row>
      <xdr:rowOff>31750</xdr:rowOff>
    </xdr:to>
    <xdr:sp macro="" textlink="">
      <xdr:nvSpPr>
        <xdr:cNvPr id="816" name="楕円 815">
          <a:extLst>
            <a:ext uri="{FF2B5EF4-FFF2-40B4-BE49-F238E27FC236}">
              <a16:creationId xmlns:a16="http://schemas.microsoft.com/office/drawing/2014/main" id="{00000000-0008-0000-0200-000030030000}"/>
            </a:ext>
          </a:extLst>
        </xdr:cNvPr>
        <xdr:cNvSpPr/>
      </xdr:nvSpPr>
      <xdr:spPr>
        <a:xfrm>
          <a:off x="20383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152400</xdr:rowOff>
    </xdr:from>
    <xdr:to>
      <xdr:col>111</xdr:col>
      <xdr:colOff>177800</xdr:colOff>
      <xdr:row>84</xdr:row>
      <xdr:rowOff>156972</xdr:rowOff>
    </xdr:to>
    <xdr:cxnSp macro="">
      <xdr:nvCxnSpPr>
        <xdr:cNvPr id="817" name="直線コネクタ 816">
          <a:extLst>
            <a:ext uri="{FF2B5EF4-FFF2-40B4-BE49-F238E27FC236}">
              <a16:creationId xmlns:a16="http://schemas.microsoft.com/office/drawing/2014/main" id="{00000000-0008-0000-0200-000031030000}"/>
            </a:ext>
          </a:extLst>
        </xdr:cNvPr>
        <xdr:cNvCxnSpPr/>
      </xdr:nvCxnSpPr>
      <xdr:spPr>
        <a:xfrm>
          <a:off x="20434300" y="145542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101600</xdr:rowOff>
    </xdr:from>
    <xdr:to>
      <xdr:col>102</xdr:col>
      <xdr:colOff>165100</xdr:colOff>
      <xdr:row>85</xdr:row>
      <xdr:rowOff>31750</xdr:rowOff>
    </xdr:to>
    <xdr:sp macro="" textlink="">
      <xdr:nvSpPr>
        <xdr:cNvPr id="818" name="楕円 817">
          <a:extLst>
            <a:ext uri="{FF2B5EF4-FFF2-40B4-BE49-F238E27FC236}">
              <a16:creationId xmlns:a16="http://schemas.microsoft.com/office/drawing/2014/main" id="{00000000-0008-0000-0200-000032030000}"/>
            </a:ext>
          </a:extLst>
        </xdr:cNvPr>
        <xdr:cNvSpPr/>
      </xdr:nvSpPr>
      <xdr:spPr>
        <a:xfrm>
          <a:off x="19494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152400</xdr:rowOff>
    </xdr:from>
    <xdr:to>
      <xdr:col>107</xdr:col>
      <xdr:colOff>50800</xdr:colOff>
      <xdr:row>84</xdr:row>
      <xdr:rowOff>152400</xdr:rowOff>
    </xdr:to>
    <xdr:cxnSp macro="">
      <xdr:nvCxnSpPr>
        <xdr:cNvPr id="819" name="直線コネクタ 818">
          <a:extLst>
            <a:ext uri="{FF2B5EF4-FFF2-40B4-BE49-F238E27FC236}">
              <a16:creationId xmlns:a16="http://schemas.microsoft.com/office/drawing/2014/main" id="{00000000-0008-0000-0200-000033030000}"/>
            </a:ext>
          </a:extLst>
        </xdr:cNvPr>
        <xdr:cNvCxnSpPr/>
      </xdr:nvCxnSpPr>
      <xdr:spPr>
        <a:xfrm>
          <a:off x="19545300" y="14554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97028</xdr:rowOff>
    </xdr:from>
    <xdr:to>
      <xdr:col>98</xdr:col>
      <xdr:colOff>38100</xdr:colOff>
      <xdr:row>85</xdr:row>
      <xdr:rowOff>27178</xdr:rowOff>
    </xdr:to>
    <xdr:sp macro="" textlink="">
      <xdr:nvSpPr>
        <xdr:cNvPr id="820" name="楕円 819">
          <a:extLst>
            <a:ext uri="{FF2B5EF4-FFF2-40B4-BE49-F238E27FC236}">
              <a16:creationId xmlns:a16="http://schemas.microsoft.com/office/drawing/2014/main" id="{00000000-0008-0000-0200-000034030000}"/>
            </a:ext>
          </a:extLst>
        </xdr:cNvPr>
        <xdr:cNvSpPr/>
      </xdr:nvSpPr>
      <xdr:spPr>
        <a:xfrm>
          <a:off x="18605500" y="1449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147828</xdr:rowOff>
    </xdr:from>
    <xdr:to>
      <xdr:col>102</xdr:col>
      <xdr:colOff>114300</xdr:colOff>
      <xdr:row>84</xdr:row>
      <xdr:rowOff>152400</xdr:rowOff>
    </xdr:to>
    <xdr:cxnSp macro="">
      <xdr:nvCxnSpPr>
        <xdr:cNvPr id="821" name="直線コネクタ 820">
          <a:extLst>
            <a:ext uri="{FF2B5EF4-FFF2-40B4-BE49-F238E27FC236}">
              <a16:creationId xmlns:a16="http://schemas.microsoft.com/office/drawing/2014/main" id="{00000000-0008-0000-0200-000035030000}"/>
            </a:ext>
          </a:extLst>
        </xdr:cNvPr>
        <xdr:cNvCxnSpPr/>
      </xdr:nvCxnSpPr>
      <xdr:spPr>
        <a:xfrm>
          <a:off x="18656300" y="145496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151147</xdr:rowOff>
    </xdr:from>
    <xdr:ext cx="469744" cy="259045"/>
    <xdr:sp macro="" textlink="">
      <xdr:nvSpPr>
        <xdr:cNvPr id="822" name="n_1aveValue【消防施設】&#10;一人当たり面積">
          <a:extLst>
            <a:ext uri="{FF2B5EF4-FFF2-40B4-BE49-F238E27FC236}">
              <a16:creationId xmlns:a16="http://schemas.microsoft.com/office/drawing/2014/main" id="{00000000-0008-0000-0200-000036030000}"/>
            </a:ext>
          </a:extLst>
        </xdr:cNvPr>
        <xdr:cNvSpPr txBox="1"/>
      </xdr:nvSpPr>
      <xdr:spPr>
        <a:xfrm>
          <a:off x="210757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160290</xdr:rowOff>
    </xdr:from>
    <xdr:ext cx="469744" cy="259045"/>
    <xdr:sp macro="" textlink="">
      <xdr:nvSpPr>
        <xdr:cNvPr id="823" name="n_2aveValue【消防施設】&#10;一人当たり面積">
          <a:extLst>
            <a:ext uri="{FF2B5EF4-FFF2-40B4-BE49-F238E27FC236}">
              <a16:creationId xmlns:a16="http://schemas.microsoft.com/office/drawing/2014/main" id="{00000000-0008-0000-0200-000037030000}"/>
            </a:ext>
          </a:extLst>
        </xdr:cNvPr>
        <xdr:cNvSpPr txBox="1"/>
      </xdr:nvSpPr>
      <xdr:spPr>
        <a:xfrm>
          <a:off x="20199427" y="1421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155719</xdr:rowOff>
    </xdr:from>
    <xdr:ext cx="469744" cy="259045"/>
    <xdr:sp macro="" textlink="">
      <xdr:nvSpPr>
        <xdr:cNvPr id="824" name="n_3aveValue【消防施設】&#10;一人当たり面積">
          <a:extLst>
            <a:ext uri="{FF2B5EF4-FFF2-40B4-BE49-F238E27FC236}">
              <a16:creationId xmlns:a16="http://schemas.microsoft.com/office/drawing/2014/main" id="{00000000-0008-0000-0200-000038030000}"/>
            </a:ext>
          </a:extLst>
        </xdr:cNvPr>
        <xdr:cNvSpPr txBox="1"/>
      </xdr:nvSpPr>
      <xdr:spPr>
        <a:xfrm>
          <a:off x="19310427" y="1421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169435</xdr:rowOff>
    </xdr:from>
    <xdr:ext cx="469744" cy="259045"/>
    <xdr:sp macro="" textlink="">
      <xdr:nvSpPr>
        <xdr:cNvPr id="825" name="n_4aveValue【消防施設】&#10;一人当たり面積">
          <a:extLst>
            <a:ext uri="{FF2B5EF4-FFF2-40B4-BE49-F238E27FC236}">
              <a16:creationId xmlns:a16="http://schemas.microsoft.com/office/drawing/2014/main" id="{00000000-0008-0000-0200-000039030000}"/>
            </a:ext>
          </a:extLst>
        </xdr:cNvPr>
        <xdr:cNvSpPr txBox="1"/>
      </xdr:nvSpPr>
      <xdr:spPr>
        <a:xfrm>
          <a:off x="18421427" y="1422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27449</xdr:rowOff>
    </xdr:from>
    <xdr:ext cx="469744" cy="259045"/>
    <xdr:sp macro="" textlink="">
      <xdr:nvSpPr>
        <xdr:cNvPr id="826" name="n_1mainValue【消防施設】&#10;一人当たり面積">
          <a:extLst>
            <a:ext uri="{FF2B5EF4-FFF2-40B4-BE49-F238E27FC236}">
              <a16:creationId xmlns:a16="http://schemas.microsoft.com/office/drawing/2014/main" id="{00000000-0008-0000-0200-00003A030000}"/>
            </a:ext>
          </a:extLst>
        </xdr:cNvPr>
        <xdr:cNvSpPr txBox="1"/>
      </xdr:nvSpPr>
      <xdr:spPr>
        <a:xfrm>
          <a:off x="21075727" y="1460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22877</xdr:rowOff>
    </xdr:from>
    <xdr:ext cx="469744" cy="259045"/>
    <xdr:sp macro="" textlink="">
      <xdr:nvSpPr>
        <xdr:cNvPr id="827" name="n_2mainValue【消防施設】&#10;一人当たり面積">
          <a:extLst>
            <a:ext uri="{FF2B5EF4-FFF2-40B4-BE49-F238E27FC236}">
              <a16:creationId xmlns:a16="http://schemas.microsoft.com/office/drawing/2014/main" id="{00000000-0008-0000-0200-00003B030000}"/>
            </a:ext>
          </a:extLst>
        </xdr:cNvPr>
        <xdr:cNvSpPr txBox="1"/>
      </xdr:nvSpPr>
      <xdr:spPr>
        <a:xfrm>
          <a:off x="2019942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22877</xdr:rowOff>
    </xdr:from>
    <xdr:ext cx="469744" cy="259045"/>
    <xdr:sp macro="" textlink="">
      <xdr:nvSpPr>
        <xdr:cNvPr id="828" name="n_3mainValue【消防施設】&#10;一人当たり面積">
          <a:extLst>
            <a:ext uri="{FF2B5EF4-FFF2-40B4-BE49-F238E27FC236}">
              <a16:creationId xmlns:a16="http://schemas.microsoft.com/office/drawing/2014/main" id="{00000000-0008-0000-0200-00003C030000}"/>
            </a:ext>
          </a:extLst>
        </xdr:cNvPr>
        <xdr:cNvSpPr txBox="1"/>
      </xdr:nvSpPr>
      <xdr:spPr>
        <a:xfrm>
          <a:off x="1931042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18305</xdr:rowOff>
    </xdr:from>
    <xdr:ext cx="469744" cy="259045"/>
    <xdr:sp macro="" textlink="">
      <xdr:nvSpPr>
        <xdr:cNvPr id="829" name="n_4mainValue【消防施設】&#10;一人当たり面積">
          <a:extLst>
            <a:ext uri="{FF2B5EF4-FFF2-40B4-BE49-F238E27FC236}">
              <a16:creationId xmlns:a16="http://schemas.microsoft.com/office/drawing/2014/main" id="{00000000-0008-0000-0200-00003D030000}"/>
            </a:ext>
          </a:extLst>
        </xdr:cNvPr>
        <xdr:cNvSpPr txBox="1"/>
      </xdr:nvSpPr>
      <xdr:spPr>
        <a:xfrm>
          <a:off x="18421427" y="1459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00000000-0008-0000-0200-00003E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00000000-0008-0000-0200-00003F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00000000-0008-0000-0200-000040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00000000-0008-0000-0200-000041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00000000-0008-0000-0200-000042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00000000-0008-0000-0200-000043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00000000-0008-0000-0200-000044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00000000-0008-0000-0200-000045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00000000-0008-0000-0200-000046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00000000-0008-0000-0200-000047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00000000-0008-0000-0200-000048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1" name="直線コネクタ 840">
          <a:extLst>
            <a:ext uri="{FF2B5EF4-FFF2-40B4-BE49-F238E27FC236}">
              <a16:creationId xmlns:a16="http://schemas.microsoft.com/office/drawing/2014/main" id="{00000000-0008-0000-0200-000049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2" name="テキスト ボックス 841">
          <a:extLst>
            <a:ext uri="{FF2B5EF4-FFF2-40B4-BE49-F238E27FC236}">
              <a16:creationId xmlns:a16="http://schemas.microsoft.com/office/drawing/2014/main" id="{00000000-0008-0000-0200-00004A03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3" name="直線コネクタ 842">
          <a:extLst>
            <a:ext uri="{FF2B5EF4-FFF2-40B4-BE49-F238E27FC236}">
              <a16:creationId xmlns:a16="http://schemas.microsoft.com/office/drawing/2014/main" id="{00000000-0008-0000-0200-00004B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4" name="テキスト ボックス 843">
          <a:extLst>
            <a:ext uri="{FF2B5EF4-FFF2-40B4-BE49-F238E27FC236}">
              <a16:creationId xmlns:a16="http://schemas.microsoft.com/office/drawing/2014/main" id="{00000000-0008-0000-0200-00004C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5" name="直線コネクタ 844">
          <a:extLst>
            <a:ext uri="{FF2B5EF4-FFF2-40B4-BE49-F238E27FC236}">
              <a16:creationId xmlns:a16="http://schemas.microsoft.com/office/drawing/2014/main" id="{00000000-0008-0000-0200-00004D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6" name="テキスト ボックス 845">
          <a:extLst>
            <a:ext uri="{FF2B5EF4-FFF2-40B4-BE49-F238E27FC236}">
              <a16:creationId xmlns:a16="http://schemas.microsoft.com/office/drawing/2014/main" id="{00000000-0008-0000-0200-00004E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7" name="直線コネクタ 846">
          <a:extLst>
            <a:ext uri="{FF2B5EF4-FFF2-40B4-BE49-F238E27FC236}">
              <a16:creationId xmlns:a16="http://schemas.microsoft.com/office/drawing/2014/main" id="{00000000-0008-0000-0200-00004F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8" name="テキスト ボックス 847">
          <a:extLst>
            <a:ext uri="{FF2B5EF4-FFF2-40B4-BE49-F238E27FC236}">
              <a16:creationId xmlns:a16="http://schemas.microsoft.com/office/drawing/2014/main" id="{00000000-0008-0000-0200-000050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9" name="直線コネクタ 848">
          <a:extLst>
            <a:ext uri="{FF2B5EF4-FFF2-40B4-BE49-F238E27FC236}">
              <a16:creationId xmlns:a16="http://schemas.microsoft.com/office/drawing/2014/main" id="{00000000-0008-0000-0200-000051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0" name="テキスト ボックス 849">
          <a:extLst>
            <a:ext uri="{FF2B5EF4-FFF2-40B4-BE49-F238E27FC236}">
              <a16:creationId xmlns:a16="http://schemas.microsoft.com/office/drawing/2014/main" id="{00000000-0008-0000-0200-000052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1" name="直線コネクタ 850">
          <a:extLst>
            <a:ext uri="{FF2B5EF4-FFF2-40B4-BE49-F238E27FC236}">
              <a16:creationId xmlns:a16="http://schemas.microsoft.com/office/drawing/2014/main" id="{00000000-0008-0000-0200-000053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2" name="テキスト ボックス 851">
          <a:extLst>
            <a:ext uri="{FF2B5EF4-FFF2-40B4-BE49-F238E27FC236}">
              <a16:creationId xmlns:a16="http://schemas.microsoft.com/office/drawing/2014/main" id="{00000000-0008-0000-0200-000054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3" name="直線コネクタ 852">
          <a:extLst>
            <a:ext uri="{FF2B5EF4-FFF2-40B4-BE49-F238E27FC236}">
              <a16:creationId xmlns:a16="http://schemas.microsoft.com/office/drawing/2014/main" id="{00000000-0008-0000-0200-000055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a:extLst>
            <a:ext uri="{FF2B5EF4-FFF2-40B4-BE49-F238E27FC236}">
              <a16:creationId xmlns:a16="http://schemas.microsoft.com/office/drawing/2014/main" id="{00000000-0008-0000-0200-000056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855" name="直線コネクタ 854">
          <a:extLst>
            <a:ext uri="{FF2B5EF4-FFF2-40B4-BE49-F238E27FC236}">
              <a16:creationId xmlns:a16="http://schemas.microsoft.com/office/drawing/2014/main" id="{00000000-0008-0000-0200-000057030000}"/>
            </a:ext>
          </a:extLst>
        </xdr:cNvPr>
        <xdr:cNvCxnSpPr/>
      </xdr:nvCxnSpPr>
      <xdr:spPr>
        <a:xfrm flipV="1">
          <a:off x="16318864" y="17160784"/>
          <a:ext cx="0" cy="1458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856" name="【庁舎】&#10;有形固定資産減価償却率最小値テキスト">
          <a:extLst>
            <a:ext uri="{FF2B5EF4-FFF2-40B4-BE49-F238E27FC236}">
              <a16:creationId xmlns:a16="http://schemas.microsoft.com/office/drawing/2014/main" id="{00000000-0008-0000-0200-000058030000}"/>
            </a:ext>
          </a:extLst>
        </xdr:cNvPr>
        <xdr:cNvSpPr txBox="1"/>
      </xdr:nvSpPr>
      <xdr:spPr>
        <a:xfrm>
          <a:off x="16357600" y="1862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857" name="直線コネクタ 856">
          <a:extLst>
            <a:ext uri="{FF2B5EF4-FFF2-40B4-BE49-F238E27FC236}">
              <a16:creationId xmlns:a16="http://schemas.microsoft.com/office/drawing/2014/main" id="{00000000-0008-0000-0200-000059030000}"/>
            </a:ext>
          </a:extLst>
        </xdr:cNvPr>
        <xdr:cNvCxnSpPr/>
      </xdr:nvCxnSpPr>
      <xdr:spPr>
        <a:xfrm>
          <a:off x="16230600" y="1861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858" name="【庁舎】&#10;有形固定資産減価償却率最大値テキスト">
          <a:extLst>
            <a:ext uri="{FF2B5EF4-FFF2-40B4-BE49-F238E27FC236}">
              <a16:creationId xmlns:a16="http://schemas.microsoft.com/office/drawing/2014/main" id="{00000000-0008-0000-0200-00005A030000}"/>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859" name="直線コネクタ 858">
          <a:extLst>
            <a:ext uri="{FF2B5EF4-FFF2-40B4-BE49-F238E27FC236}">
              <a16:creationId xmlns:a16="http://schemas.microsoft.com/office/drawing/2014/main" id="{00000000-0008-0000-0200-00005B030000}"/>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158948</xdr:rowOff>
    </xdr:from>
    <xdr:ext cx="405111" cy="259045"/>
    <xdr:sp macro="" textlink="">
      <xdr:nvSpPr>
        <xdr:cNvPr id="860" name="【庁舎】&#10;有形固定資産減価償却率平均値テキスト">
          <a:extLst>
            <a:ext uri="{FF2B5EF4-FFF2-40B4-BE49-F238E27FC236}">
              <a16:creationId xmlns:a16="http://schemas.microsoft.com/office/drawing/2014/main" id="{00000000-0008-0000-0200-00005C030000}"/>
            </a:ext>
          </a:extLst>
        </xdr:cNvPr>
        <xdr:cNvSpPr txBox="1"/>
      </xdr:nvSpPr>
      <xdr:spPr>
        <a:xfrm>
          <a:off x="16357600" y="17818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861" name="フローチャート: 判断 860">
          <a:extLst>
            <a:ext uri="{FF2B5EF4-FFF2-40B4-BE49-F238E27FC236}">
              <a16:creationId xmlns:a16="http://schemas.microsoft.com/office/drawing/2014/main" id="{00000000-0008-0000-0200-00005D030000}"/>
            </a:ext>
          </a:extLst>
        </xdr:cNvPr>
        <xdr:cNvSpPr/>
      </xdr:nvSpPr>
      <xdr:spPr>
        <a:xfrm>
          <a:off x="162687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862" name="フローチャート: 判断 861">
          <a:extLst>
            <a:ext uri="{FF2B5EF4-FFF2-40B4-BE49-F238E27FC236}">
              <a16:creationId xmlns:a16="http://schemas.microsoft.com/office/drawing/2014/main" id="{00000000-0008-0000-0200-00005E030000}"/>
            </a:ext>
          </a:extLst>
        </xdr:cNvPr>
        <xdr:cNvSpPr/>
      </xdr:nvSpPr>
      <xdr:spPr>
        <a:xfrm>
          <a:off x="15430500" y="178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863" name="フローチャート: 判断 862">
          <a:extLst>
            <a:ext uri="{FF2B5EF4-FFF2-40B4-BE49-F238E27FC236}">
              <a16:creationId xmlns:a16="http://schemas.microsoft.com/office/drawing/2014/main" id="{00000000-0008-0000-0200-00005F030000}"/>
            </a:ext>
          </a:extLst>
        </xdr:cNvPr>
        <xdr:cNvSpPr/>
      </xdr:nvSpPr>
      <xdr:spPr>
        <a:xfrm>
          <a:off x="14541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864" name="フローチャート: 判断 863">
          <a:extLst>
            <a:ext uri="{FF2B5EF4-FFF2-40B4-BE49-F238E27FC236}">
              <a16:creationId xmlns:a16="http://schemas.microsoft.com/office/drawing/2014/main" id="{00000000-0008-0000-0200-000060030000}"/>
            </a:ext>
          </a:extLst>
        </xdr:cNvPr>
        <xdr:cNvSpPr/>
      </xdr:nvSpPr>
      <xdr:spPr>
        <a:xfrm>
          <a:off x="13652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865" name="フローチャート: 判断 864">
          <a:extLst>
            <a:ext uri="{FF2B5EF4-FFF2-40B4-BE49-F238E27FC236}">
              <a16:creationId xmlns:a16="http://schemas.microsoft.com/office/drawing/2014/main" id="{00000000-0008-0000-0200-000061030000}"/>
            </a:ext>
          </a:extLst>
        </xdr:cNvPr>
        <xdr:cNvSpPr/>
      </xdr:nvSpPr>
      <xdr:spPr>
        <a:xfrm>
          <a:off x="12763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00000000-0008-0000-0200-000062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00000000-0008-0000-0200-000063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00000000-0008-0000-0200-000064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00000000-0008-0000-0200-000065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00000000-0008-0000-0200-000066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22134</xdr:rowOff>
    </xdr:from>
    <xdr:to>
      <xdr:col>85</xdr:col>
      <xdr:colOff>177800</xdr:colOff>
      <xdr:row>103</xdr:row>
      <xdr:rowOff>123734</xdr:rowOff>
    </xdr:to>
    <xdr:sp macro="" textlink="">
      <xdr:nvSpPr>
        <xdr:cNvPr id="871" name="楕円 870">
          <a:extLst>
            <a:ext uri="{FF2B5EF4-FFF2-40B4-BE49-F238E27FC236}">
              <a16:creationId xmlns:a16="http://schemas.microsoft.com/office/drawing/2014/main" id="{00000000-0008-0000-0200-000067030000}"/>
            </a:ext>
          </a:extLst>
        </xdr:cNvPr>
        <xdr:cNvSpPr/>
      </xdr:nvSpPr>
      <xdr:spPr>
        <a:xfrm>
          <a:off x="16268700" y="17681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45011</xdr:rowOff>
    </xdr:from>
    <xdr:ext cx="405111" cy="259045"/>
    <xdr:sp macro="" textlink="">
      <xdr:nvSpPr>
        <xdr:cNvPr id="872" name="【庁舎】&#10;有形固定資産減価償却率該当値テキスト">
          <a:extLst>
            <a:ext uri="{FF2B5EF4-FFF2-40B4-BE49-F238E27FC236}">
              <a16:creationId xmlns:a16="http://schemas.microsoft.com/office/drawing/2014/main" id="{00000000-0008-0000-0200-000068030000}"/>
            </a:ext>
          </a:extLst>
        </xdr:cNvPr>
        <xdr:cNvSpPr txBox="1"/>
      </xdr:nvSpPr>
      <xdr:spPr>
        <a:xfrm>
          <a:off x="16357600" y="17532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160927</xdr:rowOff>
    </xdr:from>
    <xdr:to>
      <xdr:col>81</xdr:col>
      <xdr:colOff>101600</xdr:colOff>
      <xdr:row>103</xdr:row>
      <xdr:rowOff>91077</xdr:rowOff>
    </xdr:to>
    <xdr:sp macro="" textlink="">
      <xdr:nvSpPr>
        <xdr:cNvPr id="873" name="楕円 872">
          <a:extLst>
            <a:ext uri="{FF2B5EF4-FFF2-40B4-BE49-F238E27FC236}">
              <a16:creationId xmlns:a16="http://schemas.microsoft.com/office/drawing/2014/main" id="{00000000-0008-0000-0200-000069030000}"/>
            </a:ext>
          </a:extLst>
        </xdr:cNvPr>
        <xdr:cNvSpPr/>
      </xdr:nvSpPr>
      <xdr:spPr>
        <a:xfrm>
          <a:off x="15430500" y="17648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40277</xdr:rowOff>
    </xdr:from>
    <xdr:to>
      <xdr:col>85</xdr:col>
      <xdr:colOff>127000</xdr:colOff>
      <xdr:row>103</xdr:row>
      <xdr:rowOff>72934</xdr:rowOff>
    </xdr:to>
    <xdr:cxnSp macro="">
      <xdr:nvCxnSpPr>
        <xdr:cNvPr id="874" name="直線コネクタ 873">
          <a:extLst>
            <a:ext uri="{FF2B5EF4-FFF2-40B4-BE49-F238E27FC236}">
              <a16:creationId xmlns:a16="http://schemas.microsoft.com/office/drawing/2014/main" id="{00000000-0008-0000-0200-00006A030000}"/>
            </a:ext>
          </a:extLst>
        </xdr:cNvPr>
        <xdr:cNvCxnSpPr/>
      </xdr:nvCxnSpPr>
      <xdr:spPr>
        <a:xfrm>
          <a:off x="15481300" y="17699627"/>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139700</xdr:rowOff>
    </xdr:from>
    <xdr:to>
      <xdr:col>76</xdr:col>
      <xdr:colOff>165100</xdr:colOff>
      <xdr:row>103</xdr:row>
      <xdr:rowOff>69850</xdr:rowOff>
    </xdr:to>
    <xdr:sp macro="" textlink="">
      <xdr:nvSpPr>
        <xdr:cNvPr id="875" name="楕円 874">
          <a:extLst>
            <a:ext uri="{FF2B5EF4-FFF2-40B4-BE49-F238E27FC236}">
              <a16:creationId xmlns:a16="http://schemas.microsoft.com/office/drawing/2014/main" id="{00000000-0008-0000-0200-00006B030000}"/>
            </a:ext>
          </a:extLst>
        </xdr:cNvPr>
        <xdr:cNvSpPr/>
      </xdr:nvSpPr>
      <xdr:spPr>
        <a:xfrm>
          <a:off x="14541500" y="1762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19050</xdr:rowOff>
    </xdr:from>
    <xdr:to>
      <xdr:col>81</xdr:col>
      <xdr:colOff>50800</xdr:colOff>
      <xdr:row>103</xdr:row>
      <xdr:rowOff>40277</xdr:rowOff>
    </xdr:to>
    <xdr:cxnSp macro="">
      <xdr:nvCxnSpPr>
        <xdr:cNvPr id="876" name="直線コネクタ 875">
          <a:extLst>
            <a:ext uri="{FF2B5EF4-FFF2-40B4-BE49-F238E27FC236}">
              <a16:creationId xmlns:a16="http://schemas.microsoft.com/office/drawing/2014/main" id="{00000000-0008-0000-0200-00006C030000}"/>
            </a:ext>
          </a:extLst>
        </xdr:cNvPr>
        <xdr:cNvCxnSpPr/>
      </xdr:nvCxnSpPr>
      <xdr:spPr>
        <a:xfrm>
          <a:off x="14592300" y="17678400"/>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118473</xdr:rowOff>
    </xdr:from>
    <xdr:to>
      <xdr:col>72</xdr:col>
      <xdr:colOff>38100</xdr:colOff>
      <xdr:row>103</xdr:row>
      <xdr:rowOff>48623</xdr:rowOff>
    </xdr:to>
    <xdr:sp macro="" textlink="">
      <xdr:nvSpPr>
        <xdr:cNvPr id="877" name="楕円 876">
          <a:extLst>
            <a:ext uri="{FF2B5EF4-FFF2-40B4-BE49-F238E27FC236}">
              <a16:creationId xmlns:a16="http://schemas.microsoft.com/office/drawing/2014/main" id="{00000000-0008-0000-0200-00006D030000}"/>
            </a:ext>
          </a:extLst>
        </xdr:cNvPr>
        <xdr:cNvSpPr/>
      </xdr:nvSpPr>
      <xdr:spPr>
        <a:xfrm>
          <a:off x="13652500" y="1760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169273</xdr:rowOff>
    </xdr:from>
    <xdr:to>
      <xdr:col>76</xdr:col>
      <xdr:colOff>114300</xdr:colOff>
      <xdr:row>103</xdr:row>
      <xdr:rowOff>19050</xdr:rowOff>
    </xdr:to>
    <xdr:cxnSp macro="">
      <xdr:nvCxnSpPr>
        <xdr:cNvPr id="878" name="直線コネクタ 877">
          <a:extLst>
            <a:ext uri="{FF2B5EF4-FFF2-40B4-BE49-F238E27FC236}">
              <a16:creationId xmlns:a16="http://schemas.microsoft.com/office/drawing/2014/main" id="{00000000-0008-0000-0200-00006E030000}"/>
            </a:ext>
          </a:extLst>
        </xdr:cNvPr>
        <xdr:cNvCxnSpPr/>
      </xdr:nvCxnSpPr>
      <xdr:spPr>
        <a:xfrm>
          <a:off x="13703300" y="17657173"/>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84182</xdr:rowOff>
    </xdr:from>
    <xdr:to>
      <xdr:col>67</xdr:col>
      <xdr:colOff>101600</xdr:colOff>
      <xdr:row>103</xdr:row>
      <xdr:rowOff>14332</xdr:rowOff>
    </xdr:to>
    <xdr:sp macro="" textlink="">
      <xdr:nvSpPr>
        <xdr:cNvPr id="879" name="楕円 878">
          <a:extLst>
            <a:ext uri="{FF2B5EF4-FFF2-40B4-BE49-F238E27FC236}">
              <a16:creationId xmlns:a16="http://schemas.microsoft.com/office/drawing/2014/main" id="{00000000-0008-0000-0200-00006F030000}"/>
            </a:ext>
          </a:extLst>
        </xdr:cNvPr>
        <xdr:cNvSpPr/>
      </xdr:nvSpPr>
      <xdr:spPr>
        <a:xfrm>
          <a:off x="12763500" y="17572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134982</xdr:rowOff>
    </xdr:from>
    <xdr:to>
      <xdr:col>71</xdr:col>
      <xdr:colOff>177800</xdr:colOff>
      <xdr:row>102</xdr:row>
      <xdr:rowOff>169273</xdr:rowOff>
    </xdr:to>
    <xdr:cxnSp macro="">
      <xdr:nvCxnSpPr>
        <xdr:cNvPr id="880" name="直線コネクタ 879">
          <a:extLst>
            <a:ext uri="{FF2B5EF4-FFF2-40B4-BE49-F238E27FC236}">
              <a16:creationId xmlns:a16="http://schemas.microsoft.com/office/drawing/2014/main" id="{00000000-0008-0000-0200-000070030000}"/>
            </a:ext>
          </a:extLst>
        </xdr:cNvPr>
        <xdr:cNvCxnSpPr/>
      </xdr:nvCxnSpPr>
      <xdr:spPr>
        <a:xfrm>
          <a:off x="12814300" y="17622882"/>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87103</xdr:rowOff>
    </xdr:from>
    <xdr:ext cx="405111" cy="259045"/>
    <xdr:sp macro="" textlink="">
      <xdr:nvSpPr>
        <xdr:cNvPr id="881" name="n_1aveValue【庁舎】&#10;有形固定資産減価償却率">
          <a:extLst>
            <a:ext uri="{FF2B5EF4-FFF2-40B4-BE49-F238E27FC236}">
              <a16:creationId xmlns:a16="http://schemas.microsoft.com/office/drawing/2014/main" id="{00000000-0008-0000-0200-000071030000}"/>
            </a:ext>
          </a:extLst>
        </xdr:cNvPr>
        <xdr:cNvSpPr txBox="1"/>
      </xdr:nvSpPr>
      <xdr:spPr>
        <a:xfrm>
          <a:off x="15266044" y="17917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105064</xdr:rowOff>
    </xdr:from>
    <xdr:ext cx="405111" cy="259045"/>
    <xdr:sp macro="" textlink="">
      <xdr:nvSpPr>
        <xdr:cNvPr id="882" name="n_2aveValue【庁舎】&#10;有形固定資産減価償却率">
          <a:extLst>
            <a:ext uri="{FF2B5EF4-FFF2-40B4-BE49-F238E27FC236}">
              <a16:creationId xmlns:a16="http://schemas.microsoft.com/office/drawing/2014/main" id="{00000000-0008-0000-0200-000072030000}"/>
            </a:ext>
          </a:extLst>
        </xdr:cNvPr>
        <xdr:cNvSpPr txBox="1"/>
      </xdr:nvSpPr>
      <xdr:spPr>
        <a:xfrm>
          <a:off x="14389744" y="17935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134456</xdr:rowOff>
    </xdr:from>
    <xdr:ext cx="405111" cy="259045"/>
    <xdr:sp macro="" textlink="">
      <xdr:nvSpPr>
        <xdr:cNvPr id="883" name="n_3aveValue【庁舎】&#10;有形固定資産減価償却率">
          <a:extLst>
            <a:ext uri="{FF2B5EF4-FFF2-40B4-BE49-F238E27FC236}">
              <a16:creationId xmlns:a16="http://schemas.microsoft.com/office/drawing/2014/main" id="{00000000-0008-0000-0200-000073030000}"/>
            </a:ext>
          </a:extLst>
        </xdr:cNvPr>
        <xdr:cNvSpPr txBox="1"/>
      </xdr:nvSpPr>
      <xdr:spPr>
        <a:xfrm>
          <a:off x="13500744" y="17965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10358</xdr:rowOff>
    </xdr:from>
    <xdr:ext cx="405111" cy="259045"/>
    <xdr:sp macro="" textlink="">
      <xdr:nvSpPr>
        <xdr:cNvPr id="884" name="n_4aveValue【庁舎】&#10;有形固定資産減価償却率">
          <a:extLst>
            <a:ext uri="{FF2B5EF4-FFF2-40B4-BE49-F238E27FC236}">
              <a16:creationId xmlns:a16="http://schemas.microsoft.com/office/drawing/2014/main" id="{00000000-0008-0000-0200-000074030000}"/>
            </a:ext>
          </a:extLst>
        </xdr:cNvPr>
        <xdr:cNvSpPr txBox="1"/>
      </xdr:nvSpPr>
      <xdr:spPr>
        <a:xfrm>
          <a:off x="12611744" y="18012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107604</xdr:rowOff>
    </xdr:from>
    <xdr:ext cx="405111" cy="259045"/>
    <xdr:sp macro="" textlink="">
      <xdr:nvSpPr>
        <xdr:cNvPr id="885" name="n_1mainValue【庁舎】&#10;有形固定資産減価償却率">
          <a:extLst>
            <a:ext uri="{FF2B5EF4-FFF2-40B4-BE49-F238E27FC236}">
              <a16:creationId xmlns:a16="http://schemas.microsoft.com/office/drawing/2014/main" id="{00000000-0008-0000-0200-000075030000}"/>
            </a:ext>
          </a:extLst>
        </xdr:cNvPr>
        <xdr:cNvSpPr txBox="1"/>
      </xdr:nvSpPr>
      <xdr:spPr>
        <a:xfrm>
          <a:off x="15266044" y="17424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86377</xdr:rowOff>
    </xdr:from>
    <xdr:ext cx="405111" cy="259045"/>
    <xdr:sp macro="" textlink="">
      <xdr:nvSpPr>
        <xdr:cNvPr id="886" name="n_2mainValue【庁舎】&#10;有形固定資産減価償却率">
          <a:extLst>
            <a:ext uri="{FF2B5EF4-FFF2-40B4-BE49-F238E27FC236}">
              <a16:creationId xmlns:a16="http://schemas.microsoft.com/office/drawing/2014/main" id="{00000000-0008-0000-0200-000076030000}"/>
            </a:ext>
          </a:extLst>
        </xdr:cNvPr>
        <xdr:cNvSpPr txBox="1"/>
      </xdr:nvSpPr>
      <xdr:spPr>
        <a:xfrm>
          <a:off x="14389744" y="1740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65150</xdr:rowOff>
    </xdr:from>
    <xdr:ext cx="405111" cy="259045"/>
    <xdr:sp macro="" textlink="">
      <xdr:nvSpPr>
        <xdr:cNvPr id="887" name="n_3mainValue【庁舎】&#10;有形固定資産減価償却率">
          <a:extLst>
            <a:ext uri="{FF2B5EF4-FFF2-40B4-BE49-F238E27FC236}">
              <a16:creationId xmlns:a16="http://schemas.microsoft.com/office/drawing/2014/main" id="{00000000-0008-0000-0200-000077030000}"/>
            </a:ext>
          </a:extLst>
        </xdr:cNvPr>
        <xdr:cNvSpPr txBox="1"/>
      </xdr:nvSpPr>
      <xdr:spPr>
        <a:xfrm>
          <a:off x="13500744" y="17381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30859</xdr:rowOff>
    </xdr:from>
    <xdr:ext cx="405111" cy="259045"/>
    <xdr:sp macro="" textlink="">
      <xdr:nvSpPr>
        <xdr:cNvPr id="888" name="n_4mainValue【庁舎】&#10;有形固定資産減価償却率">
          <a:extLst>
            <a:ext uri="{FF2B5EF4-FFF2-40B4-BE49-F238E27FC236}">
              <a16:creationId xmlns:a16="http://schemas.microsoft.com/office/drawing/2014/main" id="{00000000-0008-0000-0200-000078030000}"/>
            </a:ext>
          </a:extLst>
        </xdr:cNvPr>
        <xdr:cNvSpPr txBox="1"/>
      </xdr:nvSpPr>
      <xdr:spPr>
        <a:xfrm>
          <a:off x="12611744" y="17347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00000000-0008-0000-0200-000079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00000000-0008-0000-0200-00007A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00000000-0008-0000-0200-00007B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00000000-0008-0000-0200-00007C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00000000-0008-0000-0200-00007D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00000000-0008-0000-0200-00007E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00000000-0008-0000-0200-00007F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00000000-0008-0000-0200-000080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a:extLst>
            <a:ext uri="{FF2B5EF4-FFF2-40B4-BE49-F238E27FC236}">
              <a16:creationId xmlns:a16="http://schemas.microsoft.com/office/drawing/2014/main" id="{00000000-0008-0000-0200-000081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00000000-0008-0000-0200-000082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9" name="直線コネクタ 898">
          <a:extLst>
            <a:ext uri="{FF2B5EF4-FFF2-40B4-BE49-F238E27FC236}">
              <a16:creationId xmlns:a16="http://schemas.microsoft.com/office/drawing/2014/main" id="{00000000-0008-0000-0200-000083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0" name="テキスト ボックス 899">
          <a:extLst>
            <a:ext uri="{FF2B5EF4-FFF2-40B4-BE49-F238E27FC236}">
              <a16:creationId xmlns:a16="http://schemas.microsoft.com/office/drawing/2014/main" id="{00000000-0008-0000-0200-000084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1" name="直線コネクタ 900">
          <a:extLst>
            <a:ext uri="{FF2B5EF4-FFF2-40B4-BE49-F238E27FC236}">
              <a16:creationId xmlns:a16="http://schemas.microsoft.com/office/drawing/2014/main" id="{00000000-0008-0000-0200-000085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2" name="テキスト ボックス 901">
          <a:extLst>
            <a:ext uri="{FF2B5EF4-FFF2-40B4-BE49-F238E27FC236}">
              <a16:creationId xmlns:a16="http://schemas.microsoft.com/office/drawing/2014/main" id="{00000000-0008-0000-0200-000086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3" name="直線コネクタ 902">
          <a:extLst>
            <a:ext uri="{FF2B5EF4-FFF2-40B4-BE49-F238E27FC236}">
              <a16:creationId xmlns:a16="http://schemas.microsoft.com/office/drawing/2014/main" id="{00000000-0008-0000-0200-000087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4" name="テキスト ボックス 903">
          <a:extLst>
            <a:ext uri="{FF2B5EF4-FFF2-40B4-BE49-F238E27FC236}">
              <a16:creationId xmlns:a16="http://schemas.microsoft.com/office/drawing/2014/main" id="{00000000-0008-0000-0200-000088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5" name="直線コネクタ 904">
          <a:extLst>
            <a:ext uri="{FF2B5EF4-FFF2-40B4-BE49-F238E27FC236}">
              <a16:creationId xmlns:a16="http://schemas.microsoft.com/office/drawing/2014/main" id="{00000000-0008-0000-0200-000089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6" name="テキスト ボックス 905">
          <a:extLst>
            <a:ext uri="{FF2B5EF4-FFF2-40B4-BE49-F238E27FC236}">
              <a16:creationId xmlns:a16="http://schemas.microsoft.com/office/drawing/2014/main" id="{00000000-0008-0000-0200-00008A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7" name="直線コネクタ 906">
          <a:extLst>
            <a:ext uri="{FF2B5EF4-FFF2-40B4-BE49-F238E27FC236}">
              <a16:creationId xmlns:a16="http://schemas.microsoft.com/office/drawing/2014/main" id="{00000000-0008-0000-0200-00008B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8" name="テキスト ボックス 907">
          <a:extLst>
            <a:ext uri="{FF2B5EF4-FFF2-40B4-BE49-F238E27FC236}">
              <a16:creationId xmlns:a16="http://schemas.microsoft.com/office/drawing/2014/main" id="{00000000-0008-0000-0200-00008C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9" name="直線コネクタ 908">
          <a:extLst>
            <a:ext uri="{FF2B5EF4-FFF2-40B4-BE49-F238E27FC236}">
              <a16:creationId xmlns:a16="http://schemas.microsoft.com/office/drawing/2014/main" id="{00000000-0008-0000-0200-00008D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0" name="テキスト ボックス 909">
          <a:extLst>
            <a:ext uri="{FF2B5EF4-FFF2-40B4-BE49-F238E27FC236}">
              <a16:creationId xmlns:a16="http://schemas.microsoft.com/office/drawing/2014/main" id="{00000000-0008-0000-0200-00008E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a:extLst>
            <a:ext uri="{FF2B5EF4-FFF2-40B4-BE49-F238E27FC236}">
              <a16:creationId xmlns:a16="http://schemas.microsoft.com/office/drawing/2014/main" id="{00000000-0008-0000-0200-00008F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2" name="テキスト ボックス 911">
          <a:extLst>
            <a:ext uri="{FF2B5EF4-FFF2-40B4-BE49-F238E27FC236}">
              <a16:creationId xmlns:a16="http://schemas.microsoft.com/office/drawing/2014/main" id="{00000000-0008-0000-0200-000090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庁舎】&#10;一人当たり面積グラフ枠">
          <a:extLst>
            <a:ext uri="{FF2B5EF4-FFF2-40B4-BE49-F238E27FC236}">
              <a16:creationId xmlns:a16="http://schemas.microsoft.com/office/drawing/2014/main" id="{00000000-0008-0000-0200-000091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914" name="直線コネクタ 913">
          <a:extLst>
            <a:ext uri="{FF2B5EF4-FFF2-40B4-BE49-F238E27FC236}">
              <a16:creationId xmlns:a16="http://schemas.microsoft.com/office/drawing/2014/main" id="{00000000-0008-0000-0200-000092030000}"/>
            </a:ext>
          </a:extLst>
        </xdr:cNvPr>
        <xdr:cNvCxnSpPr/>
      </xdr:nvCxnSpPr>
      <xdr:spPr>
        <a:xfrm flipV="1">
          <a:off x="22160864" y="170611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915" name="【庁舎】&#10;一人当たり面積最小値テキスト">
          <a:extLst>
            <a:ext uri="{FF2B5EF4-FFF2-40B4-BE49-F238E27FC236}">
              <a16:creationId xmlns:a16="http://schemas.microsoft.com/office/drawing/2014/main" id="{00000000-0008-0000-0200-000093030000}"/>
            </a:ext>
          </a:extLst>
        </xdr:cNvPr>
        <xdr:cNvSpPr txBox="1"/>
      </xdr:nvSpPr>
      <xdr:spPr>
        <a:xfrm>
          <a:off x="2219960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916" name="直線コネクタ 915">
          <a:extLst>
            <a:ext uri="{FF2B5EF4-FFF2-40B4-BE49-F238E27FC236}">
              <a16:creationId xmlns:a16="http://schemas.microsoft.com/office/drawing/2014/main" id="{00000000-0008-0000-0200-000094030000}"/>
            </a:ext>
          </a:extLst>
        </xdr:cNvPr>
        <xdr:cNvCxnSpPr/>
      </xdr:nvCxnSpPr>
      <xdr:spPr>
        <a:xfrm>
          <a:off x="22072600" y="1851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917" name="【庁舎】&#10;一人当たり面積最大値テキスト">
          <a:extLst>
            <a:ext uri="{FF2B5EF4-FFF2-40B4-BE49-F238E27FC236}">
              <a16:creationId xmlns:a16="http://schemas.microsoft.com/office/drawing/2014/main" id="{00000000-0008-0000-0200-000095030000}"/>
            </a:ext>
          </a:extLst>
        </xdr:cNvPr>
        <xdr:cNvSpPr txBox="1"/>
      </xdr:nvSpPr>
      <xdr:spPr>
        <a:xfrm>
          <a:off x="22199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918" name="直線コネクタ 917">
          <a:extLst>
            <a:ext uri="{FF2B5EF4-FFF2-40B4-BE49-F238E27FC236}">
              <a16:creationId xmlns:a16="http://schemas.microsoft.com/office/drawing/2014/main" id="{00000000-0008-0000-0200-000096030000}"/>
            </a:ext>
          </a:extLst>
        </xdr:cNvPr>
        <xdr:cNvCxnSpPr/>
      </xdr:nvCxnSpPr>
      <xdr:spPr>
        <a:xfrm>
          <a:off x="22072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macro="" textlink="">
      <xdr:nvSpPr>
        <xdr:cNvPr id="919" name="【庁舎】&#10;一人当たり面積平均値テキスト">
          <a:extLst>
            <a:ext uri="{FF2B5EF4-FFF2-40B4-BE49-F238E27FC236}">
              <a16:creationId xmlns:a16="http://schemas.microsoft.com/office/drawing/2014/main" id="{00000000-0008-0000-0200-000097030000}"/>
            </a:ext>
          </a:extLst>
        </xdr:cNvPr>
        <xdr:cNvSpPr txBox="1"/>
      </xdr:nvSpPr>
      <xdr:spPr>
        <a:xfrm>
          <a:off x="22199600" y="17890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920" name="フローチャート: 判断 919">
          <a:extLst>
            <a:ext uri="{FF2B5EF4-FFF2-40B4-BE49-F238E27FC236}">
              <a16:creationId xmlns:a16="http://schemas.microsoft.com/office/drawing/2014/main" id="{00000000-0008-0000-0200-000098030000}"/>
            </a:ext>
          </a:extLst>
        </xdr:cNvPr>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921" name="フローチャート: 判断 920">
          <a:extLst>
            <a:ext uri="{FF2B5EF4-FFF2-40B4-BE49-F238E27FC236}">
              <a16:creationId xmlns:a16="http://schemas.microsoft.com/office/drawing/2014/main" id="{00000000-0008-0000-0200-000099030000}"/>
            </a:ext>
          </a:extLst>
        </xdr:cNvPr>
        <xdr:cNvSpPr/>
      </xdr:nvSpPr>
      <xdr:spPr>
        <a:xfrm>
          <a:off x="21272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922" name="フローチャート: 判断 921">
          <a:extLst>
            <a:ext uri="{FF2B5EF4-FFF2-40B4-BE49-F238E27FC236}">
              <a16:creationId xmlns:a16="http://schemas.microsoft.com/office/drawing/2014/main" id="{00000000-0008-0000-0200-00009A030000}"/>
            </a:ext>
          </a:extLst>
        </xdr:cNvPr>
        <xdr:cNvSpPr/>
      </xdr:nvSpPr>
      <xdr:spPr>
        <a:xfrm>
          <a:off x="20383500" y="1806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923" name="フローチャート: 判断 922">
          <a:extLst>
            <a:ext uri="{FF2B5EF4-FFF2-40B4-BE49-F238E27FC236}">
              <a16:creationId xmlns:a16="http://schemas.microsoft.com/office/drawing/2014/main" id="{00000000-0008-0000-0200-00009B030000}"/>
            </a:ext>
          </a:extLst>
        </xdr:cNvPr>
        <xdr:cNvSpPr/>
      </xdr:nvSpPr>
      <xdr:spPr>
        <a:xfrm>
          <a:off x="194945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924" name="フローチャート: 判断 923">
          <a:extLst>
            <a:ext uri="{FF2B5EF4-FFF2-40B4-BE49-F238E27FC236}">
              <a16:creationId xmlns:a16="http://schemas.microsoft.com/office/drawing/2014/main" id="{00000000-0008-0000-0200-00009C030000}"/>
            </a:ext>
          </a:extLst>
        </xdr:cNvPr>
        <xdr:cNvSpPr/>
      </xdr:nvSpPr>
      <xdr:spPr>
        <a:xfrm>
          <a:off x="18605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00000000-0008-0000-0200-00009D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00000000-0008-0000-0200-00009E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00000000-0008-0000-0200-00009F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00000000-0008-0000-0200-0000A0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00000000-0008-0000-0200-0000A1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56424</xdr:rowOff>
    </xdr:from>
    <xdr:to>
      <xdr:col>116</xdr:col>
      <xdr:colOff>114300</xdr:colOff>
      <xdr:row>105</xdr:row>
      <xdr:rowOff>158024</xdr:rowOff>
    </xdr:to>
    <xdr:sp macro="" textlink="">
      <xdr:nvSpPr>
        <xdr:cNvPr id="930" name="楕円 929">
          <a:extLst>
            <a:ext uri="{FF2B5EF4-FFF2-40B4-BE49-F238E27FC236}">
              <a16:creationId xmlns:a16="http://schemas.microsoft.com/office/drawing/2014/main" id="{00000000-0008-0000-0200-0000A2030000}"/>
            </a:ext>
          </a:extLst>
        </xdr:cNvPr>
        <xdr:cNvSpPr/>
      </xdr:nvSpPr>
      <xdr:spPr>
        <a:xfrm>
          <a:off x="22110700" y="1805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34851</xdr:rowOff>
    </xdr:from>
    <xdr:ext cx="469744" cy="259045"/>
    <xdr:sp macro="" textlink="">
      <xdr:nvSpPr>
        <xdr:cNvPr id="931" name="【庁舎】&#10;一人当たり面積該当値テキスト">
          <a:extLst>
            <a:ext uri="{FF2B5EF4-FFF2-40B4-BE49-F238E27FC236}">
              <a16:creationId xmlns:a16="http://schemas.microsoft.com/office/drawing/2014/main" id="{00000000-0008-0000-0200-0000A3030000}"/>
            </a:ext>
          </a:extLst>
        </xdr:cNvPr>
        <xdr:cNvSpPr txBox="1"/>
      </xdr:nvSpPr>
      <xdr:spPr>
        <a:xfrm>
          <a:off x="22199600" y="18037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59689</xdr:rowOff>
    </xdr:from>
    <xdr:to>
      <xdr:col>112</xdr:col>
      <xdr:colOff>38100</xdr:colOff>
      <xdr:row>105</xdr:row>
      <xdr:rowOff>161289</xdr:rowOff>
    </xdr:to>
    <xdr:sp macro="" textlink="">
      <xdr:nvSpPr>
        <xdr:cNvPr id="932" name="楕円 931">
          <a:extLst>
            <a:ext uri="{FF2B5EF4-FFF2-40B4-BE49-F238E27FC236}">
              <a16:creationId xmlns:a16="http://schemas.microsoft.com/office/drawing/2014/main" id="{00000000-0008-0000-0200-0000A4030000}"/>
            </a:ext>
          </a:extLst>
        </xdr:cNvPr>
        <xdr:cNvSpPr/>
      </xdr:nvSpPr>
      <xdr:spPr>
        <a:xfrm>
          <a:off x="212725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107224</xdr:rowOff>
    </xdr:from>
    <xdr:to>
      <xdr:col>116</xdr:col>
      <xdr:colOff>63500</xdr:colOff>
      <xdr:row>105</xdr:row>
      <xdr:rowOff>110489</xdr:rowOff>
    </xdr:to>
    <xdr:cxnSp macro="">
      <xdr:nvCxnSpPr>
        <xdr:cNvPr id="933" name="直線コネクタ 932">
          <a:extLst>
            <a:ext uri="{FF2B5EF4-FFF2-40B4-BE49-F238E27FC236}">
              <a16:creationId xmlns:a16="http://schemas.microsoft.com/office/drawing/2014/main" id="{00000000-0008-0000-0200-0000A5030000}"/>
            </a:ext>
          </a:extLst>
        </xdr:cNvPr>
        <xdr:cNvCxnSpPr/>
      </xdr:nvCxnSpPr>
      <xdr:spPr>
        <a:xfrm flipV="1">
          <a:off x="21323300" y="18109474"/>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62956</xdr:rowOff>
    </xdr:from>
    <xdr:to>
      <xdr:col>107</xdr:col>
      <xdr:colOff>101600</xdr:colOff>
      <xdr:row>105</xdr:row>
      <xdr:rowOff>164556</xdr:rowOff>
    </xdr:to>
    <xdr:sp macro="" textlink="">
      <xdr:nvSpPr>
        <xdr:cNvPr id="934" name="楕円 933">
          <a:extLst>
            <a:ext uri="{FF2B5EF4-FFF2-40B4-BE49-F238E27FC236}">
              <a16:creationId xmlns:a16="http://schemas.microsoft.com/office/drawing/2014/main" id="{00000000-0008-0000-0200-0000A6030000}"/>
            </a:ext>
          </a:extLst>
        </xdr:cNvPr>
        <xdr:cNvSpPr/>
      </xdr:nvSpPr>
      <xdr:spPr>
        <a:xfrm>
          <a:off x="20383500" y="1806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110489</xdr:rowOff>
    </xdr:from>
    <xdr:to>
      <xdr:col>111</xdr:col>
      <xdr:colOff>177800</xdr:colOff>
      <xdr:row>105</xdr:row>
      <xdr:rowOff>113756</xdr:rowOff>
    </xdr:to>
    <xdr:cxnSp macro="">
      <xdr:nvCxnSpPr>
        <xdr:cNvPr id="935" name="直線コネクタ 934">
          <a:extLst>
            <a:ext uri="{FF2B5EF4-FFF2-40B4-BE49-F238E27FC236}">
              <a16:creationId xmlns:a16="http://schemas.microsoft.com/office/drawing/2014/main" id="{00000000-0008-0000-0200-0000A7030000}"/>
            </a:ext>
          </a:extLst>
        </xdr:cNvPr>
        <xdr:cNvCxnSpPr/>
      </xdr:nvCxnSpPr>
      <xdr:spPr>
        <a:xfrm flipV="1">
          <a:off x="20434300" y="18112739"/>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59689</xdr:rowOff>
    </xdr:from>
    <xdr:to>
      <xdr:col>102</xdr:col>
      <xdr:colOff>165100</xdr:colOff>
      <xdr:row>105</xdr:row>
      <xdr:rowOff>161289</xdr:rowOff>
    </xdr:to>
    <xdr:sp macro="" textlink="">
      <xdr:nvSpPr>
        <xdr:cNvPr id="936" name="楕円 935">
          <a:extLst>
            <a:ext uri="{FF2B5EF4-FFF2-40B4-BE49-F238E27FC236}">
              <a16:creationId xmlns:a16="http://schemas.microsoft.com/office/drawing/2014/main" id="{00000000-0008-0000-0200-0000A8030000}"/>
            </a:ext>
          </a:extLst>
        </xdr:cNvPr>
        <xdr:cNvSpPr/>
      </xdr:nvSpPr>
      <xdr:spPr>
        <a:xfrm>
          <a:off x="194945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110489</xdr:rowOff>
    </xdr:from>
    <xdr:to>
      <xdr:col>107</xdr:col>
      <xdr:colOff>50800</xdr:colOff>
      <xdr:row>105</xdr:row>
      <xdr:rowOff>113756</xdr:rowOff>
    </xdr:to>
    <xdr:cxnSp macro="">
      <xdr:nvCxnSpPr>
        <xdr:cNvPr id="937" name="直線コネクタ 936">
          <a:extLst>
            <a:ext uri="{FF2B5EF4-FFF2-40B4-BE49-F238E27FC236}">
              <a16:creationId xmlns:a16="http://schemas.microsoft.com/office/drawing/2014/main" id="{00000000-0008-0000-0200-0000A9030000}"/>
            </a:ext>
          </a:extLst>
        </xdr:cNvPr>
        <xdr:cNvCxnSpPr/>
      </xdr:nvCxnSpPr>
      <xdr:spPr>
        <a:xfrm>
          <a:off x="19545300" y="18112739"/>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53158</xdr:rowOff>
    </xdr:from>
    <xdr:to>
      <xdr:col>98</xdr:col>
      <xdr:colOff>38100</xdr:colOff>
      <xdr:row>105</xdr:row>
      <xdr:rowOff>154758</xdr:rowOff>
    </xdr:to>
    <xdr:sp macro="" textlink="">
      <xdr:nvSpPr>
        <xdr:cNvPr id="938" name="楕円 937">
          <a:extLst>
            <a:ext uri="{FF2B5EF4-FFF2-40B4-BE49-F238E27FC236}">
              <a16:creationId xmlns:a16="http://schemas.microsoft.com/office/drawing/2014/main" id="{00000000-0008-0000-0200-0000AA030000}"/>
            </a:ext>
          </a:extLst>
        </xdr:cNvPr>
        <xdr:cNvSpPr/>
      </xdr:nvSpPr>
      <xdr:spPr>
        <a:xfrm>
          <a:off x="18605500" y="1805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103958</xdr:rowOff>
    </xdr:from>
    <xdr:to>
      <xdr:col>102</xdr:col>
      <xdr:colOff>114300</xdr:colOff>
      <xdr:row>105</xdr:row>
      <xdr:rowOff>110489</xdr:rowOff>
    </xdr:to>
    <xdr:cxnSp macro="">
      <xdr:nvCxnSpPr>
        <xdr:cNvPr id="939" name="直線コネクタ 938">
          <a:extLst>
            <a:ext uri="{FF2B5EF4-FFF2-40B4-BE49-F238E27FC236}">
              <a16:creationId xmlns:a16="http://schemas.microsoft.com/office/drawing/2014/main" id="{00000000-0008-0000-0200-0000AB030000}"/>
            </a:ext>
          </a:extLst>
        </xdr:cNvPr>
        <xdr:cNvCxnSpPr/>
      </xdr:nvCxnSpPr>
      <xdr:spPr>
        <a:xfrm>
          <a:off x="18656300" y="18106208"/>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158222</xdr:rowOff>
    </xdr:from>
    <xdr:ext cx="469744" cy="259045"/>
    <xdr:sp macro="" textlink="">
      <xdr:nvSpPr>
        <xdr:cNvPr id="940" name="n_1aveValue【庁舎】&#10;一人当たり面積">
          <a:extLst>
            <a:ext uri="{FF2B5EF4-FFF2-40B4-BE49-F238E27FC236}">
              <a16:creationId xmlns:a16="http://schemas.microsoft.com/office/drawing/2014/main" id="{00000000-0008-0000-0200-0000AC030000}"/>
            </a:ext>
          </a:extLst>
        </xdr:cNvPr>
        <xdr:cNvSpPr txBox="1"/>
      </xdr:nvSpPr>
      <xdr:spPr>
        <a:xfrm>
          <a:off x="21075727" y="1781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158948</xdr:rowOff>
    </xdr:from>
    <xdr:ext cx="469744" cy="259045"/>
    <xdr:sp macro="" textlink="">
      <xdr:nvSpPr>
        <xdr:cNvPr id="941" name="n_2aveValue【庁舎】&#10;一人当たり面積">
          <a:extLst>
            <a:ext uri="{FF2B5EF4-FFF2-40B4-BE49-F238E27FC236}">
              <a16:creationId xmlns:a16="http://schemas.microsoft.com/office/drawing/2014/main" id="{00000000-0008-0000-0200-0000AD030000}"/>
            </a:ext>
          </a:extLst>
        </xdr:cNvPr>
        <xdr:cNvSpPr txBox="1"/>
      </xdr:nvSpPr>
      <xdr:spPr>
        <a:xfrm>
          <a:off x="20199427" y="18161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168746</xdr:rowOff>
    </xdr:from>
    <xdr:ext cx="469744" cy="259045"/>
    <xdr:sp macro="" textlink="">
      <xdr:nvSpPr>
        <xdr:cNvPr id="942" name="n_3aveValue【庁舎】&#10;一人当たり面積">
          <a:extLst>
            <a:ext uri="{FF2B5EF4-FFF2-40B4-BE49-F238E27FC236}">
              <a16:creationId xmlns:a16="http://schemas.microsoft.com/office/drawing/2014/main" id="{00000000-0008-0000-0200-0000AE030000}"/>
            </a:ext>
          </a:extLst>
        </xdr:cNvPr>
        <xdr:cNvSpPr txBox="1"/>
      </xdr:nvSpPr>
      <xdr:spPr>
        <a:xfrm>
          <a:off x="19310427" y="18170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13625</xdr:rowOff>
    </xdr:from>
    <xdr:ext cx="469744" cy="259045"/>
    <xdr:sp macro="" textlink="">
      <xdr:nvSpPr>
        <xdr:cNvPr id="943" name="n_4aveValue【庁舎】&#10;一人当たり面積">
          <a:extLst>
            <a:ext uri="{FF2B5EF4-FFF2-40B4-BE49-F238E27FC236}">
              <a16:creationId xmlns:a16="http://schemas.microsoft.com/office/drawing/2014/main" id="{00000000-0008-0000-0200-0000AF030000}"/>
            </a:ext>
          </a:extLst>
        </xdr:cNvPr>
        <xdr:cNvSpPr txBox="1"/>
      </xdr:nvSpPr>
      <xdr:spPr>
        <a:xfrm>
          <a:off x="18421427" y="18187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152416</xdr:rowOff>
    </xdr:from>
    <xdr:ext cx="469744" cy="259045"/>
    <xdr:sp macro="" textlink="">
      <xdr:nvSpPr>
        <xdr:cNvPr id="944" name="n_1mainValue【庁舎】&#10;一人当たり面積">
          <a:extLst>
            <a:ext uri="{FF2B5EF4-FFF2-40B4-BE49-F238E27FC236}">
              <a16:creationId xmlns:a16="http://schemas.microsoft.com/office/drawing/2014/main" id="{00000000-0008-0000-0200-0000B0030000}"/>
            </a:ext>
          </a:extLst>
        </xdr:cNvPr>
        <xdr:cNvSpPr txBox="1"/>
      </xdr:nvSpPr>
      <xdr:spPr>
        <a:xfrm>
          <a:off x="210757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9633</xdr:rowOff>
    </xdr:from>
    <xdr:ext cx="469744" cy="259045"/>
    <xdr:sp macro="" textlink="">
      <xdr:nvSpPr>
        <xdr:cNvPr id="945" name="n_2mainValue【庁舎】&#10;一人当たり面積">
          <a:extLst>
            <a:ext uri="{FF2B5EF4-FFF2-40B4-BE49-F238E27FC236}">
              <a16:creationId xmlns:a16="http://schemas.microsoft.com/office/drawing/2014/main" id="{00000000-0008-0000-0200-0000B1030000}"/>
            </a:ext>
          </a:extLst>
        </xdr:cNvPr>
        <xdr:cNvSpPr txBox="1"/>
      </xdr:nvSpPr>
      <xdr:spPr>
        <a:xfrm>
          <a:off x="20199427" y="17840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6366</xdr:rowOff>
    </xdr:from>
    <xdr:ext cx="469744" cy="259045"/>
    <xdr:sp macro="" textlink="">
      <xdr:nvSpPr>
        <xdr:cNvPr id="946" name="n_3mainValue【庁舎】&#10;一人当たり面積">
          <a:extLst>
            <a:ext uri="{FF2B5EF4-FFF2-40B4-BE49-F238E27FC236}">
              <a16:creationId xmlns:a16="http://schemas.microsoft.com/office/drawing/2014/main" id="{00000000-0008-0000-0200-0000B2030000}"/>
            </a:ext>
          </a:extLst>
        </xdr:cNvPr>
        <xdr:cNvSpPr txBox="1"/>
      </xdr:nvSpPr>
      <xdr:spPr>
        <a:xfrm>
          <a:off x="19310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171285</xdr:rowOff>
    </xdr:from>
    <xdr:ext cx="469744" cy="259045"/>
    <xdr:sp macro="" textlink="">
      <xdr:nvSpPr>
        <xdr:cNvPr id="947" name="n_4mainValue【庁舎】&#10;一人当たり面積">
          <a:extLst>
            <a:ext uri="{FF2B5EF4-FFF2-40B4-BE49-F238E27FC236}">
              <a16:creationId xmlns:a16="http://schemas.microsoft.com/office/drawing/2014/main" id="{00000000-0008-0000-0200-0000B3030000}"/>
            </a:ext>
          </a:extLst>
        </xdr:cNvPr>
        <xdr:cNvSpPr txBox="1"/>
      </xdr:nvSpPr>
      <xdr:spPr>
        <a:xfrm>
          <a:off x="18421427" y="17830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a:extLst>
            <a:ext uri="{FF2B5EF4-FFF2-40B4-BE49-F238E27FC236}">
              <a16:creationId xmlns:a16="http://schemas.microsoft.com/office/drawing/2014/main" id="{00000000-0008-0000-0200-0000B4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a:extLst>
            <a:ext uri="{FF2B5EF4-FFF2-40B4-BE49-F238E27FC236}">
              <a16:creationId xmlns:a16="http://schemas.microsoft.com/office/drawing/2014/main" id="{00000000-0008-0000-0200-0000B5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a:extLst>
            <a:ext uri="{FF2B5EF4-FFF2-40B4-BE49-F238E27FC236}">
              <a16:creationId xmlns:a16="http://schemas.microsoft.com/office/drawing/2014/main" id="{00000000-0008-0000-0200-0000B6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類似団体内平均値と比較して、特に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有形固定資産減価償却率が高くなっている施設は、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保健センターであり、特に低くなっている施設は、一般廃棄物処理施設である。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消防施設については、相楽中部消防組合において新庁舎の建設が完了し、償却資産が増加したことで、令和５年度に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が大幅に低下し、令和６年度は６１．５％となっている。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保健センター・保健所については、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老朽化が進んでおり、機能集約化等のあり方検討を行っている。庁舎についても、類似団体内平均値との差が縮まり、減価償却が進んでいる状況にある。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一般廃棄物処理施設については、平成３０年度に環境の森センター・きづがわのごみ焼却施設等の建物が完成したことにより、有形固定資産減価償却率が低くなっている。もっとも、耐用年数が長くない資産もあるため、今後の施設の状態に注意する必要があ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0&#9312;&#65299;&#26376;&#20844;&#34920;&#20998;&#12304;&#12889;&#65374;&#26032;&#35215;&#12305;/07%20&#26368;&#32066;&#29256;&#12304;HP&#20844;&#38283;&#29992;&#12305;/15-kizugawa-2024.xlsx" TargetMode="External"/><Relationship Id="rId2" Type="http://schemas.openxmlformats.org/officeDocument/2006/relationships/externalLinkPath" Target="file:///D:\&#21508;&#35506;&#23554;&#29992;\&#33258;&#27835;&#25391;&#33288;&#35506;\06&#31246;&#36001;&#25919;&#25285;&#24403;&#65288;&#36001;&#25919;&#65289;\06%20&#27770;&#31639;&#32113;&#35336;\15%20&#36001;&#25919;&#27604;&#36611;&#20998;&#26512;&#34920;&#65295;&#27507;&#20986;&#27604;&#36611;&#20998;&#26512;&#34920;&#8594;&#36039;&#26009;&#38598;&#12408;\&#20196;&#21644;&#65302;&#24180;&#24230;&#27770;&#31639;\02%20&#9312;&#65299;&#26376;&#20844;&#34920;&#20998;&#12304;&#12889;&#65374;&#26032;&#35215;&#12305;\07%20&#26368;&#32066;&#29256;&#12304;HP&#20844;&#38283;&#29992;&#12305;\15-kizugawa-2024.xlsx" TargetMode="External"/><Relationship Id="rId1" Type="http://schemas.openxmlformats.org/officeDocument/2006/relationships/externalLinkPath" Target="/&#21508;&#35506;&#23554;&#29992;/&#33258;&#27835;&#25391;&#33288;&#35506;/06&#31246;&#36001;&#25919;&#25285;&#24403;&#65288;&#36001;&#25919;&#65289;/06%20&#27770;&#31639;&#32113;&#35336;/15%20&#36001;&#25919;&#27604;&#36611;&#20998;&#26512;&#34920;&#65295;&#27507;&#20986;&#27604;&#36611;&#20998;&#26512;&#34920;&#8594;&#36039;&#26009;&#38598;&#12408;/&#20196;&#21644;&#65302;&#24180;&#24230;&#27770;&#31639;/02%20&#9312;&#65299;&#26376;&#20844;&#34920;&#20998;&#12304;&#12889;&#65374;&#26032;&#35215;&#12305;/07%20&#26368;&#32066;&#29256;&#12304;HP&#20844;&#38283;&#29992;&#12305;/15-kizugawa-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35856</v>
          </cell>
          <cell r="F3">
            <v>45483</v>
          </cell>
        </row>
        <row r="5">
          <cell r="A5" t="str">
            <v xml:space="preserve"> R03</v>
          </cell>
          <cell r="D5">
            <v>44796</v>
          </cell>
          <cell r="F5">
            <v>45945</v>
          </cell>
        </row>
        <row r="7">
          <cell r="A7" t="str">
            <v xml:space="preserve"> R04</v>
          </cell>
          <cell r="D7">
            <v>43135</v>
          </cell>
          <cell r="F7">
            <v>44475</v>
          </cell>
        </row>
        <row r="9">
          <cell r="A9" t="str">
            <v xml:space="preserve"> R05</v>
          </cell>
          <cell r="D9">
            <v>32563</v>
          </cell>
          <cell r="F9">
            <v>45982</v>
          </cell>
        </row>
        <row r="11">
          <cell r="A11" t="str">
            <v xml:space="preserve"> R06</v>
          </cell>
          <cell r="D11">
            <v>31526</v>
          </cell>
          <cell r="F11">
            <v>50538</v>
          </cell>
        </row>
        <row r="18">
          <cell r="B18" t="str">
            <v>R02</v>
          </cell>
          <cell r="C18" t="str">
            <v>R03</v>
          </cell>
          <cell r="D18" t="str">
            <v>R04</v>
          </cell>
          <cell r="E18" t="str">
            <v>R05</v>
          </cell>
          <cell r="F18" t="str">
            <v>R06</v>
          </cell>
        </row>
        <row r="19">
          <cell r="A19" t="str">
            <v>実質収支額</v>
          </cell>
          <cell r="B19">
            <v>3.01</v>
          </cell>
          <cell r="C19">
            <v>5.0999999999999996</v>
          </cell>
          <cell r="D19">
            <v>9.58</v>
          </cell>
          <cell r="E19">
            <v>4.55</v>
          </cell>
          <cell r="F19">
            <v>2.86</v>
          </cell>
        </row>
        <row r="20">
          <cell r="A20" t="str">
            <v>財政調整基金残高</v>
          </cell>
          <cell r="B20">
            <v>23.41</v>
          </cell>
          <cell r="C20">
            <v>23.74</v>
          </cell>
          <cell r="D20">
            <v>23.96</v>
          </cell>
          <cell r="E20">
            <v>28.65</v>
          </cell>
          <cell r="F20">
            <v>28.91</v>
          </cell>
        </row>
        <row r="21">
          <cell r="A21" t="str">
            <v>実質単年度収支</v>
          </cell>
          <cell r="B21">
            <v>1.93</v>
          </cell>
          <cell r="C21">
            <v>3.69</v>
          </cell>
          <cell r="D21">
            <v>4.87</v>
          </cell>
          <cell r="E21">
            <v>-0.13</v>
          </cell>
          <cell r="F21">
            <v>-0.86</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str">
            <v>旧木津町準財産区特別会計</v>
          </cell>
          <cell r="B30" t="e">
            <v>#N/A</v>
          </cell>
          <cell r="C30">
            <v>0.35</v>
          </cell>
          <cell r="D30" t="e">
            <v>#N/A</v>
          </cell>
          <cell r="E30">
            <v>0.01</v>
          </cell>
          <cell r="F30" t="e">
            <v>#N/A</v>
          </cell>
          <cell r="G30">
            <v>0.01</v>
          </cell>
          <cell r="H30" t="e">
            <v>#N/A</v>
          </cell>
          <cell r="I30">
            <v>0.01</v>
          </cell>
          <cell r="J30" t="e">
            <v>#N/A</v>
          </cell>
          <cell r="K30">
            <v>0.01</v>
          </cell>
        </row>
        <row r="31">
          <cell r="A31" t="str">
            <v>介護保険特別会計</v>
          </cell>
          <cell r="B31" t="e">
            <v>#N/A</v>
          </cell>
          <cell r="C31">
            <v>0.52</v>
          </cell>
          <cell r="D31" t="e">
            <v>#N/A</v>
          </cell>
          <cell r="E31">
            <v>0.85</v>
          </cell>
          <cell r="F31" t="e">
            <v>#N/A</v>
          </cell>
          <cell r="G31">
            <v>1.23</v>
          </cell>
          <cell r="H31" t="e">
            <v>#N/A</v>
          </cell>
          <cell r="I31">
            <v>0.37</v>
          </cell>
          <cell r="J31" t="e">
            <v>#N/A</v>
          </cell>
          <cell r="K31">
            <v>0.02</v>
          </cell>
        </row>
        <row r="32">
          <cell r="A32" t="str">
            <v>後期高齢者医療特別会計</v>
          </cell>
          <cell r="B32" t="e">
            <v>#N/A</v>
          </cell>
          <cell r="C32">
            <v>0.04</v>
          </cell>
          <cell r="D32" t="e">
            <v>#N/A</v>
          </cell>
          <cell r="E32">
            <v>0.04</v>
          </cell>
          <cell r="F32" t="e">
            <v>#N/A</v>
          </cell>
          <cell r="G32">
            <v>0.04</v>
          </cell>
          <cell r="H32" t="e">
            <v>#N/A</v>
          </cell>
          <cell r="I32">
            <v>0.06</v>
          </cell>
          <cell r="J32" t="e">
            <v>#N/A</v>
          </cell>
          <cell r="K32">
            <v>0.09</v>
          </cell>
        </row>
        <row r="33">
          <cell r="A33" t="str">
            <v>国民健康保険特別会計</v>
          </cell>
          <cell r="B33" t="e">
            <v>#N/A</v>
          </cell>
          <cell r="C33">
            <v>0.8</v>
          </cell>
          <cell r="D33" t="e">
            <v>#N/A</v>
          </cell>
          <cell r="E33">
            <v>0.52</v>
          </cell>
          <cell r="F33" t="e">
            <v>#N/A</v>
          </cell>
          <cell r="G33">
            <v>0.41</v>
          </cell>
          <cell r="H33" t="e">
            <v>#N/A</v>
          </cell>
          <cell r="I33">
            <v>0.62</v>
          </cell>
          <cell r="J33" t="e">
            <v>#N/A</v>
          </cell>
          <cell r="K33">
            <v>0.77</v>
          </cell>
        </row>
        <row r="34">
          <cell r="A34" t="str">
            <v>公共下水道事業会計</v>
          </cell>
          <cell r="B34" t="e">
            <v>#N/A</v>
          </cell>
          <cell r="C34">
            <v>0.42</v>
          </cell>
          <cell r="D34" t="e">
            <v>#N/A</v>
          </cell>
          <cell r="E34">
            <v>0.63</v>
          </cell>
          <cell r="F34" t="e">
            <v>#N/A</v>
          </cell>
          <cell r="G34">
            <v>0.75</v>
          </cell>
          <cell r="H34" t="e">
            <v>#N/A</v>
          </cell>
          <cell r="I34">
            <v>1.31</v>
          </cell>
          <cell r="J34" t="e">
            <v>#N/A</v>
          </cell>
          <cell r="K34">
            <v>1.35</v>
          </cell>
        </row>
        <row r="35">
          <cell r="A35" t="str">
            <v>一般会計</v>
          </cell>
          <cell r="B35" t="e">
            <v>#N/A</v>
          </cell>
          <cell r="C35">
            <v>2.64</v>
          </cell>
          <cell r="D35" t="e">
            <v>#N/A</v>
          </cell>
          <cell r="E35">
            <v>5.08</v>
          </cell>
          <cell r="F35" t="e">
            <v>#N/A</v>
          </cell>
          <cell r="G35">
            <v>9.57</v>
          </cell>
          <cell r="H35" t="e">
            <v>#N/A</v>
          </cell>
          <cell r="I35">
            <v>4.53</v>
          </cell>
          <cell r="J35" t="e">
            <v>#N/A</v>
          </cell>
          <cell r="K35">
            <v>2.84</v>
          </cell>
        </row>
        <row r="36">
          <cell r="A36" t="str">
            <v>水道事業会計</v>
          </cell>
          <cell r="B36" t="e">
            <v>#N/A</v>
          </cell>
          <cell r="C36">
            <v>15.59</v>
          </cell>
          <cell r="D36" t="e">
            <v>#N/A</v>
          </cell>
          <cell r="E36">
            <v>14.63</v>
          </cell>
          <cell r="F36" t="e">
            <v>#N/A</v>
          </cell>
          <cell r="G36">
            <v>14.05</v>
          </cell>
          <cell r="H36" t="e">
            <v>#N/A</v>
          </cell>
          <cell r="I36">
            <v>14.16</v>
          </cell>
          <cell r="J36" t="e">
            <v>#N/A</v>
          </cell>
          <cell r="K36">
            <v>13.97</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2771</v>
          </cell>
          <cell r="G42">
            <v>2849</v>
          </cell>
          <cell r="J42">
            <v>2833</v>
          </cell>
          <cell r="M42">
            <v>2780</v>
          </cell>
          <cell r="P42">
            <v>2686</v>
          </cell>
        </row>
        <row r="43">
          <cell r="A43" t="str">
            <v>一時借入金の利子</v>
          </cell>
          <cell r="B43" t="str">
            <v>-</v>
          </cell>
          <cell r="E43" t="str">
            <v>-</v>
          </cell>
          <cell r="H43" t="str">
            <v>-</v>
          </cell>
          <cell r="K43" t="str">
            <v>-</v>
          </cell>
          <cell r="N43" t="str">
            <v>-</v>
          </cell>
        </row>
        <row r="44">
          <cell r="A44" t="str">
            <v>債務負担行為に基づく支出額</v>
          </cell>
          <cell r="B44">
            <v>272</v>
          </cell>
          <cell r="E44">
            <v>260</v>
          </cell>
          <cell r="H44">
            <v>260</v>
          </cell>
          <cell r="K44">
            <v>260</v>
          </cell>
          <cell r="N44">
            <v>260</v>
          </cell>
        </row>
        <row r="45">
          <cell r="A45" t="str">
            <v>組合等が起こした地方債の元利償還金に対する負担金等</v>
          </cell>
          <cell r="B45">
            <v>481</v>
          </cell>
          <cell r="E45">
            <v>521</v>
          </cell>
          <cell r="H45">
            <v>540</v>
          </cell>
          <cell r="K45">
            <v>573</v>
          </cell>
          <cell r="N45">
            <v>543</v>
          </cell>
        </row>
        <row r="46">
          <cell r="A46" t="str">
            <v>公営企業債の元利償還金に対する繰入金</v>
          </cell>
          <cell r="B46">
            <v>484</v>
          </cell>
          <cell r="E46">
            <v>454</v>
          </cell>
          <cell r="H46">
            <v>394</v>
          </cell>
          <cell r="K46">
            <v>346</v>
          </cell>
          <cell r="N46">
            <v>392</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2949</v>
          </cell>
          <cell r="E49">
            <v>3258</v>
          </cell>
          <cell r="H49">
            <v>3279</v>
          </cell>
          <cell r="K49">
            <v>3276</v>
          </cell>
          <cell r="N49">
            <v>3238</v>
          </cell>
        </row>
        <row r="50">
          <cell r="A50" t="str">
            <v>実質公債費比率の分子</v>
          </cell>
          <cell r="B50" t="e">
            <v>#N/A</v>
          </cell>
          <cell r="C50">
            <v>1415</v>
          </cell>
          <cell r="D50" t="e">
            <v>#N/A</v>
          </cell>
          <cell r="E50" t="e">
            <v>#N/A</v>
          </cell>
          <cell r="F50">
            <v>1644</v>
          </cell>
          <cell r="G50" t="e">
            <v>#N/A</v>
          </cell>
          <cell r="H50" t="e">
            <v>#N/A</v>
          </cell>
          <cell r="I50">
            <v>1640</v>
          </cell>
          <cell r="J50" t="e">
            <v>#N/A</v>
          </cell>
          <cell r="K50" t="e">
            <v>#N/A</v>
          </cell>
          <cell r="L50">
            <v>1675</v>
          </cell>
          <cell r="M50" t="e">
            <v>#N/A</v>
          </cell>
          <cell r="N50" t="e">
            <v>#N/A</v>
          </cell>
          <cell r="O50">
            <v>1747</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27480</v>
          </cell>
          <cell r="G56">
            <v>27294</v>
          </cell>
          <cell r="J56">
            <v>27466</v>
          </cell>
          <cell r="M56">
            <v>27139</v>
          </cell>
          <cell r="P56">
            <v>25769</v>
          </cell>
        </row>
        <row r="57">
          <cell r="A57" t="str">
            <v>充当可能特定歳入</v>
          </cell>
          <cell r="D57">
            <v>2777</v>
          </cell>
          <cell r="G57">
            <v>2656</v>
          </cell>
          <cell r="J57">
            <v>2558</v>
          </cell>
          <cell r="M57">
            <v>2555</v>
          </cell>
          <cell r="P57">
            <v>2628</v>
          </cell>
        </row>
        <row r="58">
          <cell r="A58" t="str">
            <v>充当可能基金</v>
          </cell>
          <cell r="D58">
            <v>12254</v>
          </cell>
          <cell r="G58">
            <v>12271</v>
          </cell>
          <cell r="J58">
            <v>11855</v>
          </cell>
          <cell r="M58">
            <v>12631</v>
          </cell>
          <cell r="P58">
            <v>12326</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3094</v>
          </cell>
          <cell r="E62">
            <v>3097</v>
          </cell>
          <cell r="H62">
            <v>3052</v>
          </cell>
          <cell r="K62">
            <v>2981</v>
          </cell>
          <cell r="N62">
            <v>3202</v>
          </cell>
        </row>
        <row r="63">
          <cell r="A63" t="str">
            <v>組合等負担等見込額</v>
          </cell>
          <cell r="B63">
            <v>2834</v>
          </cell>
          <cell r="E63">
            <v>2526</v>
          </cell>
          <cell r="H63">
            <v>2810</v>
          </cell>
          <cell r="K63">
            <v>4170</v>
          </cell>
          <cell r="N63">
            <v>4010</v>
          </cell>
        </row>
        <row r="64">
          <cell r="A64" t="str">
            <v>公営企業債等繰入見込額</v>
          </cell>
          <cell r="B64">
            <v>5342</v>
          </cell>
          <cell r="E64">
            <v>4746</v>
          </cell>
          <cell r="H64">
            <v>4225</v>
          </cell>
          <cell r="K64">
            <v>3798</v>
          </cell>
          <cell r="N64">
            <v>3968</v>
          </cell>
        </row>
        <row r="65">
          <cell r="A65" t="str">
            <v>債務負担行為に基づく支出予定額</v>
          </cell>
          <cell r="B65">
            <v>2186</v>
          </cell>
          <cell r="E65">
            <v>1929</v>
          </cell>
          <cell r="H65">
            <v>1667</v>
          </cell>
          <cell r="K65">
            <v>1407</v>
          </cell>
          <cell r="N65">
            <v>1152</v>
          </cell>
        </row>
        <row r="66">
          <cell r="A66" t="str">
            <v>一般会計等に係る地方債の現在高</v>
          </cell>
          <cell r="B66">
            <v>32249</v>
          </cell>
          <cell r="E66">
            <v>31796</v>
          </cell>
          <cell r="H66">
            <v>30550</v>
          </cell>
          <cell r="K66">
            <v>29332</v>
          </cell>
          <cell r="N66">
            <v>27356</v>
          </cell>
        </row>
        <row r="67">
          <cell r="A67" t="str">
            <v>将来負担比率の分子</v>
          </cell>
          <cell r="B67" t="e">
            <v>#N/A</v>
          </cell>
          <cell r="C67">
            <v>3194</v>
          </cell>
          <cell r="D67" t="e">
            <v>#N/A</v>
          </cell>
          <cell r="E67" t="e">
            <v>#N/A</v>
          </cell>
          <cell r="F67">
            <v>1875</v>
          </cell>
          <cell r="G67" t="e">
            <v>#N/A</v>
          </cell>
          <cell r="H67" t="e">
            <v>#N/A</v>
          </cell>
          <cell r="I67">
            <v>425</v>
          </cell>
          <cell r="J67" t="e">
            <v>#N/A</v>
          </cell>
          <cell r="K67" t="e">
            <v>#N/A</v>
          </cell>
          <cell r="L67">
            <v>0</v>
          </cell>
          <cell r="M67" t="e">
            <v>#N/A</v>
          </cell>
          <cell r="N67" t="e">
            <v>#N/A</v>
          </cell>
          <cell r="O67">
            <v>0</v>
          </cell>
          <cell r="P67" t="e">
            <v>#N/A</v>
          </cell>
        </row>
        <row r="71">
          <cell r="B71" t="str">
            <v>R04</v>
          </cell>
          <cell r="C71" t="str">
            <v>R05</v>
          </cell>
          <cell r="D71" t="str">
            <v>R06</v>
          </cell>
        </row>
        <row r="72">
          <cell r="A72" t="str">
            <v>財政調整基金</v>
          </cell>
          <cell r="B72">
            <v>4578</v>
          </cell>
          <cell r="C72">
            <v>5510</v>
          </cell>
          <cell r="D72">
            <v>5658</v>
          </cell>
        </row>
        <row r="73">
          <cell r="A73" t="str">
            <v>減債基金</v>
          </cell>
          <cell r="B73">
            <v>45</v>
          </cell>
          <cell r="C73">
            <v>45</v>
          </cell>
          <cell r="D73">
            <v>76</v>
          </cell>
        </row>
        <row r="74">
          <cell r="A74" t="str">
            <v>その他特定目的基金</v>
          </cell>
          <cell r="B74">
            <v>5958</v>
          </cell>
          <cell r="C74">
            <v>5776</v>
          </cell>
          <cell r="D74">
            <v>5565</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9854A-D4C2-463C-9164-4983E4DBEECB}">
  <sheetPr>
    <pageSetUpPr fitToPage="1"/>
  </sheetPr>
  <dimension ref="A1:DO56"/>
  <sheetViews>
    <sheetView showGridLines="0" tabSelected="1" workbookViewId="0"/>
  </sheetViews>
  <sheetFormatPr defaultColWidth="0" defaultRowHeight="11.25" zeroHeight="1" x14ac:dyDescent="0.15"/>
  <cols>
    <col min="1" max="11" width="2.125" style="61" customWidth="1"/>
    <col min="12" max="12" width="2.25" style="61" customWidth="1"/>
    <col min="13" max="17" width="2.375" style="61" customWidth="1"/>
    <col min="18" max="119" width="2.125" style="61" customWidth="1"/>
    <col min="120" max="16384" width="0" style="61" hidden="1"/>
  </cols>
  <sheetData>
    <row r="1" spans="1:119" ht="33" customHeight="1" x14ac:dyDescent="0.15">
      <c r="B1" s="62" t="s">
        <v>17</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62"/>
      <c r="DI1" s="62"/>
      <c r="DJ1" s="63"/>
      <c r="DK1" s="63"/>
      <c r="DL1" s="63"/>
      <c r="DM1" s="63"/>
      <c r="DN1" s="63"/>
      <c r="DO1" s="63"/>
    </row>
    <row r="2" spans="1:119" ht="24.75" thickBot="1" x14ac:dyDescent="0.2">
      <c r="B2" s="64" t="s">
        <v>18</v>
      </c>
      <c r="C2" s="64"/>
      <c r="D2" s="65"/>
    </row>
    <row r="3" spans="1:119" ht="18.75" customHeight="1" thickBot="1" x14ac:dyDescent="0.2">
      <c r="A3" s="63"/>
      <c r="B3" s="66" t="s">
        <v>19</v>
      </c>
      <c r="C3" s="67"/>
      <c r="D3" s="67"/>
      <c r="E3" s="68"/>
      <c r="F3" s="68"/>
      <c r="G3" s="68"/>
      <c r="H3" s="68"/>
      <c r="I3" s="68"/>
      <c r="J3" s="68"/>
      <c r="K3" s="68"/>
      <c r="L3" s="68" t="s">
        <v>20</v>
      </c>
      <c r="M3" s="68"/>
      <c r="N3" s="68"/>
      <c r="O3" s="68"/>
      <c r="P3" s="68"/>
      <c r="Q3" s="68"/>
      <c r="R3" s="69"/>
      <c r="S3" s="69"/>
      <c r="T3" s="69"/>
      <c r="U3" s="69"/>
      <c r="V3" s="70"/>
      <c r="W3" s="71" t="s">
        <v>21</v>
      </c>
      <c r="X3" s="72"/>
      <c r="Y3" s="72"/>
      <c r="Z3" s="72"/>
      <c r="AA3" s="72"/>
      <c r="AB3" s="67"/>
      <c r="AC3" s="69" t="s">
        <v>22</v>
      </c>
      <c r="AD3" s="72"/>
      <c r="AE3" s="72"/>
      <c r="AF3" s="72"/>
      <c r="AG3" s="72"/>
      <c r="AH3" s="72"/>
      <c r="AI3" s="72"/>
      <c r="AJ3" s="72"/>
      <c r="AK3" s="72"/>
      <c r="AL3" s="73"/>
      <c r="AM3" s="71" t="s">
        <v>23</v>
      </c>
      <c r="AN3" s="72"/>
      <c r="AO3" s="72"/>
      <c r="AP3" s="72"/>
      <c r="AQ3" s="72"/>
      <c r="AR3" s="72"/>
      <c r="AS3" s="72"/>
      <c r="AT3" s="72"/>
      <c r="AU3" s="72"/>
      <c r="AV3" s="72"/>
      <c r="AW3" s="72"/>
      <c r="AX3" s="73"/>
      <c r="AY3" s="74" t="s">
        <v>24</v>
      </c>
      <c r="AZ3" s="75"/>
      <c r="BA3" s="75"/>
      <c r="BB3" s="75"/>
      <c r="BC3" s="75"/>
      <c r="BD3" s="75"/>
      <c r="BE3" s="75"/>
      <c r="BF3" s="75"/>
      <c r="BG3" s="75"/>
      <c r="BH3" s="75"/>
      <c r="BI3" s="75"/>
      <c r="BJ3" s="75"/>
      <c r="BK3" s="75"/>
      <c r="BL3" s="75"/>
      <c r="BM3" s="76"/>
      <c r="BN3" s="71" t="s">
        <v>25</v>
      </c>
      <c r="BO3" s="72"/>
      <c r="BP3" s="72"/>
      <c r="BQ3" s="72"/>
      <c r="BR3" s="72"/>
      <c r="BS3" s="72"/>
      <c r="BT3" s="72"/>
      <c r="BU3" s="73"/>
      <c r="BV3" s="71" t="s">
        <v>26</v>
      </c>
      <c r="BW3" s="72"/>
      <c r="BX3" s="72"/>
      <c r="BY3" s="72"/>
      <c r="BZ3" s="72"/>
      <c r="CA3" s="72"/>
      <c r="CB3" s="72"/>
      <c r="CC3" s="73"/>
      <c r="CD3" s="74" t="s">
        <v>24</v>
      </c>
      <c r="CE3" s="75"/>
      <c r="CF3" s="75"/>
      <c r="CG3" s="75"/>
      <c r="CH3" s="75"/>
      <c r="CI3" s="75"/>
      <c r="CJ3" s="75"/>
      <c r="CK3" s="75"/>
      <c r="CL3" s="75"/>
      <c r="CM3" s="75"/>
      <c r="CN3" s="75"/>
      <c r="CO3" s="75"/>
      <c r="CP3" s="75"/>
      <c r="CQ3" s="75"/>
      <c r="CR3" s="75"/>
      <c r="CS3" s="76"/>
      <c r="CT3" s="71" t="s">
        <v>27</v>
      </c>
      <c r="CU3" s="72"/>
      <c r="CV3" s="72"/>
      <c r="CW3" s="72"/>
      <c r="CX3" s="72"/>
      <c r="CY3" s="72"/>
      <c r="CZ3" s="72"/>
      <c r="DA3" s="73"/>
      <c r="DB3" s="71" t="s">
        <v>28</v>
      </c>
      <c r="DC3" s="72"/>
      <c r="DD3" s="72"/>
      <c r="DE3" s="72"/>
      <c r="DF3" s="72"/>
      <c r="DG3" s="72"/>
      <c r="DH3" s="72"/>
      <c r="DI3" s="73"/>
    </row>
    <row r="4" spans="1:119" ht="18.75" customHeight="1" x14ac:dyDescent="0.15">
      <c r="A4" s="63"/>
      <c r="B4" s="77"/>
      <c r="C4" s="78"/>
      <c r="D4" s="78"/>
      <c r="E4" s="79"/>
      <c r="F4" s="79"/>
      <c r="G4" s="79"/>
      <c r="H4" s="79"/>
      <c r="I4" s="79"/>
      <c r="J4" s="79"/>
      <c r="K4" s="79"/>
      <c r="L4" s="79"/>
      <c r="M4" s="79"/>
      <c r="N4" s="79"/>
      <c r="O4" s="79"/>
      <c r="P4" s="79"/>
      <c r="Q4" s="79"/>
      <c r="R4" s="80"/>
      <c r="S4" s="80"/>
      <c r="T4" s="80"/>
      <c r="U4" s="80"/>
      <c r="V4" s="81"/>
      <c r="W4" s="82"/>
      <c r="X4" s="83"/>
      <c r="Y4" s="83"/>
      <c r="Z4" s="83"/>
      <c r="AA4" s="83"/>
      <c r="AB4" s="78"/>
      <c r="AC4" s="80"/>
      <c r="AD4" s="83"/>
      <c r="AE4" s="83"/>
      <c r="AF4" s="83"/>
      <c r="AG4" s="83"/>
      <c r="AH4" s="83"/>
      <c r="AI4" s="83"/>
      <c r="AJ4" s="83"/>
      <c r="AK4" s="83"/>
      <c r="AL4" s="84"/>
      <c r="AM4" s="85"/>
      <c r="AN4" s="86"/>
      <c r="AO4" s="86"/>
      <c r="AP4" s="86"/>
      <c r="AQ4" s="86"/>
      <c r="AR4" s="86"/>
      <c r="AS4" s="86"/>
      <c r="AT4" s="86"/>
      <c r="AU4" s="86"/>
      <c r="AV4" s="86"/>
      <c r="AW4" s="86"/>
      <c r="AX4" s="87"/>
      <c r="AY4" s="88" t="s">
        <v>29</v>
      </c>
      <c r="AZ4" s="89"/>
      <c r="BA4" s="89"/>
      <c r="BB4" s="89"/>
      <c r="BC4" s="89"/>
      <c r="BD4" s="89"/>
      <c r="BE4" s="89"/>
      <c r="BF4" s="89"/>
      <c r="BG4" s="89"/>
      <c r="BH4" s="89"/>
      <c r="BI4" s="89"/>
      <c r="BJ4" s="89"/>
      <c r="BK4" s="89"/>
      <c r="BL4" s="89"/>
      <c r="BM4" s="90"/>
      <c r="BN4" s="91">
        <v>34955813</v>
      </c>
      <c r="BO4" s="92"/>
      <c r="BP4" s="92"/>
      <c r="BQ4" s="92"/>
      <c r="BR4" s="92"/>
      <c r="BS4" s="92"/>
      <c r="BT4" s="92"/>
      <c r="BU4" s="93"/>
      <c r="BV4" s="91">
        <v>34251272</v>
      </c>
      <c r="BW4" s="92"/>
      <c r="BX4" s="92"/>
      <c r="BY4" s="92"/>
      <c r="BZ4" s="92"/>
      <c r="CA4" s="92"/>
      <c r="CB4" s="92"/>
      <c r="CC4" s="93"/>
      <c r="CD4" s="94" t="s">
        <v>30</v>
      </c>
      <c r="CE4" s="95"/>
      <c r="CF4" s="95"/>
      <c r="CG4" s="95"/>
      <c r="CH4" s="95"/>
      <c r="CI4" s="95"/>
      <c r="CJ4" s="95"/>
      <c r="CK4" s="95"/>
      <c r="CL4" s="95"/>
      <c r="CM4" s="95"/>
      <c r="CN4" s="95"/>
      <c r="CO4" s="95"/>
      <c r="CP4" s="95"/>
      <c r="CQ4" s="95"/>
      <c r="CR4" s="95"/>
      <c r="CS4" s="96"/>
      <c r="CT4" s="97">
        <v>2.9</v>
      </c>
      <c r="CU4" s="98"/>
      <c r="CV4" s="98"/>
      <c r="CW4" s="98"/>
      <c r="CX4" s="98"/>
      <c r="CY4" s="98"/>
      <c r="CZ4" s="98"/>
      <c r="DA4" s="99"/>
      <c r="DB4" s="97">
        <v>4.5999999999999996</v>
      </c>
      <c r="DC4" s="98"/>
      <c r="DD4" s="98"/>
      <c r="DE4" s="98"/>
      <c r="DF4" s="98"/>
      <c r="DG4" s="98"/>
      <c r="DH4" s="98"/>
      <c r="DI4" s="99"/>
    </row>
    <row r="5" spans="1:119" ht="18.75" customHeight="1" x14ac:dyDescent="0.15">
      <c r="A5" s="63"/>
      <c r="B5" s="100"/>
      <c r="C5" s="101"/>
      <c r="D5" s="101"/>
      <c r="E5" s="102"/>
      <c r="F5" s="102"/>
      <c r="G5" s="102"/>
      <c r="H5" s="102"/>
      <c r="I5" s="102"/>
      <c r="J5" s="102"/>
      <c r="K5" s="102"/>
      <c r="L5" s="102"/>
      <c r="M5" s="102"/>
      <c r="N5" s="102"/>
      <c r="O5" s="102"/>
      <c r="P5" s="102"/>
      <c r="Q5" s="102"/>
      <c r="R5" s="103"/>
      <c r="S5" s="103"/>
      <c r="T5" s="103"/>
      <c r="U5" s="103"/>
      <c r="V5" s="104"/>
      <c r="W5" s="85"/>
      <c r="X5" s="86"/>
      <c r="Y5" s="86"/>
      <c r="Z5" s="86"/>
      <c r="AA5" s="86"/>
      <c r="AB5" s="101"/>
      <c r="AC5" s="103"/>
      <c r="AD5" s="86"/>
      <c r="AE5" s="86"/>
      <c r="AF5" s="86"/>
      <c r="AG5" s="86"/>
      <c r="AH5" s="86"/>
      <c r="AI5" s="86"/>
      <c r="AJ5" s="86"/>
      <c r="AK5" s="86"/>
      <c r="AL5" s="87"/>
      <c r="AM5" s="105" t="s">
        <v>31</v>
      </c>
      <c r="AN5" s="106"/>
      <c r="AO5" s="106"/>
      <c r="AP5" s="106"/>
      <c r="AQ5" s="106"/>
      <c r="AR5" s="106"/>
      <c r="AS5" s="106"/>
      <c r="AT5" s="107"/>
      <c r="AU5" s="108" t="s">
        <v>32</v>
      </c>
      <c r="AV5" s="109"/>
      <c r="AW5" s="109"/>
      <c r="AX5" s="109"/>
      <c r="AY5" s="110" t="s">
        <v>33</v>
      </c>
      <c r="AZ5" s="111"/>
      <c r="BA5" s="111"/>
      <c r="BB5" s="111"/>
      <c r="BC5" s="111"/>
      <c r="BD5" s="111"/>
      <c r="BE5" s="111"/>
      <c r="BF5" s="111"/>
      <c r="BG5" s="111"/>
      <c r="BH5" s="111"/>
      <c r="BI5" s="111"/>
      <c r="BJ5" s="111"/>
      <c r="BK5" s="111"/>
      <c r="BL5" s="111"/>
      <c r="BM5" s="112"/>
      <c r="BN5" s="113">
        <v>34237042</v>
      </c>
      <c r="BO5" s="114"/>
      <c r="BP5" s="114"/>
      <c r="BQ5" s="114"/>
      <c r="BR5" s="114"/>
      <c r="BS5" s="114"/>
      <c r="BT5" s="114"/>
      <c r="BU5" s="115"/>
      <c r="BV5" s="113">
        <v>32734117</v>
      </c>
      <c r="BW5" s="114"/>
      <c r="BX5" s="114"/>
      <c r="BY5" s="114"/>
      <c r="BZ5" s="114"/>
      <c r="CA5" s="114"/>
      <c r="CB5" s="114"/>
      <c r="CC5" s="115"/>
      <c r="CD5" s="116" t="s">
        <v>34</v>
      </c>
      <c r="CE5" s="117"/>
      <c r="CF5" s="117"/>
      <c r="CG5" s="117"/>
      <c r="CH5" s="117"/>
      <c r="CI5" s="117"/>
      <c r="CJ5" s="117"/>
      <c r="CK5" s="117"/>
      <c r="CL5" s="117"/>
      <c r="CM5" s="117"/>
      <c r="CN5" s="117"/>
      <c r="CO5" s="117"/>
      <c r="CP5" s="117"/>
      <c r="CQ5" s="117"/>
      <c r="CR5" s="117"/>
      <c r="CS5" s="118"/>
      <c r="CT5" s="119">
        <v>97.3</v>
      </c>
      <c r="CU5" s="120"/>
      <c r="CV5" s="120"/>
      <c r="CW5" s="120"/>
      <c r="CX5" s="120"/>
      <c r="CY5" s="120"/>
      <c r="CZ5" s="120"/>
      <c r="DA5" s="121"/>
      <c r="DB5" s="119">
        <v>94.2</v>
      </c>
      <c r="DC5" s="120"/>
      <c r="DD5" s="120"/>
      <c r="DE5" s="120"/>
      <c r="DF5" s="120"/>
      <c r="DG5" s="120"/>
      <c r="DH5" s="120"/>
      <c r="DI5" s="121"/>
    </row>
    <row r="6" spans="1:119" ht="18.75" customHeight="1" x14ac:dyDescent="0.15">
      <c r="A6" s="63"/>
      <c r="B6" s="122" t="s">
        <v>35</v>
      </c>
      <c r="C6" s="123"/>
      <c r="D6" s="123"/>
      <c r="E6" s="124"/>
      <c r="F6" s="124"/>
      <c r="G6" s="124"/>
      <c r="H6" s="124"/>
      <c r="I6" s="124"/>
      <c r="J6" s="124"/>
      <c r="K6" s="124"/>
      <c r="L6" s="124" t="s">
        <v>36</v>
      </c>
      <c r="M6" s="124"/>
      <c r="N6" s="124"/>
      <c r="O6" s="124"/>
      <c r="P6" s="124"/>
      <c r="Q6" s="124"/>
      <c r="R6" s="125"/>
      <c r="S6" s="125"/>
      <c r="T6" s="125"/>
      <c r="U6" s="125"/>
      <c r="V6" s="126"/>
      <c r="W6" s="127" t="s">
        <v>37</v>
      </c>
      <c r="X6" s="128"/>
      <c r="Y6" s="128"/>
      <c r="Z6" s="128"/>
      <c r="AA6" s="128"/>
      <c r="AB6" s="123"/>
      <c r="AC6" s="129" t="s">
        <v>38</v>
      </c>
      <c r="AD6" s="130"/>
      <c r="AE6" s="130"/>
      <c r="AF6" s="130"/>
      <c r="AG6" s="130"/>
      <c r="AH6" s="130"/>
      <c r="AI6" s="130"/>
      <c r="AJ6" s="130"/>
      <c r="AK6" s="130"/>
      <c r="AL6" s="131"/>
      <c r="AM6" s="105" t="s">
        <v>39</v>
      </c>
      <c r="AN6" s="106"/>
      <c r="AO6" s="106"/>
      <c r="AP6" s="106"/>
      <c r="AQ6" s="106"/>
      <c r="AR6" s="106"/>
      <c r="AS6" s="106"/>
      <c r="AT6" s="107"/>
      <c r="AU6" s="108" t="s">
        <v>32</v>
      </c>
      <c r="AV6" s="109"/>
      <c r="AW6" s="109"/>
      <c r="AX6" s="109"/>
      <c r="AY6" s="110" t="s">
        <v>40</v>
      </c>
      <c r="AZ6" s="111"/>
      <c r="BA6" s="111"/>
      <c r="BB6" s="111"/>
      <c r="BC6" s="111"/>
      <c r="BD6" s="111"/>
      <c r="BE6" s="111"/>
      <c r="BF6" s="111"/>
      <c r="BG6" s="111"/>
      <c r="BH6" s="111"/>
      <c r="BI6" s="111"/>
      <c r="BJ6" s="111"/>
      <c r="BK6" s="111"/>
      <c r="BL6" s="111"/>
      <c r="BM6" s="112"/>
      <c r="BN6" s="113">
        <v>718771</v>
      </c>
      <c r="BO6" s="114"/>
      <c r="BP6" s="114"/>
      <c r="BQ6" s="114"/>
      <c r="BR6" s="114"/>
      <c r="BS6" s="114"/>
      <c r="BT6" s="114"/>
      <c r="BU6" s="115"/>
      <c r="BV6" s="113">
        <v>1517155</v>
      </c>
      <c r="BW6" s="114"/>
      <c r="BX6" s="114"/>
      <c r="BY6" s="114"/>
      <c r="BZ6" s="114"/>
      <c r="CA6" s="114"/>
      <c r="CB6" s="114"/>
      <c r="CC6" s="115"/>
      <c r="CD6" s="116" t="s">
        <v>41</v>
      </c>
      <c r="CE6" s="117"/>
      <c r="CF6" s="117"/>
      <c r="CG6" s="117"/>
      <c r="CH6" s="117"/>
      <c r="CI6" s="117"/>
      <c r="CJ6" s="117"/>
      <c r="CK6" s="117"/>
      <c r="CL6" s="117"/>
      <c r="CM6" s="117"/>
      <c r="CN6" s="117"/>
      <c r="CO6" s="117"/>
      <c r="CP6" s="117"/>
      <c r="CQ6" s="117"/>
      <c r="CR6" s="117"/>
      <c r="CS6" s="118"/>
      <c r="CT6" s="132">
        <v>97.3</v>
      </c>
      <c r="CU6" s="133"/>
      <c r="CV6" s="133"/>
      <c r="CW6" s="133"/>
      <c r="CX6" s="133"/>
      <c r="CY6" s="133"/>
      <c r="CZ6" s="133"/>
      <c r="DA6" s="134"/>
      <c r="DB6" s="132">
        <v>94.6</v>
      </c>
      <c r="DC6" s="133"/>
      <c r="DD6" s="133"/>
      <c r="DE6" s="133"/>
      <c r="DF6" s="133"/>
      <c r="DG6" s="133"/>
      <c r="DH6" s="133"/>
      <c r="DI6" s="134"/>
    </row>
    <row r="7" spans="1:119" ht="18.75" customHeight="1" x14ac:dyDescent="0.15">
      <c r="A7" s="63"/>
      <c r="B7" s="77"/>
      <c r="C7" s="78"/>
      <c r="D7" s="78"/>
      <c r="E7" s="79"/>
      <c r="F7" s="79"/>
      <c r="G7" s="79"/>
      <c r="H7" s="79"/>
      <c r="I7" s="79"/>
      <c r="J7" s="79"/>
      <c r="K7" s="79"/>
      <c r="L7" s="79"/>
      <c r="M7" s="79"/>
      <c r="N7" s="79"/>
      <c r="O7" s="79"/>
      <c r="P7" s="79"/>
      <c r="Q7" s="79"/>
      <c r="R7" s="80"/>
      <c r="S7" s="80"/>
      <c r="T7" s="80"/>
      <c r="U7" s="80"/>
      <c r="V7" s="81"/>
      <c r="W7" s="82"/>
      <c r="X7" s="83"/>
      <c r="Y7" s="83"/>
      <c r="Z7" s="83"/>
      <c r="AA7" s="83"/>
      <c r="AB7" s="78"/>
      <c r="AC7" s="135"/>
      <c r="AD7" s="136"/>
      <c r="AE7" s="136"/>
      <c r="AF7" s="136"/>
      <c r="AG7" s="136"/>
      <c r="AH7" s="136"/>
      <c r="AI7" s="136"/>
      <c r="AJ7" s="136"/>
      <c r="AK7" s="136"/>
      <c r="AL7" s="137"/>
      <c r="AM7" s="105" t="s">
        <v>42</v>
      </c>
      <c r="AN7" s="106"/>
      <c r="AO7" s="106"/>
      <c r="AP7" s="106"/>
      <c r="AQ7" s="106"/>
      <c r="AR7" s="106"/>
      <c r="AS7" s="106"/>
      <c r="AT7" s="107"/>
      <c r="AU7" s="108" t="s">
        <v>32</v>
      </c>
      <c r="AV7" s="109"/>
      <c r="AW7" s="109"/>
      <c r="AX7" s="109"/>
      <c r="AY7" s="110" t="s">
        <v>43</v>
      </c>
      <c r="AZ7" s="111"/>
      <c r="BA7" s="111"/>
      <c r="BB7" s="111"/>
      <c r="BC7" s="111"/>
      <c r="BD7" s="111"/>
      <c r="BE7" s="111"/>
      <c r="BF7" s="111"/>
      <c r="BG7" s="111"/>
      <c r="BH7" s="111"/>
      <c r="BI7" s="111"/>
      <c r="BJ7" s="111"/>
      <c r="BK7" s="111"/>
      <c r="BL7" s="111"/>
      <c r="BM7" s="112"/>
      <c r="BN7" s="113">
        <v>159812</v>
      </c>
      <c r="BO7" s="114"/>
      <c r="BP7" s="114"/>
      <c r="BQ7" s="114"/>
      <c r="BR7" s="114"/>
      <c r="BS7" s="114"/>
      <c r="BT7" s="114"/>
      <c r="BU7" s="115"/>
      <c r="BV7" s="113">
        <v>641997</v>
      </c>
      <c r="BW7" s="114"/>
      <c r="BX7" s="114"/>
      <c r="BY7" s="114"/>
      <c r="BZ7" s="114"/>
      <c r="CA7" s="114"/>
      <c r="CB7" s="114"/>
      <c r="CC7" s="115"/>
      <c r="CD7" s="116" t="s">
        <v>44</v>
      </c>
      <c r="CE7" s="117"/>
      <c r="CF7" s="117"/>
      <c r="CG7" s="117"/>
      <c r="CH7" s="117"/>
      <c r="CI7" s="117"/>
      <c r="CJ7" s="117"/>
      <c r="CK7" s="117"/>
      <c r="CL7" s="117"/>
      <c r="CM7" s="117"/>
      <c r="CN7" s="117"/>
      <c r="CO7" s="117"/>
      <c r="CP7" s="117"/>
      <c r="CQ7" s="117"/>
      <c r="CR7" s="117"/>
      <c r="CS7" s="118"/>
      <c r="CT7" s="113">
        <v>19574243</v>
      </c>
      <c r="CU7" s="114"/>
      <c r="CV7" s="114"/>
      <c r="CW7" s="114"/>
      <c r="CX7" s="114"/>
      <c r="CY7" s="114"/>
      <c r="CZ7" s="114"/>
      <c r="DA7" s="115"/>
      <c r="DB7" s="113">
        <v>19229863</v>
      </c>
      <c r="DC7" s="114"/>
      <c r="DD7" s="114"/>
      <c r="DE7" s="114"/>
      <c r="DF7" s="114"/>
      <c r="DG7" s="114"/>
      <c r="DH7" s="114"/>
      <c r="DI7" s="115"/>
    </row>
    <row r="8" spans="1:119" ht="18.75" customHeight="1" thickBot="1" x14ac:dyDescent="0.2">
      <c r="A8" s="63"/>
      <c r="B8" s="138"/>
      <c r="C8" s="139"/>
      <c r="D8" s="139"/>
      <c r="E8" s="140"/>
      <c r="F8" s="140"/>
      <c r="G8" s="140"/>
      <c r="H8" s="140"/>
      <c r="I8" s="140"/>
      <c r="J8" s="140"/>
      <c r="K8" s="140"/>
      <c r="L8" s="140"/>
      <c r="M8" s="140"/>
      <c r="N8" s="140"/>
      <c r="O8" s="140"/>
      <c r="P8" s="140"/>
      <c r="Q8" s="140"/>
      <c r="R8" s="141"/>
      <c r="S8" s="141"/>
      <c r="T8" s="141"/>
      <c r="U8" s="141"/>
      <c r="V8" s="142"/>
      <c r="W8" s="143"/>
      <c r="X8" s="144"/>
      <c r="Y8" s="144"/>
      <c r="Z8" s="144"/>
      <c r="AA8" s="144"/>
      <c r="AB8" s="139"/>
      <c r="AC8" s="145"/>
      <c r="AD8" s="146"/>
      <c r="AE8" s="146"/>
      <c r="AF8" s="146"/>
      <c r="AG8" s="146"/>
      <c r="AH8" s="146"/>
      <c r="AI8" s="146"/>
      <c r="AJ8" s="146"/>
      <c r="AK8" s="146"/>
      <c r="AL8" s="147"/>
      <c r="AM8" s="105" t="s">
        <v>45</v>
      </c>
      <c r="AN8" s="106"/>
      <c r="AO8" s="106"/>
      <c r="AP8" s="106"/>
      <c r="AQ8" s="106"/>
      <c r="AR8" s="106"/>
      <c r="AS8" s="106"/>
      <c r="AT8" s="107"/>
      <c r="AU8" s="108" t="s">
        <v>46</v>
      </c>
      <c r="AV8" s="109"/>
      <c r="AW8" s="109"/>
      <c r="AX8" s="109"/>
      <c r="AY8" s="110" t="s">
        <v>47</v>
      </c>
      <c r="AZ8" s="111"/>
      <c r="BA8" s="111"/>
      <c r="BB8" s="111"/>
      <c r="BC8" s="111"/>
      <c r="BD8" s="111"/>
      <c r="BE8" s="111"/>
      <c r="BF8" s="111"/>
      <c r="BG8" s="111"/>
      <c r="BH8" s="111"/>
      <c r="BI8" s="111"/>
      <c r="BJ8" s="111"/>
      <c r="BK8" s="111"/>
      <c r="BL8" s="111"/>
      <c r="BM8" s="112"/>
      <c r="BN8" s="113">
        <v>558959</v>
      </c>
      <c r="BO8" s="114"/>
      <c r="BP8" s="114"/>
      <c r="BQ8" s="114"/>
      <c r="BR8" s="114"/>
      <c r="BS8" s="114"/>
      <c r="BT8" s="114"/>
      <c r="BU8" s="115"/>
      <c r="BV8" s="113">
        <v>875158</v>
      </c>
      <c r="BW8" s="114"/>
      <c r="BX8" s="114"/>
      <c r="BY8" s="114"/>
      <c r="BZ8" s="114"/>
      <c r="CA8" s="114"/>
      <c r="CB8" s="114"/>
      <c r="CC8" s="115"/>
      <c r="CD8" s="116" t="s">
        <v>48</v>
      </c>
      <c r="CE8" s="117"/>
      <c r="CF8" s="117"/>
      <c r="CG8" s="117"/>
      <c r="CH8" s="117"/>
      <c r="CI8" s="117"/>
      <c r="CJ8" s="117"/>
      <c r="CK8" s="117"/>
      <c r="CL8" s="117"/>
      <c r="CM8" s="117"/>
      <c r="CN8" s="117"/>
      <c r="CO8" s="117"/>
      <c r="CP8" s="117"/>
      <c r="CQ8" s="117"/>
      <c r="CR8" s="117"/>
      <c r="CS8" s="118"/>
      <c r="CT8" s="148">
        <v>0.59</v>
      </c>
      <c r="CU8" s="149"/>
      <c r="CV8" s="149"/>
      <c r="CW8" s="149"/>
      <c r="CX8" s="149"/>
      <c r="CY8" s="149"/>
      <c r="CZ8" s="149"/>
      <c r="DA8" s="150"/>
      <c r="DB8" s="148">
        <v>0.6</v>
      </c>
      <c r="DC8" s="149"/>
      <c r="DD8" s="149"/>
      <c r="DE8" s="149"/>
      <c r="DF8" s="149"/>
      <c r="DG8" s="149"/>
      <c r="DH8" s="149"/>
      <c r="DI8" s="150"/>
    </row>
    <row r="9" spans="1:119" ht="18.75" customHeight="1" thickBot="1" x14ac:dyDescent="0.2">
      <c r="A9" s="63"/>
      <c r="B9" s="74" t="s">
        <v>49</v>
      </c>
      <c r="C9" s="75"/>
      <c r="D9" s="75"/>
      <c r="E9" s="75"/>
      <c r="F9" s="75"/>
      <c r="G9" s="75"/>
      <c r="H9" s="75"/>
      <c r="I9" s="75"/>
      <c r="J9" s="75"/>
      <c r="K9" s="151"/>
      <c r="L9" s="152" t="s">
        <v>50</v>
      </c>
      <c r="M9" s="153"/>
      <c r="N9" s="153"/>
      <c r="O9" s="153"/>
      <c r="P9" s="153"/>
      <c r="Q9" s="154"/>
      <c r="R9" s="155">
        <v>77907</v>
      </c>
      <c r="S9" s="156"/>
      <c r="T9" s="156"/>
      <c r="U9" s="156"/>
      <c r="V9" s="157"/>
      <c r="W9" s="71" t="s">
        <v>51</v>
      </c>
      <c r="X9" s="72"/>
      <c r="Y9" s="72"/>
      <c r="Z9" s="72"/>
      <c r="AA9" s="72"/>
      <c r="AB9" s="72"/>
      <c r="AC9" s="72"/>
      <c r="AD9" s="72"/>
      <c r="AE9" s="72"/>
      <c r="AF9" s="72"/>
      <c r="AG9" s="72"/>
      <c r="AH9" s="72"/>
      <c r="AI9" s="72"/>
      <c r="AJ9" s="72"/>
      <c r="AK9" s="72"/>
      <c r="AL9" s="73"/>
      <c r="AM9" s="105" t="s">
        <v>52</v>
      </c>
      <c r="AN9" s="106"/>
      <c r="AO9" s="106"/>
      <c r="AP9" s="106"/>
      <c r="AQ9" s="106"/>
      <c r="AR9" s="106"/>
      <c r="AS9" s="106"/>
      <c r="AT9" s="107"/>
      <c r="AU9" s="108" t="s">
        <v>32</v>
      </c>
      <c r="AV9" s="109"/>
      <c r="AW9" s="109"/>
      <c r="AX9" s="109"/>
      <c r="AY9" s="110" t="s">
        <v>53</v>
      </c>
      <c r="AZ9" s="111"/>
      <c r="BA9" s="111"/>
      <c r="BB9" s="111"/>
      <c r="BC9" s="111"/>
      <c r="BD9" s="111"/>
      <c r="BE9" s="111"/>
      <c r="BF9" s="111"/>
      <c r="BG9" s="111"/>
      <c r="BH9" s="111"/>
      <c r="BI9" s="111"/>
      <c r="BJ9" s="111"/>
      <c r="BK9" s="111"/>
      <c r="BL9" s="111"/>
      <c r="BM9" s="112"/>
      <c r="BN9" s="113">
        <v>-316199</v>
      </c>
      <c r="BO9" s="114"/>
      <c r="BP9" s="114"/>
      <c r="BQ9" s="114"/>
      <c r="BR9" s="114"/>
      <c r="BS9" s="114"/>
      <c r="BT9" s="114"/>
      <c r="BU9" s="115"/>
      <c r="BV9" s="113">
        <v>-956499</v>
      </c>
      <c r="BW9" s="114"/>
      <c r="BX9" s="114"/>
      <c r="BY9" s="114"/>
      <c r="BZ9" s="114"/>
      <c r="CA9" s="114"/>
      <c r="CB9" s="114"/>
      <c r="CC9" s="115"/>
      <c r="CD9" s="116" t="s">
        <v>54</v>
      </c>
      <c r="CE9" s="117"/>
      <c r="CF9" s="117"/>
      <c r="CG9" s="117"/>
      <c r="CH9" s="117"/>
      <c r="CI9" s="117"/>
      <c r="CJ9" s="117"/>
      <c r="CK9" s="117"/>
      <c r="CL9" s="117"/>
      <c r="CM9" s="117"/>
      <c r="CN9" s="117"/>
      <c r="CO9" s="117"/>
      <c r="CP9" s="117"/>
      <c r="CQ9" s="117"/>
      <c r="CR9" s="117"/>
      <c r="CS9" s="118"/>
      <c r="CT9" s="119">
        <v>12.8</v>
      </c>
      <c r="CU9" s="120"/>
      <c r="CV9" s="120"/>
      <c r="CW9" s="120"/>
      <c r="CX9" s="120"/>
      <c r="CY9" s="120"/>
      <c r="CZ9" s="120"/>
      <c r="DA9" s="121"/>
      <c r="DB9" s="119">
        <v>12.9</v>
      </c>
      <c r="DC9" s="120"/>
      <c r="DD9" s="120"/>
      <c r="DE9" s="120"/>
      <c r="DF9" s="120"/>
      <c r="DG9" s="120"/>
      <c r="DH9" s="120"/>
      <c r="DI9" s="121"/>
    </row>
    <row r="10" spans="1:119" ht="18.75" customHeight="1" thickBot="1" x14ac:dyDescent="0.2">
      <c r="A10" s="63"/>
      <c r="B10" s="74"/>
      <c r="C10" s="75"/>
      <c r="D10" s="75"/>
      <c r="E10" s="75"/>
      <c r="F10" s="75"/>
      <c r="G10" s="75"/>
      <c r="H10" s="75"/>
      <c r="I10" s="75"/>
      <c r="J10" s="75"/>
      <c r="K10" s="151"/>
      <c r="L10" s="158" t="s">
        <v>55</v>
      </c>
      <c r="M10" s="106"/>
      <c r="N10" s="106"/>
      <c r="O10" s="106"/>
      <c r="P10" s="106"/>
      <c r="Q10" s="107"/>
      <c r="R10" s="159">
        <v>72840</v>
      </c>
      <c r="S10" s="160"/>
      <c r="T10" s="160"/>
      <c r="U10" s="160"/>
      <c r="V10" s="161"/>
      <c r="W10" s="82"/>
      <c r="X10" s="83"/>
      <c r="Y10" s="83"/>
      <c r="Z10" s="83"/>
      <c r="AA10" s="83"/>
      <c r="AB10" s="83"/>
      <c r="AC10" s="83"/>
      <c r="AD10" s="83"/>
      <c r="AE10" s="83"/>
      <c r="AF10" s="83"/>
      <c r="AG10" s="83"/>
      <c r="AH10" s="83"/>
      <c r="AI10" s="83"/>
      <c r="AJ10" s="83"/>
      <c r="AK10" s="83"/>
      <c r="AL10" s="84"/>
      <c r="AM10" s="105" t="s">
        <v>56</v>
      </c>
      <c r="AN10" s="106"/>
      <c r="AO10" s="106"/>
      <c r="AP10" s="106"/>
      <c r="AQ10" s="106"/>
      <c r="AR10" s="106"/>
      <c r="AS10" s="106"/>
      <c r="AT10" s="107"/>
      <c r="AU10" s="108" t="s">
        <v>46</v>
      </c>
      <c r="AV10" s="109"/>
      <c r="AW10" s="109"/>
      <c r="AX10" s="109"/>
      <c r="AY10" s="110" t="s">
        <v>57</v>
      </c>
      <c r="AZ10" s="111"/>
      <c r="BA10" s="111"/>
      <c r="BB10" s="111"/>
      <c r="BC10" s="111"/>
      <c r="BD10" s="111"/>
      <c r="BE10" s="111"/>
      <c r="BF10" s="111"/>
      <c r="BG10" s="111"/>
      <c r="BH10" s="111"/>
      <c r="BI10" s="111"/>
      <c r="BJ10" s="111"/>
      <c r="BK10" s="111"/>
      <c r="BL10" s="111"/>
      <c r="BM10" s="112"/>
      <c r="BN10" s="113">
        <v>444744</v>
      </c>
      <c r="BO10" s="114"/>
      <c r="BP10" s="114"/>
      <c r="BQ10" s="114"/>
      <c r="BR10" s="114"/>
      <c r="BS10" s="114"/>
      <c r="BT10" s="114"/>
      <c r="BU10" s="115"/>
      <c r="BV10" s="113">
        <v>931383</v>
      </c>
      <c r="BW10" s="114"/>
      <c r="BX10" s="114"/>
      <c r="BY10" s="114"/>
      <c r="BZ10" s="114"/>
      <c r="CA10" s="114"/>
      <c r="CB10" s="114"/>
      <c r="CC10" s="115"/>
      <c r="CD10" s="162" t="s">
        <v>58</v>
      </c>
      <c r="CE10" s="163"/>
      <c r="CF10" s="163"/>
      <c r="CG10" s="163"/>
      <c r="CH10" s="163"/>
      <c r="CI10" s="163"/>
      <c r="CJ10" s="163"/>
      <c r="CK10" s="163"/>
      <c r="CL10" s="163"/>
      <c r="CM10" s="163"/>
      <c r="CN10" s="163"/>
      <c r="CO10" s="163"/>
      <c r="CP10" s="163"/>
      <c r="CQ10" s="163"/>
      <c r="CR10" s="163"/>
      <c r="CS10" s="164"/>
      <c r="CT10" s="165"/>
      <c r="CU10" s="166"/>
      <c r="CV10" s="166"/>
      <c r="CW10" s="166"/>
      <c r="CX10" s="166"/>
      <c r="CY10" s="166"/>
      <c r="CZ10" s="166"/>
      <c r="DA10" s="167"/>
      <c r="DB10" s="165"/>
      <c r="DC10" s="166"/>
      <c r="DD10" s="166"/>
      <c r="DE10" s="166"/>
      <c r="DF10" s="166"/>
      <c r="DG10" s="166"/>
      <c r="DH10" s="166"/>
      <c r="DI10" s="167"/>
    </row>
    <row r="11" spans="1:119" ht="18.75" customHeight="1" thickBot="1" x14ac:dyDescent="0.2">
      <c r="A11" s="63"/>
      <c r="B11" s="74"/>
      <c r="C11" s="75"/>
      <c r="D11" s="75"/>
      <c r="E11" s="75"/>
      <c r="F11" s="75"/>
      <c r="G11" s="75"/>
      <c r="H11" s="75"/>
      <c r="I11" s="75"/>
      <c r="J11" s="75"/>
      <c r="K11" s="151"/>
      <c r="L11" s="168" t="s">
        <v>59</v>
      </c>
      <c r="M11" s="169"/>
      <c r="N11" s="169"/>
      <c r="O11" s="169"/>
      <c r="P11" s="169"/>
      <c r="Q11" s="170"/>
      <c r="R11" s="171" t="s">
        <v>60</v>
      </c>
      <c r="S11" s="172"/>
      <c r="T11" s="172"/>
      <c r="U11" s="172"/>
      <c r="V11" s="173"/>
      <c r="W11" s="82"/>
      <c r="X11" s="83"/>
      <c r="Y11" s="83"/>
      <c r="Z11" s="83"/>
      <c r="AA11" s="83"/>
      <c r="AB11" s="83"/>
      <c r="AC11" s="83"/>
      <c r="AD11" s="83"/>
      <c r="AE11" s="83"/>
      <c r="AF11" s="83"/>
      <c r="AG11" s="83"/>
      <c r="AH11" s="83"/>
      <c r="AI11" s="83"/>
      <c r="AJ11" s="83"/>
      <c r="AK11" s="83"/>
      <c r="AL11" s="84"/>
      <c r="AM11" s="105" t="s">
        <v>61</v>
      </c>
      <c r="AN11" s="106"/>
      <c r="AO11" s="106"/>
      <c r="AP11" s="106"/>
      <c r="AQ11" s="106"/>
      <c r="AR11" s="106"/>
      <c r="AS11" s="106"/>
      <c r="AT11" s="107"/>
      <c r="AU11" s="108" t="s">
        <v>32</v>
      </c>
      <c r="AV11" s="109"/>
      <c r="AW11" s="109"/>
      <c r="AX11" s="109"/>
      <c r="AY11" s="110" t="s">
        <v>62</v>
      </c>
      <c r="AZ11" s="111"/>
      <c r="BA11" s="111"/>
      <c r="BB11" s="111"/>
      <c r="BC11" s="111"/>
      <c r="BD11" s="111"/>
      <c r="BE11" s="111"/>
      <c r="BF11" s="111"/>
      <c r="BG11" s="111"/>
      <c r="BH11" s="111"/>
      <c r="BI11" s="111"/>
      <c r="BJ11" s="111"/>
      <c r="BK11" s="111"/>
      <c r="BL11" s="111"/>
      <c r="BM11" s="112"/>
      <c r="BN11" s="113">
        <v>0</v>
      </c>
      <c r="BO11" s="114"/>
      <c r="BP11" s="114"/>
      <c r="BQ11" s="114"/>
      <c r="BR11" s="114"/>
      <c r="BS11" s="114"/>
      <c r="BT11" s="114"/>
      <c r="BU11" s="115"/>
      <c r="BV11" s="113">
        <v>0</v>
      </c>
      <c r="BW11" s="114"/>
      <c r="BX11" s="114"/>
      <c r="BY11" s="114"/>
      <c r="BZ11" s="114"/>
      <c r="CA11" s="114"/>
      <c r="CB11" s="114"/>
      <c r="CC11" s="115"/>
      <c r="CD11" s="116" t="s">
        <v>63</v>
      </c>
      <c r="CE11" s="117"/>
      <c r="CF11" s="117"/>
      <c r="CG11" s="117"/>
      <c r="CH11" s="117"/>
      <c r="CI11" s="117"/>
      <c r="CJ11" s="117"/>
      <c r="CK11" s="117"/>
      <c r="CL11" s="117"/>
      <c r="CM11" s="117"/>
      <c r="CN11" s="117"/>
      <c r="CO11" s="117"/>
      <c r="CP11" s="117"/>
      <c r="CQ11" s="117"/>
      <c r="CR11" s="117"/>
      <c r="CS11" s="118"/>
      <c r="CT11" s="148" t="s">
        <v>64</v>
      </c>
      <c r="CU11" s="149"/>
      <c r="CV11" s="149"/>
      <c r="CW11" s="149"/>
      <c r="CX11" s="149"/>
      <c r="CY11" s="149"/>
      <c r="CZ11" s="149"/>
      <c r="DA11" s="150"/>
      <c r="DB11" s="148" t="s">
        <v>64</v>
      </c>
      <c r="DC11" s="149"/>
      <c r="DD11" s="149"/>
      <c r="DE11" s="149"/>
      <c r="DF11" s="149"/>
      <c r="DG11" s="149"/>
      <c r="DH11" s="149"/>
      <c r="DI11" s="150"/>
    </row>
    <row r="12" spans="1:119" ht="18.75" customHeight="1" x14ac:dyDescent="0.15">
      <c r="A12" s="63"/>
      <c r="B12" s="174" t="s">
        <v>65</v>
      </c>
      <c r="C12" s="175"/>
      <c r="D12" s="175"/>
      <c r="E12" s="175"/>
      <c r="F12" s="175"/>
      <c r="G12" s="175"/>
      <c r="H12" s="175"/>
      <c r="I12" s="175"/>
      <c r="J12" s="175"/>
      <c r="K12" s="176"/>
      <c r="L12" s="177" t="s">
        <v>66</v>
      </c>
      <c r="M12" s="178"/>
      <c r="N12" s="178"/>
      <c r="O12" s="178"/>
      <c r="P12" s="178"/>
      <c r="Q12" s="179"/>
      <c r="R12" s="180">
        <v>79339</v>
      </c>
      <c r="S12" s="181"/>
      <c r="T12" s="181"/>
      <c r="U12" s="181"/>
      <c r="V12" s="182"/>
      <c r="W12" s="183" t="s">
        <v>24</v>
      </c>
      <c r="X12" s="109"/>
      <c r="Y12" s="109"/>
      <c r="Z12" s="109"/>
      <c r="AA12" s="109"/>
      <c r="AB12" s="184"/>
      <c r="AC12" s="185" t="s">
        <v>67</v>
      </c>
      <c r="AD12" s="186"/>
      <c r="AE12" s="186"/>
      <c r="AF12" s="186"/>
      <c r="AG12" s="187"/>
      <c r="AH12" s="185" t="s">
        <v>68</v>
      </c>
      <c r="AI12" s="186"/>
      <c r="AJ12" s="186"/>
      <c r="AK12" s="186"/>
      <c r="AL12" s="188"/>
      <c r="AM12" s="105" t="s">
        <v>69</v>
      </c>
      <c r="AN12" s="106"/>
      <c r="AO12" s="106"/>
      <c r="AP12" s="106"/>
      <c r="AQ12" s="106"/>
      <c r="AR12" s="106"/>
      <c r="AS12" s="106"/>
      <c r="AT12" s="107"/>
      <c r="AU12" s="108" t="s">
        <v>32</v>
      </c>
      <c r="AV12" s="109"/>
      <c r="AW12" s="109"/>
      <c r="AX12" s="109"/>
      <c r="AY12" s="110" t="s">
        <v>70</v>
      </c>
      <c r="AZ12" s="111"/>
      <c r="BA12" s="111"/>
      <c r="BB12" s="111"/>
      <c r="BC12" s="111"/>
      <c r="BD12" s="111"/>
      <c r="BE12" s="111"/>
      <c r="BF12" s="111"/>
      <c r="BG12" s="111"/>
      <c r="BH12" s="111"/>
      <c r="BI12" s="111"/>
      <c r="BJ12" s="111"/>
      <c r="BK12" s="111"/>
      <c r="BL12" s="111"/>
      <c r="BM12" s="112"/>
      <c r="BN12" s="113">
        <v>296517</v>
      </c>
      <c r="BO12" s="114"/>
      <c r="BP12" s="114"/>
      <c r="BQ12" s="114"/>
      <c r="BR12" s="114"/>
      <c r="BS12" s="114"/>
      <c r="BT12" s="114"/>
      <c r="BU12" s="115"/>
      <c r="BV12" s="113">
        <v>0</v>
      </c>
      <c r="BW12" s="114"/>
      <c r="BX12" s="114"/>
      <c r="BY12" s="114"/>
      <c r="BZ12" s="114"/>
      <c r="CA12" s="114"/>
      <c r="CB12" s="114"/>
      <c r="CC12" s="115"/>
      <c r="CD12" s="116" t="s">
        <v>71</v>
      </c>
      <c r="CE12" s="117"/>
      <c r="CF12" s="117"/>
      <c r="CG12" s="117"/>
      <c r="CH12" s="117"/>
      <c r="CI12" s="117"/>
      <c r="CJ12" s="117"/>
      <c r="CK12" s="117"/>
      <c r="CL12" s="117"/>
      <c r="CM12" s="117"/>
      <c r="CN12" s="117"/>
      <c r="CO12" s="117"/>
      <c r="CP12" s="117"/>
      <c r="CQ12" s="117"/>
      <c r="CR12" s="117"/>
      <c r="CS12" s="118"/>
      <c r="CT12" s="148" t="s">
        <v>64</v>
      </c>
      <c r="CU12" s="149"/>
      <c r="CV12" s="149"/>
      <c r="CW12" s="149"/>
      <c r="CX12" s="149"/>
      <c r="CY12" s="149"/>
      <c r="CZ12" s="149"/>
      <c r="DA12" s="150"/>
      <c r="DB12" s="148" t="s">
        <v>64</v>
      </c>
      <c r="DC12" s="149"/>
      <c r="DD12" s="149"/>
      <c r="DE12" s="149"/>
      <c r="DF12" s="149"/>
      <c r="DG12" s="149"/>
      <c r="DH12" s="149"/>
      <c r="DI12" s="150"/>
    </row>
    <row r="13" spans="1:119" ht="18.75" customHeight="1" x14ac:dyDescent="0.15">
      <c r="A13" s="63"/>
      <c r="B13" s="189"/>
      <c r="C13" s="190"/>
      <c r="D13" s="190"/>
      <c r="E13" s="190"/>
      <c r="F13" s="190"/>
      <c r="G13" s="190"/>
      <c r="H13" s="190"/>
      <c r="I13" s="190"/>
      <c r="J13" s="190"/>
      <c r="K13" s="191"/>
      <c r="L13" s="192"/>
      <c r="M13" s="193" t="s">
        <v>72</v>
      </c>
      <c r="N13" s="194"/>
      <c r="O13" s="194"/>
      <c r="P13" s="194"/>
      <c r="Q13" s="195"/>
      <c r="R13" s="196">
        <v>78055</v>
      </c>
      <c r="S13" s="197"/>
      <c r="T13" s="197"/>
      <c r="U13" s="197"/>
      <c r="V13" s="198"/>
      <c r="W13" s="127" t="s">
        <v>73</v>
      </c>
      <c r="X13" s="128"/>
      <c r="Y13" s="128"/>
      <c r="Z13" s="128"/>
      <c r="AA13" s="128"/>
      <c r="AB13" s="123"/>
      <c r="AC13" s="159">
        <v>1072</v>
      </c>
      <c r="AD13" s="160"/>
      <c r="AE13" s="160"/>
      <c r="AF13" s="160"/>
      <c r="AG13" s="199"/>
      <c r="AH13" s="159">
        <v>1149</v>
      </c>
      <c r="AI13" s="160"/>
      <c r="AJ13" s="160"/>
      <c r="AK13" s="160"/>
      <c r="AL13" s="161"/>
      <c r="AM13" s="105" t="s">
        <v>74</v>
      </c>
      <c r="AN13" s="106"/>
      <c r="AO13" s="106"/>
      <c r="AP13" s="106"/>
      <c r="AQ13" s="106"/>
      <c r="AR13" s="106"/>
      <c r="AS13" s="106"/>
      <c r="AT13" s="107"/>
      <c r="AU13" s="108" t="s">
        <v>46</v>
      </c>
      <c r="AV13" s="109"/>
      <c r="AW13" s="109"/>
      <c r="AX13" s="109"/>
      <c r="AY13" s="110" t="s">
        <v>75</v>
      </c>
      <c r="AZ13" s="111"/>
      <c r="BA13" s="111"/>
      <c r="BB13" s="111"/>
      <c r="BC13" s="111"/>
      <c r="BD13" s="111"/>
      <c r="BE13" s="111"/>
      <c r="BF13" s="111"/>
      <c r="BG13" s="111"/>
      <c r="BH13" s="111"/>
      <c r="BI13" s="111"/>
      <c r="BJ13" s="111"/>
      <c r="BK13" s="111"/>
      <c r="BL13" s="111"/>
      <c r="BM13" s="112"/>
      <c r="BN13" s="113">
        <v>-167972</v>
      </c>
      <c r="BO13" s="114"/>
      <c r="BP13" s="114"/>
      <c r="BQ13" s="114"/>
      <c r="BR13" s="114"/>
      <c r="BS13" s="114"/>
      <c r="BT13" s="114"/>
      <c r="BU13" s="115"/>
      <c r="BV13" s="113">
        <v>-25116</v>
      </c>
      <c r="BW13" s="114"/>
      <c r="BX13" s="114"/>
      <c r="BY13" s="114"/>
      <c r="BZ13" s="114"/>
      <c r="CA13" s="114"/>
      <c r="CB13" s="114"/>
      <c r="CC13" s="115"/>
      <c r="CD13" s="116" t="s">
        <v>76</v>
      </c>
      <c r="CE13" s="117"/>
      <c r="CF13" s="117"/>
      <c r="CG13" s="117"/>
      <c r="CH13" s="117"/>
      <c r="CI13" s="117"/>
      <c r="CJ13" s="117"/>
      <c r="CK13" s="117"/>
      <c r="CL13" s="117"/>
      <c r="CM13" s="117"/>
      <c r="CN13" s="117"/>
      <c r="CO13" s="117"/>
      <c r="CP13" s="117"/>
      <c r="CQ13" s="117"/>
      <c r="CR13" s="117"/>
      <c r="CS13" s="118"/>
      <c r="CT13" s="119">
        <v>9.9</v>
      </c>
      <c r="CU13" s="120"/>
      <c r="CV13" s="120"/>
      <c r="CW13" s="120"/>
      <c r="CX13" s="120"/>
      <c r="CY13" s="120"/>
      <c r="CZ13" s="120"/>
      <c r="DA13" s="121"/>
      <c r="DB13" s="119">
        <v>9.8000000000000007</v>
      </c>
      <c r="DC13" s="120"/>
      <c r="DD13" s="120"/>
      <c r="DE13" s="120"/>
      <c r="DF13" s="120"/>
      <c r="DG13" s="120"/>
      <c r="DH13" s="120"/>
      <c r="DI13" s="121"/>
    </row>
    <row r="14" spans="1:119" ht="18.75" customHeight="1" thickBot="1" x14ac:dyDescent="0.2">
      <c r="A14" s="63"/>
      <c r="B14" s="189"/>
      <c r="C14" s="190"/>
      <c r="D14" s="190"/>
      <c r="E14" s="190"/>
      <c r="F14" s="190"/>
      <c r="G14" s="190"/>
      <c r="H14" s="190"/>
      <c r="I14" s="190"/>
      <c r="J14" s="190"/>
      <c r="K14" s="191"/>
      <c r="L14" s="200" t="s">
        <v>77</v>
      </c>
      <c r="M14" s="201"/>
      <c r="N14" s="201"/>
      <c r="O14" s="201"/>
      <c r="P14" s="201"/>
      <c r="Q14" s="202"/>
      <c r="R14" s="196">
        <v>79828</v>
      </c>
      <c r="S14" s="197"/>
      <c r="T14" s="197"/>
      <c r="U14" s="197"/>
      <c r="V14" s="198"/>
      <c r="W14" s="85"/>
      <c r="X14" s="86"/>
      <c r="Y14" s="86"/>
      <c r="Z14" s="86"/>
      <c r="AA14" s="86"/>
      <c r="AB14" s="101"/>
      <c r="AC14" s="203">
        <v>3.3</v>
      </c>
      <c r="AD14" s="204"/>
      <c r="AE14" s="204"/>
      <c r="AF14" s="204"/>
      <c r="AG14" s="205"/>
      <c r="AH14" s="203">
        <v>3.7</v>
      </c>
      <c r="AI14" s="204"/>
      <c r="AJ14" s="204"/>
      <c r="AK14" s="204"/>
      <c r="AL14" s="206"/>
      <c r="AM14" s="105"/>
      <c r="AN14" s="106"/>
      <c r="AO14" s="106"/>
      <c r="AP14" s="106"/>
      <c r="AQ14" s="106"/>
      <c r="AR14" s="106"/>
      <c r="AS14" s="106"/>
      <c r="AT14" s="107"/>
      <c r="AU14" s="108"/>
      <c r="AV14" s="109"/>
      <c r="AW14" s="109"/>
      <c r="AX14" s="109"/>
      <c r="AY14" s="110"/>
      <c r="AZ14" s="111"/>
      <c r="BA14" s="111"/>
      <c r="BB14" s="111"/>
      <c r="BC14" s="111"/>
      <c r="BD14" s="111"/>
      <c r="BE14" s="111"/>
      <c r="BF14" s="111"/>
      <c r="BG14" s="111"/>
      <c r="BH14" s="111"/>
      <c r="BI14" s="111"/>
      <c r="BJ14" s="111"/>
      <c r="BK14" s="111"/>
      <c r="BL14" s="111"/>
      <c r="BM14" s="112"/>
      <c r="BN14" s="113"/>
      <c r="BO14" s="114"/>
      <c r="BP14" s="114"/>
      <c r="BQ14" s="114"/>
      <c r="BR14" s="114"/>
      <c r="BS14" s="114"/>
      <c r="BT14" s="114"/>
      <c r="BU14" s="115"/>
      <c r="BV14" s="113"/>
      <c r="BW14" s="114"/>
      <c r="BX14" s="114"/>
      <c r="BY14" s="114"/>
      <c r="BZ14" s="114"/>
      <c r="CA14" s="114"/>
      <c r="CB14" s="114"/>
      <c r="CC14" s="115"/>
      <c r="CD14" s="207" t="s">
        <v>78</v>
      </c>
      <c r="CE14" s="208"/>
      <c r="CF14" s="208"/>
      <c r="CG14" s="208"/>
      <c r="CH14" s="208"/>
      <c r="CI14" s="208"/>
      <c r="CJ14" s="208"/>
      <c r="CK14" s="208"/>
      <c r="CL14" s="208"/>
      <c r="CM14" s="208"/>
      <c r="CN14" s="208"/>
      <c r="CO14" s="208"/>
      <c r="CP14" s="208"/>
      <c r="CQ14" s="208"/>
      <c r="CR14" s="208"/>
      <c r="CS14" s="209"/>
      <c r="CT14" s="210" t="s">
        <v>64</v>
      </c>
      <c r="CU14" s="211"/>
      <c r="CV14" s="211"/>
      <c r="CW14" s="211"/>
      <c r="CX14" s="211"/>
      <c r="CY14" s="211"/>
      <c r="CZ14" s="211"/>
      <c r="DA14" s="212"/>
      <c r="DB14" s="210" t="s">
        <v>64</v>
      </c>
      <c r="DC14" s="211"/>
      <c r="DD14" s="211"/>
      <c r="DE14" s="211"/>
      <c r="DF14" s="211"/>
      <c r="DG14" s="211"/>
      <c r="DH14" s="211"/>
      <c r="DI14" s="212"/>
    </row>
    <row r="15" spans="1:119" ht="18.75" customHeight="1" x14ac:dyDescent="0.15">
      <c r="A15" s="63"/>
      <c r="B15" s="189"/>
      <c r="C15" s="190"/>
      <c r="D15" s="190"/>
      <c r="E15" s="190"/>
      <c r="F15" s="190"/>
      <c r="G15" s="190"/>
      <c r="H15" s="190"/>
      <c r="I15" s="190"/>
      <c r="J15" s="190"/>
      <c r="K15" s="191"/>
      <c r="L15" s="192"/>
      <c r="M15" s="193" t="s">
        <v>72</v>
      </c>
      <c r="N15" s="194"/>
      <c r="O15" s="194"/>
      <c r="P15" s="194"/>
      <c r="Q15" s="195"/>
      <c r="R15" s="196">
        <v>78667</v>
      </c>
      <c r="S15" s="197"/>
      <c r="T15" s="197"/>
      <c r="U15" s="197"/>
      <c r="V15" s="198"/>
      <c r="W15" s="127" t="s">
        <v>79</v>
      </c>
      <c r="X15" s="128"/>
      <c r="Y15" s="128"/>
      <c r="Z15" s="128"/>
      <c r="AA15" s="128"/>
      <c r="AB15" s="123"/>
      <c r="AC15" s="159">
        <v>6363</v>
      </c>
      <c r="AD15" s="160"/>
      <c r="AE15" s="160"/>
      <c r="AF15" s="160"/>
      <c r="AG15" s="199"/>
      <c r="AH15" s="159">
        <v>6482</v>
      </c>
      <c r="AI15" s="160"/>
      <c r="AJ15" s="160"/>
      <c r="AK15" s="160"/>
      <c r="AL15" s="161"/>
      <c r="AM15" s="105"/>
      <c r="AN15" s="106"/>
      <c r="AO15" s="106"/>
      <c r="AP15" s="106"/>
      <c r="AQ15" s="106"/>
      <c r="AR15" s="106"/>
      <c r="AS15" s="106"/>
      <c r="AT15" s="107"/>
      <c r="AU15" s="108"/>
      <c r="AV15" s="109"/>
      <c r="AW15" s="109"/>
      <c r="AX15" s="109"/>
      <c r="AY15" s="88" t="s">
        <v>80</v>
      </c>
      <c r="AZ15" s="89"/>
      <c r="BA15" s="89"/>
      <c r="BB15" s="89"/>
      <c r="BC15" s="89"/>
      <c r="BD15" s="89"/>
      <c r="BE15" s="89"/>
      <c r="BF15" s="89"/>
      <c r="BG15" s="89"/>
      <c r="BH15" s="89"/>
      <c r="BI15" s="89"/>
      <c r="BJ15" s="89"/>
      <c r="BK15" s="89"/>
      <c r="BL15" s="89"/>
      <c r="BM15" s="90"/>
      <c r="BN15" s="91">
        <v>10007646</v>
      </c>
      <c r="BO15" s="92"/>
      <c r="BP15" s="92"/>
      <c r="BQ15" s="92"/>
      <c r="BR15" s="92"/>
      <c r="BS15" s="92"/>
      <c r="BT15" s="92"/>
      <c r="BU15" s="93"/>
      <c r="BV15" s="91">
        <v>9873481</v>
      </c>
      <c r="BW15" s="92"/>
      <c r="BX15" s="92"/>
      <c r="BY15" s="92"/>
      <c r="BZ15" s="92"/>
      <c r="CA15" s="92"/>
      <c r="CB15" s="92"/>
      <c r="CC15" s="93"/>
      <c r="CD15" s="213" t="s">
        <v>81</v>
      </c>
      <c r="CE15" s="214"/>
      <c r="CF15" s="214"/>
      <c r="CG15" s="214"/>
      <c r="CH15" s="214"/>
      <c r="CI15" s="214"/>
      <c r="CJ15" s="214"/>
      <c r="CK15" s="214"/>
      <c r="CL15" s="214"/>
      <c r="CM15" s="214"/>
      <c r="CN15" s="214"/>
      <c r="CO15" s="214"/>
      <c r="CP15" s="214"/>
      <c r="CQ15" s="214"/>
      <c r="CR15" s="214"/>
      <c r="CS15" s="215"/>
      <c r="CT15" s="216"/>
      <c r="CU15" s="217"/>
      <c r="CV15" s="217"/>
      <c r="CW15" s="217"/>
      <c r="CX15" s="217"/>
      <c r="CY15" s="217"/>
      <c r="CZ15" s="217"/>
      <c r="DA15" s="218"/>
      <c r="DB15" s="216"/>
      <c r="DC15" s="217"/>
      <c r="DD15" s="217"/>
      <c r="DE15" s="217"/>
      <c r="DF15" s="217"/>
      <c r="DG15" s="217"/>
      <c r="DH15" s="217"/>
      <c r="DI15" s="218"/>
    </row>
    <row r="16" spans="1:119" ht="18.75" customHeight="1" x14ac:dyDescent="0.15">
      <c r="A16" s="63"/>
      <c r="B16" s="189"/>
      <c r="C16" s="190"/>
      <c r="D16" s="190"/>
      <c r="E16" s="190"/>
      <c r="F16" s="190"/>
      <c r="G16" s="190"/>
      <c r="H16" s="190"/>
      <c r="I16" s="190"/>
      <c r="J16" s="190"/>
      <c r="K16" s="191"/>
      <c r="L16" s="200" t="s">
        <v>82</v>
      </c>
      <c r="M16" s="219"/>
      <c r="N16" s="219"/>
      <c r="O16" s="219"/>
      <c r="P16" s="219"/>
      <c r="Q16" s="220"/>
      <c r="R16" s="221" t="s">
        <v>83</v>
      </c>
      <c r="S16" s="222"/>
      <c r="T16" s="222"/>
      <c r="U16" s="222"/>
      <c r="V16" s="223"/>
      <c r="W16" s="85"/>
      <c r="X16" s="86"/>
      <c r="Y16" s="86"/>
      <c r="Z16" s="86"/>
      <c r="AA16" s="86"/>
      <c r="AB16" s="101"/>
      <c r="AC16" s="203">
        <v>19.8</v>
      </c>
      <c r="AD16" s="204"/>
      <c r="AE16" s="204"/>
      <c r="AF16" s="204"/>
      <c r="AG16" s="205"/>
      <c r="AH16" s="203">
        <v>20.8</v>
      </c>
      <c r="AI16" s="204"/>
      <c r="AJ16" s="204"/>
      <c r="AK16" s="204"/>
      <c r="AL16" s="206"/>
      <c r="AM16" s="105"/>
      <c r="AN16" s="106"/>
      <c r="AO16" s="106"/>
      <c r="AP16" s="106"/>
      <c r="AQ16" s="106"/>
      <c r="AR16" s="106"/>
      <c r="AS16" s="106"/>
      <c r="AT16" s="107"/>
      <c r="AU16" s="108"/>
      <c r="AV16" s="109"/>
      <c r="AW16" s="109"/>
      <c r="AX16" s="109"/>
      <c r="AY16" s="110" t="s">
        <v>84</v>
      </c>
      <c r="AZ16" s="111"/>
      <c r="BA16" s="111"/>
      <c r="BB16" s="111"/>
      <c r="BC16" s="111"/>
      <c r="BD16" s="111"/>
      <c r="BE16" s="111"/>
      <c r="BF16" s="111"/>
      <c r="BG16" s="111"/>
      <c r="BH16" s="111"/>
      <c r="BI16" s="111"/>
      <c r="BJ16" s="111"/>
      <c r="BK16" s="111"/>
      <c r="BL16" s="111"/>
      <c r="BM16" s="112"/>
      <c r="BN16" s="113">
        <v>16997061</v>
      </c>
      <c r="BO16" s="114"/>
      <c r="BP16" s="114"/>
      <c r="BQ16" s="114"/>
      <c r="BR16" s="114"/>
      <c r="BS16" s="114"/>
      <c r="BT16" s="114"/>
      <c r="BU16" s="115"/>
      <c r="BV16" s="113">
        <v>16398805</v>
      </c>
      <c r="BW16" s="114"/>
      <c r="BX16" s="114"/>
      <c r="BY16" s="114"/>
      <c r="BZ16" s="114"/>
      <c r="CA16" s="114"/>
      <c r="CB16" s="114"/>
      <c r="CC16" s="115"/>
      <c r="CD16" s="224"/>
      <c r="CE16" s="225"/>
      <c r="CF16" s="225"/>
      <c r="CG16" s="225"/>
      <c r="CH16" s="225"/>
      <c r="CI16" s="225"/>
      <c r="CJ16" s="225"/>
      <c r="CK16" s="225"/>
      <c r="CL16" s="225"/>
      <c r="CM16" s="225"/>
      <c r="CN16" s="225"/>
      <c r="CO16" s="225"/>
      <c r="CP16" s="225"/>
      <c r="CQ16" s="225"/>
      <c r="CR16" s="225"/>
      <c r="CS16" s="226"/>
      <c r="CT16" s="119"/>
      <c r="CU16" s="120"/>
      <c r="CV16" s="120"/>
      <c r="CW16" s="120"/>
      <c r="CX16" s="120"/>
      <c r="CY16" s="120"/>
      <c r="CZ16" s="120"/>
      <c r="DA16" s="121"/>
      <c r="DB16" s="119"/>
      <c r="DC16" s="120"/>
      <c r="DD16" s="120"/>
      <c r="DE16" s="120"/>
      <c r="DF16" s="120"/>
      <c r="DG16" s="120"/>
      <c r="DH16" s="120"/>
      <c r="DI16" s="121"/>
    </row>
    <row r="17" spans="1:113" ht="18.75" customHeight="1" thickBot="1" x14ac:dyDescent="0.2">
      <c r="A17" s="63"/>
      <c r="B17" s="227"/>
      <c r="C17" s="228"/>
      <c r="D17" s="228"/>
      <c r="E17" s="228"/>
      <c r="F17" s="228"/>
      <c r="G17" s="228"/>
      <c r="H17" s="228"/>
      <c r="I17" s="228"/>
      <c r="J17" s="228"/>
      <c r="K17" s="229"/>
      <c r="L17" s="230"/>
      <c r="M17" s="231" t="s">
        <v>85</v>
      </c>
      <c r="N17" s="232"/>
      <c r="O17" s="232"/>
      <c r="P17" s="232"/>
      <c r="Q17" s="233"/>
      <c r="R17" s="221" t="s">
        <v>86</v>
      </c>
      <c r="S17" s="222"/>
      <c r="T17" s="222"/>
      <c r="U17" s="222"/>
      <c r="V17" s="223"/>
      <c r="W17" s="127" t="s">
        <v>87</v>
      </c>
      <c r="X17" s="128"/>
      <c r="Y17" s="128"/>
      <c r="Z17" s="128"/>
      <c r="AA17" s="128"/>
      <c r="AB17" s="123"/>
      <c r="AC17" s="159">
        <v>24621</v>
      </c>
      <c r="AD17" s="160"/>
      <c r="AE17" s="160"/>
      <c r="AF17" s="160"/>
      <c r="AG17" s="199"/>
      <c r="AH17" s="159">
        <v>23474</v>
      </c>
      <c r="AI17" s="160"/>
      <c r="AJ17" s="160"/>
      <c r="AK17" s="160"/>
      <c r="AL17" s="161"/>
      <c r="AM17" s="105"/>
      <c r="AN17" s="106"/>
      <c r="AO17" s="106"/>
      <c r="AP17" s="106"/>
      <c r="AQ17" s="106"/>
      <c r="AR17" s="106"/>
      <c r="AS17" s="106"/>
      <c r="AT17" s="107"/>
      <c r="AU17" s="108"/>
      <c r="AV17" s="109"/>
      <c r="AW17" s="109"/>
      <c r="AX17" s="109"/>
      <c r="AY17" s="110" t="s">
        <v>88</v>
      </c>
      <c r="AZ17" s="111"/>
      <c r="BA17" s="111"/>
      <c r="BB17" s="111"/>
      <c r="BC17" s="111"/>
      <c r="BD17" s="111"/>
      <c r="BE17" s="111"/>
      <c r="BF17" s="111"/>
      <c r="BG17" s="111"/>
      <c r="BH17" s="111"/>
      <c r="BI17" s="111"/>
      <c r="BJ17" s="111"/>
      <c r="BK17" s="111"/>
      <c r="BL17" s="111"/>
      <c r="BM17" s="112"/>
      <c r="BN17" s="113">
        <v>12723658</v>
      </c>
      <c r="BO17" s="114"/>
      <c r="BP17" s="114"/>
      <c r="BQ17" s="114"/>
      <c r="BR17" s="114"/>
      <c r="BS17" s="114"/>
      <c r="BT17" s="114"/>
      <c r="BU17" s="115"/>
      <c r="BV17" s="113">
        <v>12540965</v>
      </c>
      <c r="BW17" s="114"/>
      <c r="BX17" s="114"/>
      <c r="BY17" s="114"/>
      <c r="BZ17" s="114"/>
      <c r="CA17" s="114"/>
      <c r="CB17" s="114"/>
      <c r="CC17" s="115"/>
      <c r="CD17" s="224"/>
      <c r="CE17" s="225"/>
      <c r="CF17" s="225"/>
      <c r="CG17" s="225"/>
      <c r="CH17" s="225"/>
      <c r="CI17" s="225"/>
      <c r="CJ17" s="225"/>
      <c r="CK17" s="225"/>
      <c r="CL17" s="225"/>
      <c r="CM17" s="225"/>
      <c r="CN17" s="225"/>
      <c r="CO17" s="225"/>
      <c r="CP17" s="225"/>
      <c r="CQ17" s="225"/>
      <c r="CR17" s="225"/>
      <c r="CS17" s="226"/>
      <c r="CT17" s="119"/>
      <c r="CU17" s="120"/>
      <c r="CV17" s="120"/>
      <c r="CW17" s="120"/>
      <c r="CX17" s="120"/>
      <c r="CY17" s="120"/>
      <c r="CZ17" s="120"/>
      <c r="DA17" s="121"/>
      <c r="DB17" s="119"/>
      <c r="DC17" s="120"/>
      <c r="DD17" s="120"/>
      <c r="DE17" s="120"/>
      <c r="DF17" s="120"/>
      <c r="DG17" s="120"/>
      <c r="DH17" s="120"/>
      <c r="DI17" s="121"/>
    </row>
    <row r="18" spans="1:113" ht="18.75" customHeight="1" thickBot="1" x14ac:dyDescent="0.2">
      <c r="A18" s="63"/>
      <c r="B18" s="234" t="s">
        <v>89</v>
      </c>
      <c r="C18" s="151"/>
      <c r="D18" s="151"/>
      <c r="E18" s="235"/>
      <c r="F18" s="235"/>
      <c r="G18" s="235"/>
      <c r="H18" s="235"/>
      <c r="I18" s="235"/>
      <c r="J18" s="235"/>
      <c r="K18" s="235"/>
      <c r="L18" s="236">
        <v>85.13</v>
      </c>
      <c r="M18" s="236"/>
      <c r="N18" s="236"/>
      <c r="O18" s="236"/>
      <c r="P18" s="236"/>
      <c r="Q18" s="236"/>
      <c r="R18" s="237"/>
      <c r="S18" s="237"/>
      <c r="T18" s="237"/>
      <c r="U18" s="237"/>
      <c r="V18" s="238"/>
      <c r="W18" s="143"/>
      <c r="X18" s="144"/>
      <c r="Y18" s="144"/>
      <c r="Z18" s="144"/>
      <c r="AA18" s="144"/>
      <c r="AB18" s="139"/>
      <c r="AC18" s="239">
        <v>76.8</v>
      </c>
      <c r="AD18" s="240"/>
      <c r="AE18" s="240"/>
      <c r="AF18" s="240"/>
      <c r="AG18" s="241"/>
      <c r="AH18" s="239">
        <v>75.5</v>
      </c>
      <c r="AI18" s="240"/>
      <c r="AJ18" s="240"/>
      <c r="AK18" s="240"/>
      <c r="AL18" s="242"/>
      <c r="AM18" s="105"/>
      <c r="AN18" s="106"/>
      <c r="AO18" s="106"/>
      <c r="AP18" s="106"/>
      <c r="AQ18" s="106"/>
      <c r="AR18" s="106"/>
      <c r="AS18" s="106"/>
      <c r="AT18" s="107"/>
      <c r="AU18" s="108"/>
      <c r="AV18" s="109"/>
      <c r="AW18" s="109"/>
      <c r="AX18" s="109"/>
      <c r="AY18" s="110" t="s">
        <v>90</v>
      </c>
      <c r="AZ18" s="111"/>
      <c r="BA18" s="111"/>
      <c r="BB18" s="111"/>
      <c r="BC18" s="111"/>
      <c r="BD18" s="111"/>
      <c r="BE18" s="111"/>
      <c r="BF18" s="111"/>
      <c r="BG18" s="111"/>
      <c r="BH18" s="111"/>
      <c r="BI18" s="111"/>
      <c r="BJ18" s="111"/>
      <c r="BK18" s="111"/>
      <c r="BL18" s="111"/>
      <c r="BM18" s="112"/>
      <c r="BN18" s="113">
        <v>19559537</v>
      </c>
      <c r="BO18" s="114"/>
      <c r="BP18" s="114"/>
      <c r="BQ18" s="114"/>
      <c r="BR18" s="114"/>
      <c r="BS18" s="114"/>
      <c r="BT18" s="114"/>
      <c r="BU18" s="115"/>
      <c r="BV18" s="113">
        <v>18511792</v>
      </c>
      <c r="BW18" s="114"/>
      <c r="BX18" s="114"/>
      <c r="BY18" s="114"/>
      <c r="BZ18" s="114"/>
      <c r="CA18" s="114"/>
      <c r="CB18" s="114"/>
      <c r="CC18" s="115"/>
      <c r="CD18" s="224"/>
      <c r="CE18" s="225"/>
      <c r="CF18" s="225"/>
      <c r="CG18" s="225"/>
      <c r="CH18" s="225"/>
      <c r="CI18" s="225"/>
      <c r="CJ18" s="225"/>
      <c r="CK18" s="225"/>
      <c r="CL18" s="225"/>
      <c r="CM18" s="225"/>
      <c r="CN18" s="225"/>
      <c r="CO18" s="225"/>
      <c r="CP18" s="225"/>
      <c r="CQ18" s="225"/>
      <c r="CR18" s="225"/>
      <c r="CS18" s="226"/>
      <c r="CT18" s="119"/>
      <c r="CU18" s="120"/>
      <c r="CV18" s="120"/>
      <c r="CW18" s="120"/>
      <c r="CX18" s="120"/>
      <c r="CY18" s="120"/>
      <c r="CZ18" s="120"/>
      <c r="DA18" s="121"/>
      <c r="DB18" s="119"/>
      <c r="DC18" s="120"/>
      <c r="DD18" s="120"/>
      <c r="DE18" s="120"/>
      <c r="DF18" s="120"/>
      <c r="DG18" s="120"/>
      <c r="DH18" s="120"/>
      <c r="DI18" s="121"/>
    </row>
    <row r="19" spans="1:113" ht="18.75" customHeight="1" thickBot="1" x14ac:dyDescent="0.2">
      <c r="A19" s="63"/>
      <c r="B19" s="234" t="s">
        <v>91</v>
      </c>
      <c r="C19" s="151"/>
      <c r="D19" s="151"/>
      <c r="E19" s="235"/>
      <c r="F19" s="235"/>
      <c r="G19" s="235"/>
      <c r="H19" s="235"/>
      <c r="I19" s="235"/>
      <c r="J19" s="235"/>
      <c r="K19" s="235"/>
      <c r="L19" s="243">
        <v>915</v>
      </c>
      <c r="M19" s="243"/>
      <c r="N19" s="243"/>
      <c r="O19" s="243"/>
      <c r="P19" s="243"/>
      <c r="Q19" s="243"/>
      <c r="R19" s="244"/>
      <c r="S19" s="244"/>
      <c r="T19" s="244"/>
      <c r="U19" s="244"/>
      <c r="V19" s="245"/>
      <c r="W19" s="71"/>
      <c r="X19" s="72"/>
      <c r="Y19" s="72"/>
      <c r="Z19" s="72"/>
      <c r="AA19" s="72"/>
      <c r="AB19" s="72"/>
      <c r="AC19" s="246"/>
      <c r="AD19" s="246"/>
      <c r="AE19" s="246"/>
      <c r="AF19" s="246"/>
      <c r="AG19" s="246"/>
      <c r="AH19" s="246"/>
      <c r="AI19" s="246"/>
      <c r="AJ19" s="246"/>
      <c r="AK19" s="246"/>
      <c r="AL19" s="247"/>
      <c r="AM19" s="105"/>
      <c r="AN19" s="106"/>
      <c r="AO19" s="106"/>
      <c r="AP19" s="106"/>
      <c r="AQ19" s="106"/>
      <c r="AR19" s="106"/>
      <c r="AS19" s="106"/>
      <c r="AT19" s="107"/>
      <c r="AU19" s="108"/>
      <c r="AV19" s="109"/>
      <c r="AW19" s="109"/>
      <c r="AX19" s="109"/>
      <c r="AY19" s="110" t="s">
        <v>92</v>
      </c>
      <c r="AZ19" s="111"/>
      <c r="BA19" s="111"/>
      <c r="BB19" s="111"/>
      <c r="BC19" s="111"/>
      <c r="BD19" s="111"/>
      <c r="BE19" s="111"/>
      <c r="BF19" s="111"/>
      <c r="BG19" s="111"/>
      <c r="BH19" s="111"/>
      <c r="BI19" s="111"/>
      <c r="BJ19" s="111"/>
      <c r="BK19" s="111"/>
      <c r="BL19" s="111"/>
      <c r="BM19" s="112"/>
      <c r="BN19" s="113">
        <v>24144385</v>
      </c>
      <c r="BO19" s="114"/>
      <c r="BP19" s="114"/>
      <c r="BQ19" s="114"/>
      <c r="BR19" s="114"/>
      <c r="BS19" s="114"/>
      <c r="BT19" s="114"/>
      <c r="BU19" s="115"/>
      <c r="BV19" s="113">
        <v>23968675</v>
      </c>
      <c r="BW19" s="114"/>
      <c r="BX19" s="114"/>
      <c r="BY19" s="114"/>
      <c r="BZ19" s="114"/>
      <c r="CA19" s="114"/>
      <c r="CB19" s="114"/>
      <c r="CC19" s="115"/>
      <c r="CD19" s="224"/>
      <c r="CE19" s="225"/>
      <c r="CF19" s="225"/>
      <c r="CG19" s="225"/>
      <c r="CH19" s="225"/>
      <c r="CI19" s="225"/>
      <c r="CJ19" s="225"/>
      <c r="CK19" s="225"/>
      <c r="CL19" s="225"/>
      <c r="CM19" s="225"/>
      <c r="CN19" s="225"/>
      <c r="CO19" s="225"/>
      <c r="CP19" s="225"/>
      <c r="CQ19" s="225"/>
      <c r="CR19" s="225"/>
      <c r="CS19" s="226"/>
      <c r="CT19" s="119"/>
      <c r="CU19" s="120"/>
      <c r="CV19" s="120"/>
      <c r="CW19" s="120"/>
      <c r="CX19" s="120"/>
      <c r="CY19" s="120"/>
      <c r="CZ19" s="120"/>
      <c r="DA19" s="121"/>
      <c r="DB19" s="119"/>
      <c r="DC19" s="120"/>
      <c r="DD19" s="120"/>
      <c r="DE19" s="120"/>
      <c r="DF19" s="120"/>
      <c r="DG19" s="120"/>
      <c r="DH19" s="120"/>
      <c r="DI19" s="121"/>
    </row>
    <row r="20" spans="1:113" ht="18.75" customHeight="1" thickBot="1" x14ac:dyDescent="0.2">
      <c r="A20" s="63"/>
      <c r="B20" s="234" t="s">
        <v>93</v>
      </c>
      <c r="C20" s="151"/>
      <c r="D20" s="151"/>
      <c r="E20" s="235"/>
      <c r="F20" s="235"/>
      <c r="G20" s="235"/>
      <c r="H20" s="235"/>
      <c r="I20" s="235"/>
      <c r="J20" s="235"/>
      <c r="K20" s="235"/>
      <c r="L20" s="243">
        <v>29802</v>
      </c>
      <c r="M20" s="243"/>
      <c r="N20" s="243"/>
      <c r="O20" s="243"/>
      <c r="P20" s="243"/>
      <c r="Q20" s="243"/>
      <c r="R20" s="244"/>
      <c r="S20" s="244"/>
      <c r="T20" s="244"/>
      <c r="U20" s="244"/>
      <c r="V20" s="245"/>
      <c r="W20" s="143"/>
      <c r="X20" s="144"/>
      <c r="Y20" s="144"/>
      <c r="Z20" s="144"/>
      <c r="AA20" s="144"/>
      <c r="AB20" s="144"/>
      <c r="AC20" s="248"/>
      <c r="AD20" s="248"/>
      <c r="AE20" s="248"/>
      <c r="AF20" s="248"/>
      <c r="AG20" s="248"/>
      <c r="AH20" s="248"/>
      <c r="AI20" s="248"/>
      <c r="AJ20" s="248"/>
      <c r="AK20" s="248"/>
      <c r="AL20" s="249"/>
      <c r="AM20" s="250"/>
      <c r="AN20" s="169"/>
      <c r="AO20" s="169"/>
      <c r="AP20" s="169"/>
      <c r="AQ20" s="169"/>
      <c r="AR20" s="169"/>
      <c r="AS20" s="169"/>
      <c r="AT20" s="170"/>
      <c r="AU20" s="251"/>
      <c r="AV20" s="252"/>
      <c r="AW20" s="252"/>
      <c r="AX20" s="253"/>
      <c r="AY20" s="110"/>
      <c r="AZ20" s="111"/>
      <c r="BA20" s="111"/>
      <c r="BB20" s="111"/>
      <c r="BC20" s="111"/>
      <c r="BD20" s="111"/>
      <c r="BE20" s="111"/>
      <c r="BF20" s="111"/>
      <c r="BG20" s="111"/>
      <c r="BH20" s="111"/>
      <c r="BI20" s="111"/>
      <c r="BJ20" s="111"/>
      <c r="BK20" s="111"/>
      <c r="BL20" s="111"/>
      <c r="BM20" s="112"/>
      <c r="BN20" s="113"/>
      <c r="BO20" s="114"/>
      <c r="BP20" s="114"/>
      <c r="BQ20" s="114"/>
      <c r="BR20" s="114"/>
      <c r="BS20" s="114"/>
      <c r="BT20" s="114"/>
      <c r="BU20" s="115"/>
      <c r="BV20" s="113"/>
      <c r="BW20" s="114"/>
      <c r="BX20" s="114"/>
      <c r="BY20" s="114"/>
      <c r="BZ20" s="114"/>
      <c r="CA20" s="114"/>
      <c r="CB20" s="114"/>
      <c r="CC20" s="115"/>
      <c r="CD20" s="224"/>
      <c r="CE20" s="225"/>
      <c r="CF20" s="225"/>
      <c r="CG20" s="225"/>
      <c r="CH20" s="225"/>
      <c r="CI20" s="225"/>
      <c r="CJ20" s="225"/>
      <c r="CK20" s="225"/>
      <c r="CL20" s="225"/>
      <c r="CM20" s="225"/>
      <c r="CN20" s="225"/>
      <c r="CO20" s="225"/>
      <c r="CP20" s="225"/>
      <c r="CQ20" s="225"/>
      <c r="CR20" s="225"/>
      <c r="CS20" s="226"/>
      <c r="CT20" s="119"/>
      <c r="CU20" s="120"/>
      <c r="CV20" s="120"/>
      <c r="CW20" s="120"/>
      <c r="CX20" s="120"/>
      <c r="CY20" s="120"/>
      <c r="CZ20" s="120"/>
      <c r="DA20" s="121"/>
      <c r="DB20" s="119"/>
      <c r="DC20" s="120"/>
      <c r="DD20" s="120"/>
      <c r="DE20" s="120"/>
      <c r="DF20" s="120"/>
      <c r="DG20" s="120"/>
      <c r="DH20" s="120"/>
      <c r="DI20" s="121"/>
    </row>
    <row r="21" spans="1:113" ht="18.75" customHeight="1" thickBot="1" x14ac:dyDescent="0.2">
      <c r="A21" s="63"/>
      <c r="B21" s="254" t="s">
        <v>94</v>
      </c>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255"/>
      <c r="AL21" s="255"/>
      <c r="AM21" s="255"/>
      <c r="AN21" s="255"/>
      <c r="AO21" s="255"/>
      <c r="AP21" s="255"/>
      <c r="AQ21" s="255"/>
      <c r="AR21" s="255"/>
      <c r="AS21" s="255"/>
      <c r="AT21" s="255"/>
      <c r="AU21" s="255"/>
      <c r="AV21" s="255"/>
      <c r="AW21" s="255"/>
      <c r="AX21" s="256"/>
      <c r="AY21" s="257"/>
      <c r="AZ21" s="258"/>
      <c r="BA21" s="258"/>
      <c r="BB21" s="258"/>
      <c r="BC21" s="258"/>
      <c r="BD21" s="258"/>
      <c r="BE21" s="258"/>
      <c r="BF21" s="258"/>
      <c r="BG21" s="258"/>
      <c r="BH21" s="258"/>
      <c r="BI21" s="258"/>
      <c r="BJ21" s="258"/>
      <c r="BK21" s="258"/>
      <c r="BL21" s="258"/>
      <c r="BM21" s="259"/>
      <c r="BN21" s="260"/>
      <c r="BO21" s="261"/>
      <c r="BP21" s="261"/>
      <c r="BQ21" s="261"/>
      <c r="BR21" s="261"/>
      <c r="BS21" s="261"/>
      <c r="BT21" s="261"/>
      <c r="BU21" s="262"/>
      <c r="BV21" s="260"/>
      <c r="BW21" s="261"/>
      <c r="BX21" s="261"/>
      <c r="BY21" s="261"/>
      <c r="BZ21" s="261"/>
      <c r="CA21" s="261"/>
      <c r="CB21" s="261"/>
      <c r="CC21" s="262"/>
      <c r="CD21" s="224"/>
      <c r="CE21" s="225"/>
      <c r="CF21" s="225"/>
      <c r="CG21" s="225"/>
      <c r="CH21" s="225"/>
      <c r="CI21" s="225"/>
      <c r="CJ21" s="225"/>
      <c r="CK21" s="225"/>
      <c r="CL21" s="225"/>
      <c r="CM21" s="225"/>
      <c r="CN21" s="225"/>
      <c r="CO21" s="225"/>
      <c r="CP21" s="225"/>
      <c r="CQ21" s="225"/>
      <c r="CR21" s="225"/>
      <c r="CS21" s="226"/>
      <c r="CT21" s="119"/>
      <c r="CU21" s="120"/>
      <c r="CV21" s="120"/>
      <c r="CW21" s="120"/>
      <c r="CX21" s="120"/>
      <c r="CY21" s="120"/>
      <c r="CZ21" s="120"/>
      <c r="DA21" s="121"/>
      <c r="DB21" s="119"/>
      <c r="DC21" s="120"/>
      <c r="DD21" s="120"/>
      <c r="DE21" s="120"/>
      <c r="DF21" s="120"/>
      <c r="DG21" s="120"/>
      <c r="DH21" s="120"/>
      <c r="DI21" s="121"/>
    </row>
    <row r="22" spans="1:113" ht="18.75" customHeight="1" x14ac:dyDescent="0.15">
      <c r="A22" s="63"/>
      <c r="B22" s="263" t="s">
        <v>95</v>
      </c>
      <c r="C22" s="264"/>
      <c r="D22" s="265"/>
      <c r="E22" s="125" t="s">
        <v>24</v>
      </c>
      <c r="F22" s="128"/>
      <c r="G22" s="128"/>
      <c r="H22" s="128"/>
      <c r="I22" s="128"/>
      <c r="J22" s="128"/>
      <c r="K22" s="123"/>
      <c r="L22" s="125" t="s">
        <v>96</v>
      </c>
      <c r="M22" s="128"/>
      <c r="N22" s="128"/>
      <c r="O22" s="128"/>
      <c r="P22" s="123"/>
      <c r="Q22" s="266" t="s">
        <v>97</v>
      </c>
      <c r="R22" s="267"/>
      <c r="S22" s="267"/>
      <c r="T22" s="267"/>
      <c r="U22" s="267"/>
      <c r="V22" s="268"/>
      <c r="W22" s="269" t="s">
        <v>98</v>
      </c>
      <c r="X22" s="264"/>
      <c r="Y22" s="265"/>
      <c r="Z22" s="125" t="s">
        <v>24</v>
      </c>
      <c r="AA22" s="128"/>
      <c r="AB22" s="128"/>
      <c r="AC22" s="128"/>
      <c r="AD22" s="128"/>
      <c r="AE22" s="128"/>
      <c r="AF22" s="128"/>
      <c r="AG22" s="123"/>
      <c r="AH22" s="270" t="s">
        <v>99</v>
      </c>
      <c r="AI22" s="128"/>
      <c r="AJ22" s="128"/>
      <c r="AK22" s="128"/>
      <c r="AL22" s="123"/>
      <c r="AM22" s="270" t="s">
        <v>100</v>
      </c>
      <c r="AN22" s="271"/>
      <c r="AO22" s="271"/>
      <c r="AP22" s="271"/>
      <c r="AQ22" s="271"/>
      <c r="AR22" s="272"/>
      <c r="AS22" s="266" t="s">
        <v>97</v>
      </c>
      <c r="AT22" s="267"/>
      <c r="AU22" s="267"/>
      <c r="AV22" s="267"/>
      <c r="AW22" s="267"/>
      <c r="AX22" s="273"/>
      <c r="AY22" s="88" t="s">
        <v>101</v>
      </c>
      <c r="AZ22" s="89"/>
      <c r="BA22" s="89"/>
      <c r="BB22" s="89"/>
      <c r="BC22" s="89"/>
      <c r="BD22" s="89"/>
      <c r="BE22" s="89"/>
      <c r="BF22" s="89"/>
      <c r="BG22" s="89"/>
      <c r="BH22" s="89"/>
      <c r="BI22" s="89"/>
      <c r="BJ22" s="89"/>
      <c r="BK22" s="89"/>
      <c r="BL22" s="89"/>
      <c r="BM22" s="90"/>
      <c r="BN22" s="91">
        <v>27355765</v>
      </c>
      <c r="BO22" s="92"/>
      <c r="BP22" s="92"/>
      <c r="BQ22" s="92"/>
      <c r="BR22" s="92"/>
      <c r="BS22" s="92"/>
      <c r="BT22" s="92"/>
      <c r="BU22" s="93"/>
      <c r="BV22" s="91">
        <v>29331633</v>
      </c>
      <c r="BW22" s="92"/>
      <c r="BX22" s="92"/>
      <c r="BY22" s="92"/>
      <c r="BZ22" s="92"/>
      <c r="CA22" s="92"/>
      <c r="CB22" s="92"/>
      <c r="CC22" s="93"/>
      <c r="CD22" s="224"/>
      <c r="CE22" s="225"/>
      <c r="CF22" s="225"/>
      <c r="CG22" s="225"/>
      <c r="CH22" s="225"/>
      <c r="CI22" s="225"/>
      <c r="CJ22" s="225"/>
      <c r="CK22" s="225"/>
      <c r="CL22" s="225"/>
      <c r="CM22" s="225"/>
      <c r="CN22" s="225"/>
      <c r="CO22" s="225"/>
      <c r="CP22" s="225"/>
      <c r="CQ22" s="225"/>
      <c r="CR22" s="225"/>
      <c r="CS22" s="226"/>
      <c r="CT22" s="119"/>
      <c r="CU22" s="120"/>
      <c r="CV22" s="120"/>
      <c r="CW22" s="120"/>
      <c r="CX22" s="120"/>
      <c r="CY22" s="120"/>
      <c r="CZ22" s="120"/>
      <c r="DA22" s="121"/>
      <c r="DB22" s="119"/>
      <c r="DC22" s="120"/>
      <c r="DD22" s="120"/>
      <c r="DE22" s="120"/>
      <c r="DF22" s="120"/>
      <c r="DG22" s="120"/>
      <c r="DH22" s="120"/>
      <c r="DI22" s="121"/>
    </row>
    <row r="23" spans="1:113" ht="18.75" customHeight="1" x14ac:dyDescent="0.15">
      <c r="A23" s="63"/>
      <c r="B23" s="274"/>
      <c r="C23" s="275"/>
      <c r="D23" s="276"/>
      <c r="E23" s="103"/>
      <c r="F23" s="86"/>
      <c r="G23" s="86"/>
      <c r="H23" s="86"/>
      <c r="I23" s="86"/>
      <c r="J23" s="86"/>
      <c r="K23" s="101"/>
      <c r="L23" s="103"/>
      <c r="M23" s="86"/>
      <c r="N23" s="86"/>
      <c r="O23" s="86"/>
      <c r="P23" s="101"/>
      <c r="Q23" s="277"/>
      <c r="R23" s="278"/>
      <c r="S23" s="278"/>
      <c r="T23" s="278"/>
      <c r="U23" s="278"/>
      <c r="V23" s="279"/>
      <c r="W23" s="280"/>
      <c r="X23" s="275"/>
      <c r="Y23" s="276"/>
      <c r="Z23" s="103"/>
      <c r="AA23" s="86"/>
      <c r="AB23" s="86"/>
      <c r="AC23" s="86"/>
      <c r="AD23" s="86"/>
      <c r="AE23" s="86"/>
      <c r="AF23" s="86"/>
      <c r="AG23" s="101"/>
      <c r="AH23" s="103"/>
      <c r="AI23" s="86"/>
      <c r="AJ23" s="86"/>
      <c r="AK23" s="86"/>
      <c r="AL23" s="101"/>
      <c r="AM23" s="281"/>
      <c r="AN23" s="282"/>
      <c r="AO23" s="282"/>
      <c r="AP23" s="282"/>
      <c r="AQ23" s="282"/>
      <c r="AR23" s="283"/>
      <c r="AS23" s="277"/>
      <c r="AT23" s="278"/>
      <c r="AU23" s="278"/>
      <c r="AV23" s="278"/>
      <c r="AW23" s="278"/>
      <c r="AX23" s="284"/>
      <c r="AY23" s="110" t="s">
        <v>102</v>
      </c>
      <c r="AZ23" s="111"/>
      <c r="BA23" s="111"/>
      <c r="BB23" s="111"/>
      <c r="BC23" s="111"/>
      <c r="BD23" s="111"/>
      <c r="BE23" s="111"/>
      <c r="BF23" s="111"/>
      <c r="BG23" s="111"/>
      <c r="BH23" s="111"/>
      <c r="BI23" s="111"/>
      <c r="BJ23" s="111"/>
      <c r="BK23" s="111"/>
      <c r="BL23" s="111"/>
      <c r="BM23" s="112"/>
      <c r="BN23" s="113">
        <v>22809646</v>
      </c>
      <c r="BO23" s="114"/>
      <c r="BP23" s="114"/>
      <c r="BQ23" s="114"/>
      <c r="BR23" s="114"/>
      <c r="BS23" s="114"/>
      <c r="BT23" s="114"/>
      <c r="BU23" s="115"/>
      <c r="BV23" s="113">
        <v>24244382</v>
      </c>
      <c r="BW23" s="114"/>
      <c r="BX23" s="114"/>
      <c r="BY23" s="114"/>
      <c r="BZ23" s="114"/>
      <c r="CA23" s="114"/>
      <c r="CB23" s="114"/>
      <c r="CC23" s="115"/>
      <c r="CD23" s="224"/>
      <c r="CE23" s="225"/>
      <c r="CF23" s="225"/>
      <c r="CG23" s="225"/>
      <c r="CH23" s="225"/>
      <c r="CI23" s="225"/>
      <c r="CJ23" s="225"/>
      <c r="CK23" s="225"/>
      <c r="CL23" s="225"/>
      <c r="CM23" s="225"/>
      <c r="CN23" s="225"/>
      <c r="CO23" s="225"/>
      <c r="CP23" s="225"/>
      <c r="CQ23" s="225"/>
      <c r="CR23" s="225"/>
      <c r="CS23" s="226"/>
      <c r="CT23" s="119"/>
      <c r="CU23" s="120"/>
      <c r="CV23" s="120"/>
      <c r="CW23" s="120"/>
      <c r="CX23" s="120"/>
      <c r="CY23" s="120"/>
      <c r="CZ23" s="120"/>
      <c r="DA23" s="121"/>
      <c r="DB23" s="119"/>
      <c r="DC23" s="120"/>
      <c r="DD23" s="120"/>
      <c r="DE23" s="120"/>
      <c r="DF23" s="120"/>
      <c r="DG23" s="120"/>
      <c r="DH23" s="120"/>
      <c r="DI23" s="121"/>
    </row>
    <row r="24" spans="1:113" ht="18.75" customHeight="1" thickBot="1" x14ac:dyDescent="0.2">
      <c r="A24" s="63"/>
      <c r="B24" s="274"/>
      <c r="C24" s="275"/>
      <c r="D24" s="276"/>
      <c r="E24" s="158" t="s">
        <v>103</v>
      </c>
      <c r="F24" s="106"/>
      <c r="G24" s="106"/>
      <c r="H24" s="106"/>
      <c r="I24" s="106"/>
      <c r="J24" s="106"/>
      <c r="K24" s="107"/>
      <c r="L24" s="159">
        <v>1</v>
      </c>
      <c r="M24" s="160"/>
      <c r="N24" s="160"/>
      <c r="O24" s="160"/>
      <c r="P24" s="199"/>
      <c r="Q24" s="159">
        <v>8800</v>
      </c>
      <c r="R24" s="160"/>
      <c r="S24" s="160"/>
      <c r="T24" s="160"/>
      <c r="U24" s="160"/>
      <c r="V24" s="199"/>
      <c r="W24" s="280"/>
      <c r="X24" s="275"/>
      <c r="Y24" s="276"/>
      <c r="Z24" s="158" t="s">
        <v>104</v>
      </c>
      <c r="AA24" s="106"/>
      <c r="AB24" s="106"/>
      <c r="AC24" s="106"/>
      <c r="AD24" s="106"/>
      <c r="AE24" s="106"/>
      <c r="AF24" s="106"/>
      <c r="AG24" s="107"/>
      <c r="AH24" s="159">
        <v>377</v>
      </c>
      <c r="AI24" s="160"/>
      <c r="AJ24" s="160"/>
      <c r="AK24" s="160"/>
      <c r="AL24" s="199"/>
      <c r="AM24" s="159">
        <v>1187173</v>
      </c>
      <c r="AN24" s="160"/>
      <c r="AO24" s="160"/>
      <c r="AP24" s="160"/>
      <c r="AQ24" s="160"/>
      <c r="AR24" s="199"/>
      <c r="AS24" s="159">
        <v>3149</v>
      </c>
      <c r="AT24" s="160"/>
      <c r="AU24" s="160"/>
      <c r="AV24" s="160"/>
      <c r="AW24" s="160"/>
      <c r="AX24" s="161"/>
      <c r="AY24" s="257" t="s">
        <v>105</v>
      </c>
      <c r="AZ24" s="258"/>
      <c r="BA24" s="258"/>
      <c r="BB24" s="258"/>
      <c r="BC24" s="258"/>
      <c r="BD24" s="258"/>
      <c r="BE24" s="258"/>
      <c r="BF24" s="258"/>
      <c r="BG24" s="258"/>
      <c r="BH24" s="258"/>
      <c r="BI24" s="258"/>
      <c r="BJ24" s="258"/>
      <c r="BK24" s="258"/>
      <c r="BL24" s="258"/>
      <c r="BM24" s="259"/>
      <c r="BN24" s="113">
        <v>17214904</v>
      </c>
      <c r="BO24" s="114"/>
      <c r="BP24" s="114"/>
      <c r="BQ24" s="114"/>
      <c r="BR24" s="114"/>
      <c r="BS24" s="114"/>
      <c r="BT24" s="114"/>
      <c r="BU24" s="115"/>
      <c r="BV24" s="113">
        <v>18101646</v>
      </c>
      <c r="BW24" s="114"/>
      <c r="BX24" s="114"/>
      <c r="BY24" s="114"/>
      <c r="BZ24" s="114"/>
      <c r="CA24" s="114"/>
      <c r="CB24" s="114"/>
      <c r="CC24" s="115"/>
      <c r="CD24" s="224"/>
      <c r="CE24" s="225"/>
      <c r="CF24" s="225"/>
      <c r="CG24" s="225"/>
      <c r="CH24" s="225"/>
      <c r="CI24" s="225"/>
      <c r="CJ24" s="225"/>
      <c r="CK24" s="225"/>
      <c r="CL24" s="225"/>
      <c r="CM24" s="225"/>
      <c r="CN24" s="225"/>
      <c r="CO24" s="225"/>
      <c r="CP24" s="225"/>
      <c r="CQ24" s="225"/>
      <c r="CR24" s="225"/>
      <c r="CS24" s="226"/>
      <c r="CT24" s="119"/>
      <c r="CU24" s="120"/>
      <c r="CV24" s="120"/>
      <c r="CW24" s="120"/>
      <c r="CX24" s="120"/>
      <c r="CY24" s="120"/>
      <c r="CZ24" s="120"/>
      <c r="DA24" s="121"/>
      <c r="DB24" s="119"/>
      <c r="DC24" s="120"/>
      <c r="DD24" s="120"/>
      <c r="DE24" s="120"/>
      <c r="DF24" s="120"/>
      <c r="DG24" s="120"/>
      <c r="DH24" s="120"/>
      <c r="DI24" s="121"/>
    </row>
    <row r="25" spans="1:113" ht="18.75" customHeight="1" x14ac:dyDescent="0.15">
      <c r="A25" s="63"/>
      <c r="B25" s="274"/>
      <c r="C25" s="275"/>
      <c r="D25" s="276"/>
      <c r="E25" s="158" t="s">
        <v>106</v>
      </c>
      <c r="F25" s="106"/>
      <c r="G25" s="106"/>
      <c r="H25" s="106"/>
      <c r="I25" s="106"/>
      <c r="J25" s="106"/>
      <c r="K25" s="107"/>
      <c r="L25" s="159">
        <v>2</v>
      </c>
      <c r="M25" s="160"/>
      <c r="N25" s="160"/>
      <c r="O25" s="160"/>
      <c r="P25" s="199"/>
      <c r="Q25" s="159">
        <v>7300</v>
      </c>
      <c r="R25" s="160"/>
      <c r="S25" s="160"/>
      <c r="T25" s="160"/>
      <c r="U25" s="160"/>
      <c r="V25" s="199"/>
      <c r="W25" s="280"/>
      <c r="X25" s="275"/>
      <c r="Y25" s="276"/>
      <c r="Z25" s="158" t="s">
        <v>107</v>
      </c>
      <c r="AA25" s="106"/>
      <c r="AB25" s="106"/>
      <c r="AC25" s="106"/>
      <c r="AD25" s="106"/>
      <c r="AE25" s="106"/>
      <c r="AF25" s="106"/>
      <c r="AG25" s="107"/>
      <c r="AH25" s="159" t="s">
        <v>64</v>
      </c>
      <c r="AI25" s="160"/>
      <c r="AJ25" s="160"/>
      <c r="AK25" s="160"/>
      <c r="AL25" s="199"/>
      <c r="AM25" s="159" t="s">
        <v>64</v>
      </c>
      <c r="AN25" s="160"/>
      <c r="AO25" s="160"/>
      <c r="AP25" s="160"/>
      <c r="AQ25" s="160"/>
      <c r="AR25" s="199"/>
      <c r="AS25" s="159" t="s">
        <v>64</v>
      </c>
      <c r="AT25" s="160"/>
      <c r="AU25" s="160"/>
      <c r="AV25" s="160"/>
      <c r="AW25" s="160"/>
      <c r="AX25" s="161"/>
      <c r="AY25" s="88" t="s">
        <v>108</v>
      </c>
      <c r="AZ25" s="89"/>
      <c r="BA25" s="89"/>
      <c r="BB25" s="89"/>
      <c r="BC25" s="89"/>
      <c r="BD25" s="89"/>
      <c r="BE25" s="89"/>
      <c r="BF25" s="89"/>
      <c r="BG25" s="89"/>
      <c r="BH25" s="89"/>
      <c r="BI25" s="89"/>
      <c r="BJ25" s="89"/>
      <c r="BK25" s="89"/>
      <c r="BL25" s="89"/>
      <c r="BM25" s="90"/>
      <c r="BN25" s="91">
        <v>3912395</v>
      </c>
      <c r="BO25" s="92"/>
      <c r="BP25" s="92"/>
      <c r="BQ25" s="92"/>
      <c r="BR25" s="92"/>
      <c r="BS25" s="92"/>
      <c r="BT25" s="92"/>
      <c r="BU25" s="93"/>
      <c r="BV25" s="91">
        <v>2442443</v>
      </c>
      <c r="BW25" s="92"/>
      <c r="BX25" s="92"/>
      <c r="BY25" s="92"/>
      <c r="BZ25" s="92"/>
      <c r="CA25" s="92"/>
      <c r="CB25" s="92"/>
      <c r="CC25" s="93"/>
      <c r="CD25" s="224"/>
      <c r="CE25" s="225"/>
      <c r="CF25" s="225"/>
      <c r="CG25" s="225"/>
      <c r="CH25" s="225"/>
      <c r="CI25" s="225"/>
      <c r="CJ25" s="225"/>
      <c r="CK25" s="225"/>
      <c r="CL25" s="225"/>
      <c r="CM25" s="225"/>
      <c r="CN25" s="225"/>
      <c r="CO25" s="225"/>
      <c r="CP25" s="225"/>
      <c r="CQ25" s="225"/>
      <c r="CR25" s="225"/>
      <c r="CS25" s="226"/>
      <c r="CT25" s="119"/>
      <c r="CU25" s="120"/>
      <c r="CV25" s="120"/>
      <c r="CW25" s="120"/>
      <c r="CX25" s="120"/>
      <c r="CY25" s="120"/>
      <c r="CZ25" s="120"/>
      <c r="DA25" s="121"/>
      <c r="DB25" s="119"/>
      <c r="DC25" s="120"/>
      <c r="DD25" s="120"/>
      <c r="DE25" s="120"/>
      <c r="DF25" s="120"/>
      <c r="DG25" s="120"/>
      <c r="DH25" s="120"/>
      <c r="DI25" s="121"/>
    </row>
    <row r="26" spans="1:113" ht="18.75" customHeight="1" x14ac:dyDescent="0.15">
      <c r="A26" s="63"/>
      <c r="B26" s="274"/>
      <c r="C26" s="275"/>
      <c r="D26" s="276"/>
      <c r="E26" s="158" t="s">
        <v>109</v>
      </c>
      <c r="F26" s="106"/>
      <c r="G26" s="106"/>
      <c r="H26" s="106"/>
      <c r="I26" s="106"/>
      <c r="J26" s="106"/>
      <c r="K26" s="107"/>
      <c r="L26" s="159">
        <v>1</v>
      </c>
      <c r="M26" s="160"/>
      <c r="N26" s="160"/>
      <c r="O26" s="160"/>
      <c r="P26" s="199"/>
      <c r="Q26" s="159">
        <v>6600</v>
      </c>
      <c r="R26" s="160"/>
      <c r="S26" s="160"/>
      <c r="T26" s="160"/>
      <c r="U26" s="160"/>
      <c r="V26" s="199"/>
      <c r="W26" s="280"/>
      <c r="X26" s="275"/>
      <c r="Y26" s="276"/>
      <c r="Z26" s="158" t="s">
        <v>110</v>
      </c>
      <c r="AA26" s="285"/>
      <c r="AB26" s="285"/>
      <c r="AC26" s="285"/>
      <c r="AD26" s="285"/>
      <c r="AE26" s="285"/>
      <c r="AF26" s="285"/>
      <c r="AG26" s="286"/>
      <c r="AH26" s="159" t="s">
        <v>64</v>
      </c>
      <c r="AI26" s="160"/>
      <c r="AJ26" s="160"/>
      <c r="AK26" s="160"/>
      <c r="AL26" s="199"/>
      <c r="AM26" s="159" t="s">
        <v>64</v>
      </c>
      <c r="AN26" s="160"/>
      <c r="AO26" s="160"/>
      <c r="AP26" s="160"/>
      <c r="AQ26" s="160"/>
      <c r="AR26" s="199"/>
      <c r="AS26" s="159" t="s">
        <v>64</v>
      </c>
      <c r="AT26" s="160"/>
      <c r="AU26" s="160"/>
      <c r="AV26" s="160"/>
      <c r="AW26" s="160"/>
      <c r="AX26" s="161"/>
      <c r="AY26" s="116" t="s">
        <v>111</v>
      </c>
      <c r="AZ26" s="117"/>
      <c r="BA26" s="117"/>
      <c r="BB26" s="117"/>
      <c r="BC26" s="117"/>
      <c r="BD26" s="117"/>
      <c r="BE26" s="117"/>
      <c r="BF26" s="117"/>
      <c r="BG26" s="117"/>
      <c r="BH26" s="117"/>
      <c r="BI26" s="117"/>
      <c r="BJ26" s="117"/>
      <c r="BK26" s="117"/>
      <c r="BL26" s="117"/>
      <c r="BM26" s="118"/>
      <c r="BN26" s="113" t="s">
        <v>64</v>
      </c>
      <c r="BO26" s="114"/>
      <c r="BP26" s="114"/>
      <c r="BQ26" s="114"/>
      <c r="BR26" s="114"/>
      <c r="BS26" s="114"/>
      <c r="BT26" s="114"/>
      <c r="BU26" s="115"/>
      <c r="BV26" s="113" t="s">
        <v>64</v>
      </c>
      <c r="BW26" s="114"/>
      <c r="BX26" s="114"/>
      <c r="BY26" s="114"/>
      <c r="BZ26" s="114"/>
      <c r="CA26" s="114"/>
      <c r="CB26" s="114"/>
      <c r="CC26" s="115"/>
      <c r="CD26" s="224"/>
      <c r="CE26" s="225"/>
      <c r="CF26" s="225"/>
      <c r="CG26" s="225"/>
      <c r="CH26" s="225"/>
      <c r="CI26" s="225"/>
      <c r="CJ26" s="225"/>
      <c r="CK26" s="225"/>
      <c r="CL26" s="225"/>
      <c r="CM26" s="225"/>
      <c r="CN26" s="225"/>
      <c r="CO26" s="225"/>
      <c r="CP26" s="225"/>
      <c r="CQ26" s="225"/>
      <c r="CR26" s="225"/>
      <c r="CS26" s="226"/>
      <c r="CT26" s="119"/>
      <c r="CU26" s="120"/>
      <c r="CV26" s="120"/>
      <c r="CW26" s="120"/>
      <c r="CX26" s="120"/>
      <c r="CY26" s="120"/>
      <c r="CZ26" s="120"/>
      <c r="DA26" s="121"/>
      <c r="DB26" s="119"/>
      <c r="DC26" s="120"/>
      <c r="DD26" s="120"/>
      <c r="DE26" s="120"/>
      <c r="DF26" s="120"/>
      <c r="DG26" s="120"/>
      <c r="DH26" s="120"/>
      <c r="DI26" s="121"/>
    </row>
    <row r="27" spans="1:113" ht="18.75" customHeight="1" thickBot="1" x14ac:dyDescent="0.2">
      <c r="A27" s="63"/>
      <c r="B27" s="274"/>
      <c r="C27" s="275"/>
      <c r="D27" s="276"/>
      <c r="E27" s="158" t="s">
        <v>112</v>
      </c>
      <c r="F27" s="106"/>
      <c r="G27" s="106"/>
      <c r="H27" s="106"/>
      <c r="I27" s="106"/>
      <c r="J27" s="106"/>
      <c r="K27" s="107"/>
      <c r="L27" s="159">
        <v>1</v>
      </c>
      <c r="M27" s="160"/>
      <c r="N27" s="160"/>
      <c r="O27" s="160"/>
      <c r="P27" s="199"/>
      <c r="Q27" s="159">
        <v>4900</v>
      </c>
      <c r="R27" s="160"/>
      <c r="S27" s="160"/>
      <c r="T27" s="160"/>
      <c r="U27" s="160"/>
      <c r="V27" s="199"/>
      <c r="W27" s="280"/>
      <c r="X27" s="275"/>
      <c r="Y27" s="276"/>
      <c r="Z27" s="158" t="s">
        <v>113</v>
      </c>
      <c r="AA27" s="106"/>
      <c r="AB27" s="106"/>
      <c r="AC27" s="106"/>
      <c r="AD27" s="106"/>
      <c r="AE27" s="106"/>
      <c r="AF27" s="106"/>
      <c r="AG27" s="107"/>
      <c r="AH27" s="159">
        <v>16</v>
      </c>
      <c r="AI27" s="160"/>
      <c r="AJ27" s="160"/>
      <c r="AK27" s="160"/>
      <c r="AL27" s="199"/>
      <c r="AM27" s="159">
        <v>55658</v>
      </c>
      <c r="AN27" s="160"/>
      <c r="AO27" s="160"/>
      <c r="AP27" s="160"/>
      <c r="AQ27" s="160"/>
      <c r="AR27" s="199"/>
      <c r="AS27" s="159">
        <v>3479</v>
      </c>
      <c r="AT27" s="160"/>
      <c r="AU27" s="160"/>
      <c r="AV27" s="160"/>
      <c r="AW27" s="160"/>
      <c r="AX27" s="161"/>
      <c r="AY27" s="207" t="s">
        <v>114</v>
      </c>
      <c r="AZ27" s="208"/>
      <c r="BA27" s="208"/>
      <c r="BB27" s="208"/>
      <c r="BC27" s="208"/>
      <c r="BD27" s="208"/>
      <c r="BE27" s="208"/>
      <c r="BF27" s="208"/>
      <c r="BG27" s="208"/>
      <c r="BH27" s="208"/>
      <c r="BI27" s="208"/>
      <c r="BJ27" s="208"/>
      <c r="BK27" s="208"/>
      <c r="BL27" s="208"/>
      <c r="BM27" s="209"/>
      <c r="BN27" s="260">
        <v>1647487</v>
      </c>
      <c r="BO27" s="261"/>
      <c r="BP27" s="261"/>
      <c r="BQ27" s="261"/>
      <c r="BR27" s="261"/>
      <c r="BS27" s="261"/>
      <c r="BT27" s="261"/>
      <c r="BU27" s="262"/>
      <c r="BV27" s="260">
        <v>1647487</v>
      </c>
      <c r="BW27" s="261"/>
      <c r="BX27" s="261"/>
      <c r="BY27" s="261"/>
      <c r="BZ27" s="261"/>
      <c r="CA27" s="261"/>
      <c r="CB27" s="261"/>
      <c r="CC27" s="262"/>
      <c r="CD27" s="287"/>
      <c r="CE27" s="225"/>
      <c r="CF27" s="225"/>
      <c r="CG27" s="225"/>
      <c r="CH27" s="225"/>
      <c r="CI27" s="225"/>
      <c r="CJ27" s="225"/>
      <c r="CK27" s="225"/>
      <c r="CL27" s="225"/>
      <c r="CM27" s="225"/>
      <c r="CN27" s="225"/>
      <c r="CO27" s="225"/>
      <c r="CP27" s="225"/>
      <c r="CQ27" s="225"/>
      <c r="CR27" s="225"/>
      <c r="CS27" s="226"/>
      <c r="CT27" s="119"/>
      <c r="CU27" s="120"/>
      <c r="CV27" s="120"/>
      <c r="CW27" s="120"/>
      <c r="CX27" s="120"/>
      <c r="CY27" s="120"/>
      <c r="CZ27" s="120"/>
      <c r="DA27" s="121"/>
      <c r="DB27" s="119"/>
      <c r="DC27" s="120"/>
      <c r="DD27" s="120"/>
      <c r="DE27" s="120"/>
      <c r="DF27" s="120"/>
      <c r="DG27" s="120"/>
      <c r="DH27" s="120"/>
      <c r="DI27" s="121"/>
    </row>
    <row r="28" spans="1:113" ht="18.75" customHeight="1" x14ac:dyDescent="0.15">
      <c r="A28" s="63"/>
      <c r="B28" s="274"/>
      <c r="C28" s="275"/>
      <c r="D28" s="276"/>
      <c r="E28" s="158" t="s">
        <v>115</v>
      </c>
      <c r="F28" s="106"/>
      <c r="G28" s="106"/>
      <c r="H28" s="106"/>
      <c r="I28" s="106"/>
      <c r="J28" s="106"/>
      <c r="K28" s="107"/>
      <c r="L28" s="159">
        <v>1</v>
      </c>
      <c r="M28" s="160"/>
      <c r="N28" s="160"/>
      <c r="O28" s="160"/>
      <c r="P28" s="199"/>
      <c r="Q28" s="159">
        <v>4000</v>
      </c>
      <c r="R28" s="160"/>
      <c r="S28" s="160"/>
      <c r="T28" s="160"/>
      <c r="U28" s="160"/>
      <c r="V28" s="199"/>
      <c r="W28" s="280"/>
      <c r="X28" s="275"/>
      <c r="Y28" s="276"/>
      <c r="Z28" s="158" t="s">
        <v>116</v>
      </c>
      <c r="AA28" s="106"/>
      <c r="AB28" s="106"/>
      <c r="AC28" s="106"/>
      <c r="AD28" s="106"/>
      <c r="AE28" s="106"/>
      <c r="AF28" s="106"/>
      <c r="AG28" s="107"/>
      <c r="AH28" s="159" t="s">
        <v>64</v>
      </c>
      <c r="AI28" s="160"/>
      <c r="AJ28" s="160"/>
      <c r="AK28" s="160"/>
      <c r="AL28" s="199"/>
      <c r="AM28" s="159" t="s">
        <v>64</v>
      </c>
      <c r="AN28" s="160"/>
      <c r="AO28" s="160"/>
      <c r="AP28" s="160"/>
      <c r="AQ28" s="160"/>
      <c r="AR28" s="199"/>
      <c r="AS28" s="159" t="s">
        <v>64</v>
      </c>
      <c r="AT28" s="160"/>
      <c r="AU28" s="160"/>
      <c r="AV28" s="160"/>
      <c r="AW28" s="160"/>
      <c r="AX28" s="161"/>
      <c r="AY28" s="288" t="s">
        <v>117</v>
      </c>
      <c r="AZ28" s="289"/>
      <c r="BA28" s="289"/>
      <c r="BB28" s="290"/>
      <c r="BC28" s="88" t="s">
        <v>118</v>
      </c>
      <c r="BD28" s="89"/>
      <c r="BE28" s="89"/>
      <c r="BF28" s="89"/>
      <c r="BG28" s="89"/>
      <c r="BH28" s="89"/>
      <c r="BI28" s="89"/>
      <c r="BJ28" s="89"/>
      <c r="BK28" s="89"/>
      <c r="BL28" s="89"/>
      <c r="BM28" s="90"/>
      <c r="BN28" s="91">
        <v>5658078</v>
      </c>
      <c r="BO28" s="92"/>
      <c r="BP28" s="92"/>
      <c r="BQ28" s="92"/>
      <c r="BR28" s="92"/>
      <c r="BS28" s="92"/>
      <c r="BT28" s="92"/>
      <c r="BU28" s="93"/>
      <c r="BV28" s="91">
        <v>5509851</v>
      </c>
      <c r="BW28" s="92"/>
      <c r="BX28" s="92"/>
      <c r="BY28" s="92"/>
      <c r="BZ28" s="92"/>
      <c r="CA28" s="92"/>
      <c r="CB28" s="92"/>
      <c r="CC28" s="93"/>
      <c r="CD28" s="224"/>
      <c r="CE28" s="225"/>
      <c r="CF28" s="225"/>
      <c r="CG28" s="225"/>
      <c r="CH28" s="225"/>
      <c r="CI28" s="225"/>
      <c r="CJ28" s="225"/>
      <c r="CK28" s="225"/>
      <c r="CL28" s="225"/>
      <c r="CM28" s="225"/>
      <c r="CN28" s="225"/>
      <c r="CO28" s="225"/>
      <c r="CP28" s="225"/>
      <c r="CQ28" s="225"/>
      <c r="CR28" s="225"/>
      <c r="CS28" s="226"/>
      <c r="CT28" s="119"/>
      <c r="CU28" s="120"/>
      <c r="CV28" s="120"/>
      <c r="CW28" s="120"/>
      <c r="CX28" s="120"/>
      <c r="CY28" s="120"/>
      <c r="CZ28" s="120"/>
      <c r="DA28" s="121"/>
      <c r="DB28" s="119"/>
      <c r="DC28" s="120"/>
      <c r="DD28" s="120"/>
      <c r="DE28" s="120"/>
      <c r="DF28" s="120"/>
      <c r="DG28" s="120"/>
      <c r="DH28" s="120"/>
      <c r="DI28" s="121"/>
    </row>
    <row r="29" spans="1:113" ht="18.75" customHeight="1" x14ac:dyDescent="0.15">
      <c r="A29" s="63"/>
      <c r="B29" s="274"/>
      <c r="C29" s="275"/>
      <c r="D29" s="276"/>
      <c r="E29" s="158" t="s">
        <v>119</v>
      </c>
      <c r="F29" s="106"/>
      <c r="G29" s="106"/>
      <c r="H29" s="106"/>
      <c r="I29" s="106"/>
      <c r="J29" s="106"/>
      <c r="K29" s="107"/>
      <c r="L29" s="159">
        <v>20</v>
      </c>
      <c r="M29" s="160"/>
      <c r="N29" s="160"/>
      <c r="O29" s="160"/>
      <c r="P29" s="199"/>
      <c r="Q29" s="159">
        <v>3700</v>
      </c>
      <c r="R29" s="160"/>
      <c r="S29" s="160"/>
      <c r="T29" s="160"/>
      <c r="U29" s="160"/>
      <c r="V29" s="199"/>
      <c r="W29" s="291"/>
      <c r="X29" s="292"/>
      <c r="Y29" s="293"/>
      <c r="Z29" s="158" t="s">
        <v>120</v>
      </c>
      <c r="AA29" s="106"/>
      <c r="AB29" s="106"/>
      <c r="AC29" s="106"/>
      <c r="AD29" s="106"/>
      <c r="AE29" s="106"/>
      <c r="AF29" s="106"/>
      <c r="AG29" s="107"/>
      <c r="AH29" s="159">
        <v>393</v>
      </c>
      <c r="AI29" s="160"/>
      <c r="AJ29" s="160"/>
      <c r="AK29" s="160"/>
      <c r="AL29" s="199"/>
      <c r="AM29" s="159">
        <v>1242831</v>
      </c>
      <c r="AN29" s="160"/>
      <c r="AO29" s="160"/>
      <c r="AP29" s="160"/>
      <c r="AQ29" s="160"/>
      <c r="AR29" s="199"/>
      <c r="AS29" s="159">
        <v>3162</v>
      </c>
      <c r="AT29" s="160"/>
      <c r="AU29" s="160"/>
      <c r="AV29" s="160"/>
      <c r="AW29" s="160"/>
      <c r="AX29" s="161"/>
      <c r="AY29" s="294"/>
      <c r="AZ29" s="295"/>
      <c r="BA29" s="295"/>
      <c r="BB29" s="296"/>
      <c r="BC29" s="110" t="s">
        <v>121</v>
      </c>
      <c r="BD29" s="111"/>
      <c r="BE29" s="111"/>
      <c r="BF29" s="111"/>
      <c r="BG29" s="111"/>
      <c r="BH29" s="111"/>
      <c r="BI29" s="111"/>
      <c r="BJ29" s="111"/>
      <c r="BK29" s="111"/>
      <c r="BL29" s="111"/>
      <c r="BM29" s="112"/>
      <c r="BN29" s="113">
        <v>75981</v>
      </c>
      <c r="BO29" s="114"/>
      <c r="BP29" s="114"/>
      <c r="BQ29" s="114"/>
      <c r="BR29" s="114"/>
      <c r="BS29" s="114"/>
      <c r="BT29" s="114"/>
      <c r="BU29" s="115"/>
      <c r="BV29" s="113">
        <v>44854</v>
      </c>
      <c r="BW29" s="114"/>
      <c r="BX29" s="114"/>
      <c r="BY29" s="114"/>
      <c r="BZ29" s="114"/>
      <c r="CA29" s="114"/>
      <c r="CB29" s="114"/>
      <c r="CC29" s="115"/>
      <c r="CD29" s="287"/>
      <c r="CE29" s="225"/>
      <c r="CF29" s="225"/>
      <c r="CG29" s="225"/>
      <c r="CH29" s="225"/>
      <c r="CI29" s="225"/>
      <c r="CJ29" s="225"/>
      <c r="CK29" s="225"/>
      <c r="CL29" s="225"/>
      <c r="CM29" s="225"/>
      <c r="CN29" s="225"/>
      <c r="CO29" s="225"/>
      <c r="CP29" s="225"/>
      <c r="CQ29" s="225"/>
      <c r="CR29" s="225"/>
      <c r="CS29" s="226"/>
      <c r="CT29" s="119"/>
      <c r="CU29" s="120"/>
      <c r="CV29" s="120"/>
      <c r="CW29" s="120"/>
      <c r="CX29" s="120"/>
      <c r="CY29" s="120"/>
      <c r="CZ29" s="120"/>
      <c r="DA29" s="121"/>
      <c r="DB29" s="119"/>
      <c r="DC29" s="120"/>
      <c r="DD29" s="120"/>
      <c r="DE29" s="120"/>
      <c r="DF29" s="120"/>
      <c r="DG29" s="120"/>
      <c r="DH29" s="120"/>
      <c r="DI29" s="121"/>
    </row>
    <row r="30" spans="1:113" ht="18.75" customHeight="1" thickBot="1" x14ac:dyDescent="0.2">
      <c r="A30" s="63"/>
      <c r="B30" s="297"/>
      <c r="C30" s="298"/>
      <c r="D30" s="299"/>
      <c r="E30" s="168"/>
      <c r="F30" s="169"/>
      <c r="G30" s="169"/>
      <c r="H30" s="169"/>
      <c r="I30" s="169"/>
      <c r="J30" s="169"/>
      <c r="K30" s="170"/>
      <c r="L30" s="300"/>
      <c r="M30" s="301"/>
      <c r="N30" s="301"/>
      <c r="O30" s="301"/>
      <c r="P30" s="302"/>
      <c r="Q30" s="300"/>
      <c r="R30" s="301"/>
      <c r="S30" s="301"/>
      <c r="T30" s="301"/>
      <c r="U30" s="301"/>
      <c r="V30" s="302"/>
      <c r="W30" s="303" t="s">
        <v>122</v>
      </c>
      <c r="X30" s="304"/>
      <c r="Y30" s="304"/>
      <c r="Z30" s="304"/>
      <c r="AA30" s="304"/>
      <c r="AB30" s="304"/>
      <c r="AC30" s="304"/>
      <c r="AD30" s="304"/>
      <c r="AE30" s="304"/>
      <c r="AF30" s="304"/>
      <c r="AG30" s="305"/>
      <c r="AH30" s="239">
        <v>98.1</v>
      </c>
      <c r="AI30" s="240"/>
      <c r="AJ30" s="240"/>
      <c r="AK30" s="240"/>
      <c r="AL30" s="240"/>
      <c r="AM30" s="240"/>
      <c r="AN30" s="240"/>
      <c r="AO30" s="240"/>
      <c r="AP30" s="240"/>
      <c r="AQ30" s="240"/>
      <c r="AR30" s="240"/>
      <c r="AS30" s="240"/>
      <c r="AT30" s="240"/>
      <c r="AU30" s="240"/>
      <c r="AV30" s="240"/>
      <c r="AW30" s="240"/>
      <c r="AX30" s="242"/>
      <c r="AY30" s="306"/>
      <c r="AZ30" s="307"/>
      <c r="BA30" s="307"/>
      <c r="BB30" s="308"/>
      <c r="BC30" s="257" t="s">
        <v>123</v>
      </c>
      <c r="BD30" s="258"/>
      <c r="BE30" s="258"/>
      <c r="BF30" s="258"/>
      <c r="BG30" s="258"/>
      <c r="BH30" s="258"/>
      <c r="BI30" s="258"/>
      <c r="BJ30" s="258"/>
      <c r="BK30" s="258"/>
      <c r="BL30" s="258"/>
      <c r="BM30" s="259"/>
      <c r="BN30" s="260">
        <v>5565378</v>
      </c>
      <c r="BO30" s="261"/>
      <c r="BP30" s="261"/>
      <c r="BQ30" s="261"/>
      <c r="BR30" s="261"/>
      <c r="BS30" s="261"/>
      <c r="BT30" s="261"/>
      <c r="BU30" s="262"/>
      <c r="BV30" s="260">
        <v>5776267</v>
      </c>
      <c r="BW30" s="261"/>
      <c r="BX30" s="261"/>
      <c r="BY30" s="261"/>
      <c r="BZ30" s="261"/>
      <c r="CA30" s="261"/>
      <c r="CB30" s="261"/>
      <c r="CC30" s="262"/>
      <c r="CD30" s="309"/>
      <c r="CE30" s="310"/>
      <c r="CF30" s="310"/>
      <c r="CG30" s="310"/>
      <c r="CH30" s="310"/>
      <c r="CI30" s="310"/>
      <c r="CJ30" s="310"/>
      <c r="CK30" s="310"/>
      <c r="CL30" s="310"/>
      <c r="CM30" s="310"/>
      <c r="CN30" s="310"/>
      <c r="CO30" s="310"/>
      <c r="CP30" s="310"/>
      <c r="CQ30" s="310"/>
      <c r="CR30" s="310"/>
      <c r="CS30" s="311"/>
      <c r="CT30" s="312"/>
      <c r="CU30" s="313"/>
      <c r="CV30" s="313"/>
      <c r="CW30" s="313"/>
      <c r="CX30" s="313"/>
      <c r="CY30" s="313"/>
      <c r="CZ30" s="313"/>
      <c r="DA30" s="314"/>
      <c r="DB30" s="312"/>
      <c r="DC30" s="313"/>
      <c r="DD30" s="313"/>
      <c r="DE30" s="313"/>
      <c r="DF30" s="313"/>
      <c r="DG30" s="313"/>
      <c r="DH30" s="313"/>
      <c r="DI30" s="314"/>
    </row>
    <row r="31" spans="1:113" ht="13.5" customHeight="1" x14ac:dyDescent="0.15">
      <c r="A31" s="63"/>
      <c r="B31" s="315"/>
      <c r="DI31" s="316"/>
    </row>
    <row r="32" spans="1:113" ht="13.5" customHeight="1" x14ac:dyDescent="0.15">
      <c r="A32" s="63"/>
      <c r="B32" s="317"/>
      <c r="C32" s="318" t="s">
        <v>124</v>
      </c>
      <c r="D32" s="318"/>
      <c r="E32" s="318"/>
      <c r="F32" s="318"/>
      <c r="G32" s="318"/>
      <c r="H32" s="318"/>
      <c r="I32" s="318"/>
      <c r="J32" s="318"/>
      <c r="K32" s="318"/>
      <c r="L32" s="318"/>
      <c r="M32" s="318"/>
      <c r="N32" s="318"/>
      <c r="O32" s="318"/>
      <c r="P32" s="318"/>
      <c r="Q32" s="318"/>
      <c r="R32" s="318"/>
      <c r="S32" s="318"/>
      <c r="U32" s="117" t="s">
        <v>125</v>
      </c>
      <c r="V32" s="117"/>
      <c r="W32" s="117"/>
      <c r="X32" s="117"/>
      <c r="Y32" s="117"/>
      <c r="Z32" s="117"/>
      <c r="AA32" s="117"/>
      <c r="AB32" s="117"/>
      <c r="AC32" s="117"/>
      <c r="AD32" s="117"/>
      <c r="AE32" s="117"/>
      <c r="AF32" s="117"/>
      <c r="AG32" s="117"/>
      <c r="AH32" s="117"/>
      <c r="AI32" s="117"/>
      <c r="AJ32" s="117"/>
      <c r="AK32" s="117"/>
      <c r="AM32" s="117" t="s">
        <v>126</v>
      </c>
      <c r="AN32" s="117"/>
      <c r="AO32" s="117"/>
      <c r="AP32" s="117"/>
      <c r="AQ32" s="117"/>
      <c r="AR32" s="117"/>
      <c r="AS32" s="117"/>
      <c r="AT32" s="117"/>
      <c r="AU32" s="117"/>
      <c r="AV32" s="117"/>
      <c r="AW32" s="117"/>
      <c r="AX32" s="117"/>
      <c r="AY32" s="117"/>
      <c r="AZ32" s="117"/>
      <c r="BA32" s="117"/>
      <c r="BB32" s="117"/>
      <c r="BC32" s="117"/>
      <c r="BE32" s="117" t="s">
        <v>127</v>
      </c>
      <c r="BF32" s="117"/>
      <c r="BG32" s="117"/>
      <c r="BH32" s="117"/>
      <c r="BI32" s="117"/>
      <c r="BJ32" s="117"/>
      <c r="BK32" s="117"/>
      <c r="BL32" s="117"/>
      <c r="BM32" s="117"/>
      <c r="BN32" s="117"/>
      <c r="BO32" s="117"/>
      <c r="BP32" s="117"/>
      <c r="BQ32" s="117"/>
      <c r="BR32" s="117"/>
      <c r="BS32" s="117"/>
      <c r="BT32" s="117"/>
      <c r="BU32" s="117"/>
      <c r="BW32" s="117" t="s">
        <v>128</v>
      </c>
      <c r="BX32" s="117"/>
      <c r="BY32" s="117"/>
      <c r="BZ32" s="117"/>
      <c r="CA32" s="117"/>
      <c r="CB32" s="117"/>
      <c r="CC32" s="117"/>
      <c r="CD32" s="117"/>
      <c r="CE32" s="117"/>
      <c r="CF32" s="117"/>
      <c r="CG32" s="117"/>
      <c r="CH32" s="117"/>
      <c r="CI32" s="117"/>
      <c r="CJ32" s="117"/>
      <c r="CK32" s="117"/>
      <c r="CL32" s="117"/>
      <c r="CM32" s="117"/>
      <c r="CO32" s="117" t="s">
        <v>129</v>
      </c>
      <c r="CP32" s="117"/>
      <c r="CQ32" s="117"/>
      <c r="CR32" s="117"/>
      <c r="CS32" s="117"/>
      <c r="CT32" s="117"/>
      <c r="CU32" s="117"/>
      <c r="CV32" s="117"/>
      <c r="CW32" s="117"/>
      <c r="CX32" s="117"/>
      <c r="CY32" s="117"/>
      <c r="CZ32" s="117"/>
      <c r="DA32" s="117"/>
      <c r="DB32" s="117"/>
      <c r="DC32" s="117"/>
      <c r="DD32" s="117"/>
      <c r="DE32" s="117"/>
      <c r="DI32" s="316"/>
    </row>
    <row r="33" spans="1:113" ht="13.5" customHeight="1" x14ac:dyDescent="0.15">
      <c r="A33" s="63"/>
      <c r="B33" s="317"/>
      <c r="C33" s="136" t="s">
        <v>130</v>
      </c>
      <c r="D33" s="136"/>
      <c r="E33" s="83" t="s">
        <v>131</v>
      </c>
      <c r="F33" s="83"/>
      <c r="G33" s="83"/>
      <c r="H33" s="83"/>
      <c r="I33" s="83"/>
      <c r="J33" s="83"/>
      <c r="K33" s="83"/>
      <c r="L33" s="83"/>
      <c r="M33" s="83"/>
      <c r="N33" s="83"/>
      <c r="O33" s="83"/>
      <c r="P33" s="83"/>
      <c r="Q33" s="83"/>
      <c r="R33" s="83"/>
      <c r="S33" s="83"/>
      <c r="T33" s="319"/>
      <c r="U33" s="136" t="s">
        <v>130</v>
      </c>
      <c r="V33" s="136"/>
      <c r="W33" s="83" t="s">
        <v>131</v>
      </c>
      <c r="X33" s="83"/>
      <c r="Y33" s="83"/>
      <c r="Z33" s="83"/>
      <c r="AA33" s="83"/>
      <c r="AB33" s="83"/>
      <c r="AC33" s="83"/>
      <c r="AD33" s="83"/>
      <c r="AE33" s="83"/>
      <c r="AF33" s="83"/>
      <c r="AG33" s="83"/>
      <c r="AH33" s="83"/>
      <c r="AI33" s="83"/>
      <c r="AJ33" s="83"/>
      <c r="AK33" s="83"/>
      <c r="AL33" s="319"/>
      <c r="AM33" s="136" t="s">
        <v>130</v>
      </c>
      <c r="AN33" s="136"/>
      <c r="AO33" s="83" t="s">
        <v>131</v>
      </c>
      <c r="AP33" s="83"/>
      <c r="AQ33" s="83"/>
      <c r="AR33" s="83"/>
      <c r="AS33" s="83"/>
      <c r="AT33" s="83"/>
      <c r="AU33" s="83"/>
      <c r="AV33" s="83"/>
      <c r="AW33" s="83"/>
      <c r="AX33" s="83"/>
      <c r="AY33" s="83"/>
      <c r="AZ33" s="83"/>
      <c r="BA33" s="83"/>
      <c r="BB33" s="83"/>
      <c r="BC33" s="83"/>
      <c r="BD33" s="320"/>
      <c r="BE33" s="83" t="s">
        <v>132</v>
      </c>
      <c r="BF33" s="83"/>
      <c r="BG33" s="83" t="s">
        <v>133</v>
      </c>
      <c r="BH33" s="83"/>
      <c r="BI33" s="83"/>
      <c r="BJ33" s="83"/>
      <c r="BK33" s="83"/>
      <c r="BL33" s="83"/>
      <c r="BM33" s="83"/>
      <c r="BN33" s="83"/>
      <c r="BO33" s="83"/>
      <c r="BP33" s="83"/>
      <c r="BQ33" s="83"/>
      <c r="BR33" s="83"/>
      <c r="BS33" s="83"/>
      <c r="BT33" s="83"/>
      <c r="BU33" s="83"/>
      <c r="BV33" s="320"/>
      <c r="BW33" s="136" t="s">
        <v>132</v>
      </c>
      <c r="BX33" s="136"/>
      <c r="BY33" s="83" t="s">
        <v>134</v>
      </c>
      <c r="BZ33" s="83"/>
      <c r="CA33" s="83"/>
      <c r="CB33" s="83"/>
      <c r="CC33" s="83"/>
      <c r="CD33" s="83"/>
      <c r="CE33" s="83"/>
      <c r="CF33" s="83"/>
      <c r="CG33" s="83"/>
      <c r="CH33" s="83"/>
      <c r="CI33" s="83"/>
      <c r="CJ33" s="83"/>
      <c r="CK33" s="83"/>
      <c r="CL33" s="83"/>
      <c r="CM33" s="83"/>
      <c r="CN33" s="319"/>
      <c r="CO33" s="136" t="s">
        <v>130</v>
      </c>
      <c r="CP33" s="136"/>
      <c r="CQ33" s="83" t="s">
        <v>135</v>
      </c>
      <c r="CR33" s="83"/>
      <c r="CS33" s="83"/>
      <c r="CT33" s="83"/>
      <c r="CU33" s="83"/>
      <c r="CV33" s="83"/>
      <c r="CW33" s="83"/>
      <c r="CX33" s="83"/>
      <c r="CY33" s="83"/>
      <c r="CZ33" s="83"/>
      <c r="DA33" s="83"/>
      <c r="DB33" s="83"/>
      <c r="DC33" s="83"/>
      <c r="DD33" s="83"/>
      <c r="DE33" s="83"/>
      <c r="DF33" s="319"/>
      <c r="DG33" s="321" t="s">
        <v>136</v>
      </c>
      <c r="DH33" s="321"/>
      <c r="DI33" s="322"/>
    </row>
    <row r="34" spans="1:113" ht="32.25" customHeight="1" x14ac:dyDescent="0.15">
      <c r="A34" s="63"/>
      <c r="B34" s="317"/>
      <c r="C34" s="323">
        <f>IF(E34="","",1)</f>
        <v>1</v>
      </c>
      <c r="D34" s="323"/>
      <c r="E34" s="324" t="str">
        <f>IF('各会計、関係団体の財政状況及び健全化判断比率'!B7="","",'各会計、関係団体の財政状況及び健全化判断比率'!B7)</f>
        <v>一般会計</v>
      </c>
      <c r="F34" s="324"/>
      <c r="G34" s="324"/>
      <c r="H34" s="324"/>
      <c r="I34" s="324"/>
      <c r="J34" s="324"/>
      <c r="K34" s="324"/>
      <c r="L34" s="324"/>
      <c r="M34" s="324"/>
      <c r="N34" s="324"/>
      <c r="O34" s="324"/>
      <c r="P34" s="324"/>
      <c r="Q34" s="324"/>
      <c r="R34" s="324"/>
      <c r="S34" s="324"/>
      <c r="T34" s="63"/>
      <c r="U34" s="323">
        <f>IF(W34="","",MAX(C34:D43)+1)</f>
        <v>3</v>
      </c>
      <c r="V34" s="323"/>
      <c r="W34" s="324" t="str">
        <f>IF('各会計、関係団体の財政状況及び健全化判断比率'!B28="","",'各会計、関係団体の財政状況及び健全化判断比率'!B28)</f>
        <v>国民健康保険特別会計</v>
      </c>
      <c r="X34" s="324"/>
      <c r="Y34" s="324"/>
      <c r="Z34" s="324"/>
      <c r="AA34" s="324"/>
      <c r="AB34" s="324"/>
      <c r="AC34" s="324"/>
      <c r="AD34" s="324"/>
      <c r="AE34" s="324"/>
      <c r="AF34" s="324"/>
      <c r="AG34" s="324"/>
      <c r="AH34" s="324"/>
      <c r="AI34" s="324"/>
      <c r="AJ34" s="324"/>
      <c r="AK34" s="324"/>
      <c r="AL34" s="63"/>
      <c r="AM34" s="323">
        <f>IF(AO34="","",MAX(C34:D43,U34:V43)+1)</f>
        <v>6</v>
      </c>
      <c r="AN34" s="323"/>
      <c r="AO34" s="324" t="str">
        <f>IF('各会計、関係団体の財政状況及び健全化判断比率'!B31="","",'各会計、関係団体の財政状況及び健全化判断比率'!B31)</f>
        <v>水道事業会計</v>
      </c>
      <c r="AP34" s="324"/>
      <c r="AQ34" s="324"/>
      <c r="AR34" s="324"/>
      <c r="AS34" s="324"/>
      <c r="AT34" s="324"/>
      <c r="AU34" s="324"/>
      <c r="AV34" s="324"/>
      <c r="AW34" s="324"/>
      <c r="AX34" s="324"/>
      <c r="AY34" s="324"/>
      <c r="AZ34" s="324"/>
      <c r="BA34" s="324"/>
      <c r="BB34" s="324"/>
      <c r="BC34" s="324"/>
      <c r="BD34" s="63"/>
      <c r="BE34" s="323" t="str">
        <f>IF(BG34="","",MAX(C34:D43,U34:V43,AM34:AN43)+1)</f>
        <v/>
      </c>
      <c r="BF34" s="323"/>
      <c r="BG34" s="324"/>
      <c r="BH34" s="324"/>
      <c r="BI34" s="324"/>
      <c r="BJ34" s="324"/>
      <c r="BK34" s="324"/>
      <c r="BL34" s="324"/>
      <c r="BM34" s="324"/>
      <c r="BN34" s="324"/>
      <c r="BO34" s="324"/>
      <c r="BP34" s="324"/>
      <c r="BQ34" s="324"/>
      <c r="BR34" s="324"/>
      <c r="BS34" s="324"/>
      <c r="BT34" s="324"/>
      <c r="BU34" s="324"/>
      <c r="BV34" s="63"/>
      <c r="BW34" s="323">
        <f>IF(BY34="","",MAX(C34:D43,U34:V43,AM34:AN43,BE34:BF43)+1)</f>
        <v>8</v>
      </c>
      <c r="BX34" s="323"/>
      <c r="BY34" s="324" t="str">
        <f>IF('各会計、関係団体の財政状況及び健全化判断比率'!B68="","",'各会計、関係団体の財政状況及び健全化判断比率'!B68)</f>
        <v>国民健康保険山城病院組合（病院事業会計）</v>
      </c>
      <c r="BZ34" s="324"/>
      <c r="CA34" s="324"/>
      <c r="CB34" s="324"/>
      <c r="CC34" s="324"/>
      <c r="CD34" s="324"/>
      <c r="CE34" s="324"/>
      <c r="CF34" s="324"/>
      <c r="CG34" s="324"/>
      <c r="CH34" s="324"/>
      <c r="CI34" s="324"/>
      <c r="CJ34" s="324"/>
      <c r="CK34" s="324"/>
      <c r="CL34" s="324"/>
      <c r="CM34" s="324"/>
      <c r="CN34" s="63"/>
      <c r="CO34" s="323">
        <f>IF(CQ34="","",MAX(C34:D43,U34:V43,AM34:AN43,BE34:BF43,BW34:BX43)+1)</f>
        <v>18</v>
      </c>
      <c r="CP34" s="323"/>
      <c r="CQ34" s="324" t="str">
        <f>IF('各会計、関係団体の財政状況及び健全化判断比率'!BS7="","",'各会計、関係団体の財政状況及び健全化判断比率'!BS7)</f>
        <v>木津川市公園都市緑化協会</v>
      </c>
      <c r="CR34" s="324"/>
      <c r="CS34" s="324"/>
      <c r="CT34" s="324"/>
      <c r="CU34" s="324"/>
      <c r="CV34" s="324"/>
      <c r="CW34" s="324"/>
      <c r="CX34" s="324"/>
      <c r="CY34" s="324"/>
      <c r="CZ34" s="324"/>
      <c r="DA34" s="324"/>
      <c r="DB34" s="324"/>
      <c r="DC34" s="324"/>
      <c r="DD34" s="324"/>
      <c r="DE34" s="324"/>
      <c r="DG34" s="325" t="str">
        <f>IF('各会計、関係団体の財政状況及び健全化判断比率'!BR7="","",'各会計、関係団体の財政状況及び健全化判断比率'!BR7)</f>
        <v/>
      </c>
      <c r="DH34" s="325"/>
      <c r="DI34" s="322"/>
    </row>
    <row r="35" spans="1:113" ht="32.25" customHeight="1" x14ac:dyDescent="0.15">
      <c r="A35" s="63"/>
      <c r="B35" s="317"/>
      <c r="C35" s="323">
        <f>IF(E35="","",C34+1)</f>
        <v>2</v>
      </c>
      <c r="D35" s="323"/>
      <c r="E35" s="324" t="str">
        <f>IF('各会計、関係団体の財政状況及び健全化判断比率'!B8="","",'各会計、関係団体の財政状況及び健全化判断比率'!B8)</f>
        <v>旧木津町準財産区特別会計</v>
      </c>
      <c r="F35" s="324"/>
      <c r="G35" s="324"/>
      <c r="H35" s="324"/>
      <c r="I35" s="324"/>
      <c r="J35" s="324"/>
      <c r="K35" s="324"/>
      <c r="L35" s="324"/>
      <c r="M35" s="324"/>
      <c r="N35" s="324"/>
      <c r="O35" s="324"/>
      <c r="P35" s="324"/>
      <c r="Q35" s="324"/>
      <c r="R35" s="324"/>
      <c r="S35" s="324"/>
      <c r="T35" s="63"/>
      <c r="U35" s="323">
        <f>IF(W35="","",U34+1)</f>
        <v>4</v>
      </c>
      <c r="V35" s="323"/>
      <c r="W35" s="324" t="str">
        <f>IF('各会計、関係団体の財政状況及び健全化判断比率'!B29="","",'各会計、関係団体の財政状況及び健全化判断比率'!B29)</f>
        <v>介護保険特別会計</v>
      </c>
      <c r="X35" s="324"/>
      <c r="Y35" s="324"/>
      <c r="Z35" s="324"/>
      <c r="AA35" s="324"/>
      <c r="AB35" s="324"/>
      <c r="AC35" s="324"/>
      <c r="AD35" s="324"/>
      <c r="AE35" s="324"/>
      <c r="AF35" s="324"/>
      <c r="AG35" s="324"/>
      <c r="AH35" s="324"/>
      <c r="AI35" s="324"/>
      <c r="AJ35" s="324"/>
      <c r="AK35" s="324"/>
      <c r="AL35" s="63"/>
      <c r="AM35" s="323">
        <f t="shared" ref="AM35:AM43" si="0">IF(AO35="","",AM34+1)</f>
        <v>7</v>
      </c>
      <c r="AN35" s="323"/>
      <c r="AO35" s="324" t="str">
        <f>IF('各会計、関係団体の財政状況及び健全化判断比率'!B32="","",'各会計、関係団体の財政状況及び健全化判断比率'!B32)</f>
        <v>公共下水道事業会計</v>
      </c>
      <c r="AP35" s="324"/>
      <c r="AQ35" s="324"/>
      <c r="AR35" s="324"/>
      <c r="AS35" s="324"/>
      <c r="AT35" s="324"/>
      <c r="AU35" s="324"/>
      <c r="AV35" s="324"/>
      <c r="AW35" s="324"/>
      <c r="AX35" s="324"/>
      <c r="AY35" s="324"/>
      <c r="AZ35" s="324"/>
      <c r="BA35" s="324"/>
      <c r="BB35" s="324"/>
      <c r="BC35" s="324"/>
      <c r="BD35" s="63"/>
      <c r="BE35" s="323" t="str">
        <f t="shared" ref="BE35:BE43" si="1">IF(BG35="","",BE34+1)</f>
        <v/>
      </c>
      <c r="BF35" s="323"/>
      <c r="BG35" s="324"/>
      <c r="BH35" s="324"/>
      <c r="BI35" s="324"/>
      <c r="BJ35" s="324"/>
      <c r="BK35" s="324"/>
      <c r="BL35" s="324"/>
      <c r="BM35" s="324"/>
      <c r="BN35" s="324"/>
      <c r="BO35" s="324"/>
      <c r="BP35" s="324"/>
      <c r="BQ35" s="324"/>
      <c r="BR35" s="324"/>
      <c r="BS35" s="324"/>
      <c r="BT35" s="324"/>
      <c r="BU35" s="324"/>
      <c r="BV35" s="63"/>
      <c r="BW35" s="323">
        <f t="shared" ref="BW35:BW43" si="2">IF(BY35="","",BW34+1)</f>
        <v>9</v>
      </c>
      <c r="BX35" s="323"/>
      <c r="BY35" s="324" t="str">
        <f>IF('各会計、関係団体の財政状況及び健全化判断比率'!B69="","",'各会計、関係団体の財政状況及び健全化判断比率'!B69)</f>
        <v>国民健康保険山城病院組合（介護老人保健施設事業会計）</v>
      </c>
      <c r="BZ35" s="324"/>
      <c r="CA35" s="324"/>
      <c r="CB35" s="324"/>
      <c r="CC35" s="324"/>
      <c r="CD35" s="324"/>
      <c r="CE35" s="324"/>
      <c r="CF35" s="324"/>
      <c r="CG35" s="324"/>
      <c r="CH35" s="324"/>
      <c r="CI35" s="324"/>
      <c r="CJ35" s="324"/>
      <c r="CK35" s="324"/>
      <c r="CL35" s="324"/>
      <c r="CM35" s="324"/>
      <c r="CN35" s="63"/>
      <c r="CO35" s="323">
        <f t="shared" ref="CO35:CO43" si="3">IF(CQ35="","",CO34+1)</f>
        <v>19</v>
      </c>
      <c r="CP35" s="323"/>
      <c r="CQ35" s="324" t="str">
        <f>IF('各会計、関係団体の財政状況及び健全化判断比率'!BS8="","",'各会計、関係団体の財政状況及び健全化判断比率'!BS8)</f>
        <v>木津川市緑と文化・スポーツ振興事業団</v>
      </c>
      <c r="CR35" s="324"/>
      <c r="CS35" s="324"/>
      <c r="CT35" s="324"/>
      <c r="CU35" s="324"/>
      <c r="CV35" s="324"/>
      <c r="CW35" s="324"/>
      <c r="CX35" s="324"/>
      <c r="CY35" s="324"/>
      <c r="CZ35" s="324"/>
      <c r="DA35" s="324"/>
      <c r="DB35" s="324"/>
      <c r="DC35" s="324"/>
      <c r="DD35" s="324"/>
      <c r="DE35" s="324"/>
      <c r="DG35" s="325" t="str">
        <f>IF('各会計、関係団体の財政状況及び健全化判断比率'!BR8="","",'各会計、関係団体の財政状況及び健全化判断比率'!BR8)</f>
        <v/>
      </c>
      <c r="DH35" s="325"/>
      <c r="DI35" s="322"/>
    </row>
    <row r="36" spans="1:113" ht="32.25" customHeight="1" x14ac:dyDescent="0.15">
      <c r="A36" s="63"/>
      <c r="B36" s="317"/>
      <c r="C36" s="323" t="str">
        <f>IF(E36="","",C35+1)</f>
        <v/>
      </c>
      <c r="D36" s="323"/>
      <c r="E36" s="324" t="str">
        <f>IF('各会計、関係団体の財政状況及び健全化判断比率'!B9="","",'各会計、関係団体の財政状況及び健全化判断比率'!B9)</f>
        <v/>
      </c>
      <c r="F36" s="324"/>
      <c r="G36" s="324"/>
      <c r="H36" s="324"/>
      <c r="I36" s="324"/>
      <c r="J36" s="324"/>
      <c r="K36" s="324"/>
      <c r="L36" s="324"/>
      <c r="M36" s="324"/>
      <c r="N36" s="324"/>
      <c r="O36" s="324"/>
      <c r="P36" s="324"/>
      <c r="Q36" s="324"/>
      <c r="R36" s="324"/>
      <c r="S36" s="324"/>
      <c r="T36" s="63"/>
      <c r="U36" s="323">
        <f t="shared" ref="U36:U43" si="4">IF(W36="","",U35+1)</f>
        <v>5</v>
      </c>
      <c r="V36" s="323"/>
      <c r="W36" s="324" t="str">
        <f>IF('各会計、関係団体の財政状況及び健全化判断比率'!B30="","",'各会計、関係団体の財政状況及び健全化判断比率'!B30)</f>
        <v>後期高齢者医療特別会計</v>
      </c>
      <c r="X36" s="324"/>
      <c r="Y36" s="324"/>
      <c r="Z36" s="324"/>
      <c r="AA36" s="324"/>
      <c r="AB36" s="324"/>
      <c r="AC36" s="324"/>
      <c r="AD36" s="324"/>
      <c r="AE36" s="324"/>
      <c r="AF36" s="324"/>
      <c r="AG36" s="324"/>
      <c r="AH36" s="324"/>
      <c r="AI36" s="324"/>
      <c r="AJ36" s="324"/>
      <c r="AK36" s="324"/>
      <c r="AL36" s="63"/>
      <c r="AM36" s="323" t="str">
        <f t="shared" si="0"/>
        <v/>
      </c>
      <c r="AN36" s="323"/>
      <c r="AO36" s="324"/>
      <c r="AP36" s="324"/>
      <c r="AQ36" s="324"/>
      <c r="AR36" s="324"/>
      <c r="AS36" s="324"/>
      <c r="AT36" s="324"/>
      <c r="AU36" s="324"/>
      <c r="AV36" s="324"/>
      <c r="AW36" s="324"/>
      <c r="AX36" s="324"/>
      <c r="AY36" s="324"/>
      <c r="AZ36" s="324"/>
      <c r="BA36" s="324"/>
      <c r="BB36" s="324"/>
      <c r="BC36" s="324"/>
      <c r="BD36" s="63"/>
      <c r="BE36" s="323" t="str">
        <f t="shared" si="1"/>
        <v/>
      </c>
      <c r="BF36" s="323"/>
      <c r="BG36" s="324"/>
      <c r="BH36" s="324"/>
      <c r="BI36" s="324"/>
      <c r="BJ36" s="324"/>
      <c r="BK36" s="324"/>
      <c r="BL36" s="324"/>
      <c r="BM36" s="324"/>
      <c r="BN36" s="324"/>
      <c r="BO36" s="324"/>
      <c r="BP36" s="324"/>
      <c r="BQ36" s="324"/>
      <c r="BR36" s="324"/>
      <c r="BS36" s="324"/>
      <c r="BT36" s="324"/>
      <c r="BU36" s="324"/>
      <c r="BV36" s="63"/>
      <c r="BW36" s="323">
        <f t="shared" si="2"/>
        <v>10</v>
      </c>
      <c r="BX36" s="323"/>
      <c r="BY36" s="324" t="str">
        <f>IF('各会計、関係団体の財政状況及び健全化判断比率'!B70="","",'各会計、関係団体の財政状況及び健全化判断比率'!B70)</f>
        <v>木津川市精華町環境施設組合</v>
      </c>
      <c r="BZ36" s="324"/>
      <c r="CA36" s="324"/>
      <c r="CB36" s="324"/>
      <c r="CC36" s="324"/>
      <c r="CD36" s="324"/>
      <c r="CE36" s="324"/>
      <c r="CF36" s="324"/>
      <c r="CG36" s="324"/>
      <c r="CH36" s="324"/>
      <c r="CI36" s="324"/>
      <c r="CJ36" s="324"/>
      <c r="CK36" s="324"/>
      <c r="CL36" s="324"/>
      <c r="CM36" s="324"/>
      <c r="CN36" s="63"/>
      <c r="CO36" s="323" t="str">
        <f t="shared" si="3"/>
        <v/>
      </c>
      <c r="CP36" s="323"/>
      <c r="CQ36" s="324" t="str">
        <f>IF('各会計、関係団体の財政状況及び健全化判断比率'!BS9="","",'各会計、関係団体の財政状況及び健全化判断比率'!BS9)</f>
        <v/>
      </c>
      <c r="CR36" s="324"/>
      <c r="CS36" s="324"/>
      <c r="CT36" s="324"/>
      <c r="CU36" s="324"/>
      <c r="CV36" s="324"/>
      <c r="CW36" s="324"/>
      <c r="CX36" s="324"/>
      <c r="CY36" s="324"/>
      <c r="CZ36" s="324"/>
      <c r="DA36" s="324"/>
      <c r="DB36" s="324"/>
      <c r="DC36" s="324"/>
      <c r="DD36" s="324"/>
      <c r="DE36" s="324"/>
      <c r="DG36" s="325" t="str">
        <f>IF('各会計、関係団体の財政状況及び健全化判断比率'!BR9="","",'各会計、関係団体の財政状況及び健全化判断比率'!BR9)</f>
        <v/>
      </c>
      <c r="DH36" s="325"/>
      <c r="DI36" s="322"/>
    </row>
    <row r="37" spans="1:113" ht="32.25" customHeight="1" x14ac:dyDescent="0.15">
      <c r="A37" s="63"/>
      <c r="B37" s="317"/>
      <c r="C37" s="323" t="str">
        <f>IF(E37="","",C36+1)</f>
        <v/>
      </c>
      <c r="D37" s="323"/>
      <c r="E37" s="324" t="str">
        <f>IF('各会計、関係団体の財政状況及び健全化判断比率'!B10="","",'各会計、関係団体の財政状況及び健全化判断比率'!B10)</f>
        <v/>
      </c>
      <c r="F37" s="324"/>
      <c r="G37" s="324"/>
      <c r="H37" s="324"/>
      <c r="I37" s="324"/>
      <c r="J37" s="324"/>
      <c r="K37" s="324"/>
      <c r="L37" s="324"/>
      <c r="M37" s="324"/>
      <c r="N37" s="324"/>
      <c r="O37" s="324"/>
      <c r="P37" s="324"/>
      <c r="Q37" s="324"/>
      <c r="R37" s="324"/>
      <c r="S37" s="324"/>
      <c r="T37" s="63"/>
      <c r="U37" s="323" t="str">
        <f t="shared" si="4"/>
        <v/>
      </c>
      <c r="V37" s="323"/>
      <c r="W37" s="324"/>
      <c r="X37" s="324"/>
      <c r="Y37" s="324"/>
      <c r="Z37" s="324"/>
      <c r="AA37" s="324"/>
      <c r="AB37" s="324"/>
      <c r="AC37" s="324"/>
      <c r="AD37" s="324"/>
      <c r="AE37" s="324"/>
      <c r="AF37" s="324"/>
      <c r="AG37" s="324"/>
      <c r="AH37" s="324"/>
      <c r="AI37" s="324"/>
      <c r="AJ37" s="324"/>
      <c r="AK37" s="324"/>
      <c r="AL37" s="63"/>
      <c r="AM37" s="323" t="str">
        <f t="shared" si="0"/>
        <v/>
      </c>
      <c r="AN37" s="323"/>
      <c r="AO37" s="324"/>
      <c r="AP37" s="324"/>
      <c r="AQ37" s="324"/>
      <c r="AR37" s="324"/>
      <c r="AS37" s="324"/>
      <c r="AT37" s="324"/>
      <c r="AU37" s="324"/>
      <c r="AV37" s="324"/>
      <c r="AW37" s="324"/>
      <c r="AX37" s="324"/>
      <c r="AY37" s="324"/>
      <c r="AZ37" s="324"/>
      <c r="BA37" s="324"/>
      <c r="BB37" s="324"/>
      <c r="BC37" s="324"/>
      <c r="BD37" s="63"/>
      <c r="BE37" s="323" t="str">
        <f t="shared" si="1"/>
        <v/>
      </c>
      <c r="BF37" s="323"/>
      <c r="BG37" s="324"/>
      <c r="BH37" s="324"/>
      <c r="BI37" s="324"/>
      <c r="BJ37" s="324"/>
      <c r="BK37" s="324"/>
      <c r="BL37" s="324"/>
      <c r="BM37" s="324"/>
      <c r="BN37" s="324"/>
      <c r="BO37" s="324"/>
      <c r="BP37" s="324"/>
      <c r="BQ37" s="324"/>
      <c r="BR37" s="324"/>
      <c r="BS37" s="324"/>
      <c r="BT37" s="324"/>
      <c r="BU37" s="324"/>
      <c r="BV37" s="63"/>
      <c r="BW37" s="323">
        <f t="shared" si="2"/>
        <v>11</v>
      </c>
      <c r="BX37" s="323"/>
      <c r="BY37" s="324" t="str">
        <f>IF('各会計、関係団体の財政状況及び健全化判断比率'!B71="","",'各会計、関係団体の財政状況及び健全化判断比率'!B71)</f>
        <v>京都府市町村職員退職手当組合</v>
      </c>
      <c r="BZ37" s="324"/>
      <c r="CA37" s="324"/>
      <c r="CB37" s="324"/>
      <c r="CC37" s="324"/>
      <c r="CD37" s="324"/>
      <c r="CE37" s="324"/>
      <c r="CF37" s="324"/>
      <c r="CG37" s="324"/>
      <c r="CH37" s="324"/>
      <c r="CI37" s="324"/>
      <c r="CJ37" s="324"/>
      <c r="CK37" s="324"/>
      <c r="CL37" s="324"/>
      <c r="CM37" s="324"/>
      <c r="CN37" s="63"/>
      <c r="CO37" s="323" t="str">
        <f t="shared" si="3"/>
        <v/>
      </c>
      <c r="CP37" s="323"/>
      <c r="CQ37" s="324" t="str">
        <f>IF('各会計、関係団体の財政状況及び健全化判断比率'!BS10="","",'各会計、関係団体の財政状況及び健全化判断比率'!BS10)</f>
        <v/>
      </c>
      <c r="CR37" s="324"/>
      <c r="CS37" s="324"/>
      <c r="CT37" s="324"/>
      <c r="CU37" s="324"/>
      <c r="CV37" s="324"/>
      <c r="CW37" s="324"/>
      <c r="CX37" s="324"/>
      <c r="CY37" s="324"/>
      <c r="CZ37" s="324"/>
      <c r="DA37" s="324"/>
      <c r="DB37" s="324"/>
      <c r="DC37" s="324"/>
      <c r="DD37" s="324"/>
      <c r="DE37" s="324"/>
      <c r="DG37" s="325" t="str">
        <f>IF('各会計、関係団体の財政状況及び健全化判断比率'!BR10="","",'各会計、関係団体の財政状況及び健全化判断比率'!BR10)</f>
        <v/>
      </c>
      <c r="DH37" s="325"/>
      <c r="DI37" s="322"/>
    </row>
    <row r="38" spans="1:113" ht="32.25" customHeight="1" x14ac:dyDescent="0.15">
      <c r="A38" s="63"/>
      <c r="B38" s="317"/>
      <c r="C38" s="323" t="str">
        <f t="shared" ref="C38:C43" si="5">IF(E38="","",C37+1)</f>
        <v/>
      </c>
      <c r="D38" s="323"/>
      <c r="E38" s="324" t="str">
        <f>IF('各会計、関係団体の財政状況及び健全化判断比率'!B11="","",'各会計、関係団体の財政状況及び健全化判断比率'!B11)</f>
        <v/>
      </c>
      <c r="F38" s="324"/>
      <c r="G38" s="324"/>
      <c r="H38" s="324"/>
      <c r="I38" s="324"/>
      <c r="J38" s="324"/>
      <c r="K38" s="324"/>
      <c r="L38" s="324"/>
      <c r="M38" s="324"/>
      <c r="N38" s="324"/>
      <c r="O38" s="324"/>
      <c r="P38" s="324"/>
      <c r="Q38" s="324"/>
      <c r="R38" s="324"/>
      <c r="S38" s="324"/>
      <c r="T38" s="63"/>
      <c r="U38" s="323" t="str">
        <f t="shared" si="4"/>
        <v/>
      </c>
      <c r="V38" s="323"/>
      <c r="W38" s="324"/>
      <c r="X38" s="324"/>
      <c r="Y38" s="324"/>
      <c r="Z38" s="324"/>
      <c r="AA38" s="324"/>
      <c r="AB38" s="324"/>
      <c r="AC38" s="324"/>
      <c r="AD38" s="324"/>
      <c r="AE38" s="324"/>
      <c r="AF38" s="324"/>
      <c r="AG38" s="324"/>
      <c r="AH38" s="324"/>
      <c r="AI38" s="324"/>
      <c r="AJ38" s="324"/>
      <c r="AK38" s="324"/>
      <c r="AL38" s="63"/>
      <c r="AM38" s="323" t="str">
        <f t="shared" si="0"/>
        <v/>
      </c>
      <c r="AN38" s="323"/>
      <c r="AO38" s="324"/>
      <c r="AP38" s="324"/>
      <c r="AQ38" s="324"/>
      <c r="AR38" s="324"/>
      <c r="AS38" s="324"/>
      <c r="AT38" s="324"/>
      <c r="AU38" s="324"/>
      <c r="AV38" s="324"/>
      <c r="AW38" s="324"/>
      <c r="AX38" s="324"/>
      <c r="AY38" s="324"/>
      <c r="AZ38" s="324"/>
      <c r="BA38" s="324"/>
      <c r="BB38" s="324"/>
      <c r="BC38" s="324"/>
      <c r="BD38" s="63"/>
      <c r="BE38" s="323" t="str">
        <f t="shared" si="1"/>
        <v/>
      </c>
      <c r="BF38" s="323"/>
      <c r="BG38" s="324"/>
      <c r="BH38" s="324"/>
      <c r="BI38" s="324"/>
      <c r="BJ38" s="324"/>
      <c r="BK38" s="324"/>
      <c r="BL38" s="324"/>
      <c r="BM38" s="324"/>
      <c r="BN38" s="324"/>
      <c r="BO38" s="324"/>
      <c r="BP38" s="324"/>
      <c r="BQ38" s="324"/>
      <c r="BR38" s="324"/>
      <c r="BS38" s="324"/>
      <c r="BT38" s="324"/>
      <c r="BU38" s="324"/>
      <c r="BV38" s="63"/>
      <c r="BW38" s="323">
        <f t="shared" si="2"/>
        <v>12</v>
      </c>
      <c r="BX38" s="323"/>
      <c r="BY38" s="324" t="str">
        <f>IF('各会計、関係団体の財政状況及び健全化判断比率'!B72="","",'各会計、関係団体の財政状況及び健全化判断比率'!B72)</f>
        <v>京都府市町村議会議員公務災害補償等組合</v>
      </c>
      <c r="BZ38" s="324"/>
      <c r="CA38" s="324"/>
      <c r="CB38" s="324"/>
      <c r="CC38" s="324"/>
      <c r="CD38" s="324"/>
      <c r="CE38" s="324"/>
      <c r="CF38" s="324"/>
      <c r="CG38" s="324"/>
      <c r="CH38" s="324"/>
      <c r="CI38" s="324"/>
      <c r="CJ38" s="324"/>
      <c r="CK38" s="324"/>
      <c r="CL38" s="324"/>
      <c r="CM38" s="324"/>
      <c r="CN38" s="63"/>
      <c r="CO38" s="323" t="str">
        <f t="shared" si="3"/>
        <v/>
      </c>
      <c r="CP38" s="323"/>
      <c r="CQ38" s="324" t="str">
        <f>IF('各会計、関係団体の財政状況及び健全化判断比率'!BS11="","",'各会計、関係団体の財政状況及び健全化判断比率'!BS11)</f>
        <v/>
      </c>
      <c r="CR38" s="324"/>
      <c r="CS38" s="324"/>
      <c r="CT38" s="324"/>
      <c r="CU38" s="324"/>
      <c r="CV38" s="324"/>
      <c r="CW38" s="324"/>
      <c r="CX38" s="324"/>
      <c r="CY38" s="324"/>
      <c r="CZ38" s="324"/>
      <c r="DA38" s="324"/>
      <c r="DB38" s="324"/>
      <c r="DC38" s="324"/>
      <c r="DD38" s="324"/>
      <c r="DE38" s="324"/>
      <c r="DG38" s="325" t="str">
        <f>IF('各会計、関係団体の財政状況及び健全化判断比率'!BR11="","",'各会計、関係団体の財政状況及び健全化判断比率'!BR11)</f>
        <v/>
      </c>
      <c r="DH38" s="325"/>
      <c r="DI38" s="322"/>
    </row>
    <row r="39" spans="1:113" ht="32.25" customHeight="1" x14ac:dyDescent="0.15">
      <c r="A39" s="63"/>
      <c r="B39" s="317"/>
      <c r="C39" s="323" t="str">
        <f t="shared" si="5"/>
        <v/>
      </c>
      <c r="D39" s="323"/>
      <c r="E39" s="324" t="str">
        <f>IF('各会計、関係団体の財政状況及び健全化判断比率'!B12="","",'各会計、関係団体の財政状況及び健全化判断比率'!B12)</f>
        <v/>
      </c>
      <c r="F39" s="324"/>
      <c r="G39" s="324"/>
      <c r="H39" s="324"/>
      <c r="I39" s="324"/>
      <c r="J39" s="324"/>
      <c r="K39" s="324"/>
      <c r="L39" s="324"/>
      <c r="M39" s="324"/>
      <c r="N39" s="324"/>
      <c r="O39" s="324"/>
      <c r="P39" s="324"/>
      <c r="Q39" s="324"/>
      <c r="R39" s="324"/>
      <c r="S39" s="324"/>
      <c r="T39" s="63"/>
      <c r="U39" s="323" t="str">
        <f t="shared" si="4"/>
        <v/>
      </c>
      <c r="V39" s="323"/>
      <c r="W39" s="324"/>
      <c r="X39" s="324"/>
      <c r="Y39" s="324"/>
      <c r="Z39" s="324"/>
      <c r="AA39" s="324"/>
      <c r="AB39" s="324"/>
      <c r="AC39" s="324"/>
      <c r="AD39" s="324"/>
      <c r="AE39" s="324"/>
      <c r="AF39" s="324"/>
      <c r="AG39" s="324"/>
      <c r="AH39" s="324"/>
      <c r="AI39" s="324"/>
      <c r="AJ39" s="324"/>
      <c r="AK39" s="324"/>
      <c r="AL39" s="63"/>
      <c r="AM39" s="323" t="str">
        <f t="shared" si="0"/>
        <v/>
      </c>
      <c r="AN39" s="323"/>
      <c r="AO39" s="324"/>
      <c r="AP39" s="324"/>
      <c r="AQ39" s="324"/>
      <c r="AR39" s="324"/>
      <c r="AS39" s="324"/>
      <c r="AT39" s="324"/>
      <c r="AU39" s="324"/>
      <c r="AV39" s="324"/>
      <c r="AW39" s="324"/>
      <c r="AX39" s="324"/>
      <c r="AY39" s="324"/>
      <c r="AZ39" s="324"/>
      <c r="BA39" s="324"/>
      <c r="BB39" s="324"/>
      <c r="BC39" s="324"/>
      <c r="BD39" s="63"/>
      <c r="BE39" s="323" t="str">
        <f t="shared" si="1"/>
        <v/>
      </c>
      <c r="BF39" s="323"/>
      <c r="BG39" s="324"/>
      <c r="BH39" s="324"/>
      <c r="BI39" s="324"/>
      <c r="BJ39" s="324"/>
      <c r="BK39" s="324"/>
      <c r="BL39" s="324"/>
      <c r="BM39" s="324"/>
      <c r="BN39" s="324"/>
      <c r="BO39" s="324"/>
      <c r="BP39" s="324"/>
      <c r="BQ39" s="324"/>
      <c r="BR39" s="324"/>
      <c r="BS39" s="324"/>
      <c r="BT39" s="324"/>
      <c r="BU39" s="324"/>
      <c r="BV39" s="63"/>
      <c r="BW39" s="323">
        <f t="shared" si="2"/>
        <v>13</v>
      </c>
      <c r="BX39" s="323"/>
      <c r="BY39" s="324" t="str">
        <f>IF('各会計、関係団体の財政状況及び健全化判断比率'!B73="","",'各会計、関係団体の財政状況及び健全化判断比率'!B73)</f>
        <v>相楽中部消防組合</v>
      </c>
      <c r="BZ39" s="324"/>
      <c r="CA39" s="324"/>
      <c r="CB39" s="324"/>
      <c r="CC39" s="324"/>
      <c r="CD39" s="324"/>
      <c r="CE39" s="324"/>
      <c r="CF39" s="324"/>
      <c r="CG39" s="324"/>
      <c r="CH39" s="324"/>
      <c r="CI39" s="324"/>
      <c r="CJ39" s="324"/>
      <c r="CK39" s="324"/>
      <c r="CL39" s="324"/>
      <c r="CM39" s="324"/>
      <c r="CN39" s="63"/>
      <c r="CO39" s="323" t="str">
        <f t="shared" si="3"/>
        <v/>
      </c>
      <c r="CP39" s="323"/>
      <c r="CQ39" s="324" t="str">
        <f>IF('各会計、関係団体の財政状況及び健全化判断比率'!BS12="","",'各会計、関係団体の財政状況及び健全化判断比率'!BS12)</f>
        <v/>
      </c>
      <c r="CR39" s="324"/>
      <c r="CS39" s="324"/>
      <c r="CT39" s="324"/>
      <c r="CU39" s="324"/>
      <c r="CV39" s="324"/>
      <c r="CW39" s="324"/>
      <c r="CX39" s="324"/>
      <c r="CY39" s="324"/>
      <c r="CZ39" s="324"/>
      <c r="DA39" s="324"/>
      <c r="DB39" s="324"/>
      <c r="DC39" s="324"/>
      <c r="DD39" s="324"/>
      <c r="DE39" s="324"/>
      <c r="DG39" s="325" t="str">
        <f>IF('各会計、関係団体の財政状況及び健全化判断比率'!BR12="","",'各会計、関係団体の財政状況及び健全化判断比率'!BR12)</f>
        <v/>
      </c>
      <c r="DH39" s="325"/>
      <c r="DI39" s="322"/>
    </row>
    <row r="40" spans="1:113" ht="32.25" customHeight="1" x14ac:dyDescent="0.15">
      <c r="A40" s="63"/>
      <c r="B40" s="317"/>
      <c r="C40" s="323" t="str">
        <f t="shared" si="5"/>
        <v/>
      </c>
      <c r="D40" s="323"/>
      <c r="E40" s="324" t="str">
        <f>IF('各会計、関係団体の財政状況及び健全化判断比率'!B13="","",'各会計、関係団体の財政状況及び健全化判断比率'!B13)</f>
        <v/>
      </c>
      <c r="F40" s="324"/>
      <c r="G40" s="324"/>
      <c r="H40" s="324"/>
      <c r="I40" s="324"/>
      <c r="J40" s="324"/>
      <c r="K40" s="324"/>
      <c r="L40" s="324"/>
      <c r="M40" s="324"/>
      <c r="N40" s="324"/>
      <c r="O40" s="324"/>
      <c r="P40" s="324"/>
      <c r="Q40" s="324"/>
      <c r="R40" s="324"/>
      <c r="S40" s="324"/>
      <c r="T40" s="63"/>
      <c r="U40" s="323" t="str">
        <f t="shared" si="4"/>
        <v/>
      </c>
      <c r="V40" s="323"/>
      <c r="W40" s="324"/>
      <c r="X40" s="324"/>
      <c r="Y40" s="324"/>
      <c r="Z40" s="324"/>
      <c r="AA40" s="324"/>
      <c r="AB40" s="324"/>
      <c r="AC40" s="324"/>
      <c r="AD40" s="324"/>
      <c r="AE40" s="324"/>
      <c r="AF40" s="324"/>
      <c r="AG40" s="324"/>
      <c r="AH40" s="324"/>
      <c r="AI40" s="324"/>
      <c r="AJ40" s="324"/>
      <c r="AK40" s="324"/>
      <c r="AL40" s="63"/>
      <c r="AM40" s="323" t="str">
        <f t="shared" si="0"/>
        <v/>
      </c>
      <c r="AN40" s="323"/>
      <c r="AO40" s="324"/>
      <c r="AP40" s="324"/>
      <c r="AQ40" s="324"/>
      <c r="AR40" s="324"/>
      <c r="AS40" s="324"/>
      <c r="AT40" s="324"/>
      <c r="AU40" s="324"/>
      <c r="AV40" s="324"/>
      <c r="AW40" s="324"/>
      <c r="AX40" s="324"/>
      <c r="AY40" s="324"/>
      <c r="AZ40" s="324"/>
      <c r="BA40" s="324"/>
      <c r="BB40" s="324"/>
      <c r="BC40" s="324"/>
      <c r="BD40" s="63"/>
      <c r="BE40" s="323" t="str">
        <f t="shared" si="1"/>
        <v/>
      </c>
      <c r="BF40" s="323"/>
      <c r="BG40" s="324"/>
      <c r="BH40" s="324"/>
      <c r="BI40" s="324"/>
      <c r="BJ40" s="324"/>
      <c r="BK40" s="324"/>
      <c r="BL40" s="324"/>
      <c r="BM40" s="324"/>
      <c r="BN40" s="324"/>
      <c r="BO40" s="324"/>
      <c r="BP40" s="324"/>
      <c r="BQ40" s="324"/>
      <c r="BR40" s="324"/>
      <c r="BS40" s="324"/>
      <c r="BT40" s="324"/>
      <c r="BU40" s="324"/>
      <c r="BV40" s="63"/>
      <c r="BW40" s="323">
        <f t="shared" si="2"/>
        <v>14</v>
      </c>
      <c r="BX40" s="323"/>
      <c r="BY40" s="324" t="str">
        <f>IF('各会計、関係団体の財政状況及び健全化判断比率'!B74="","",'各会計、関係団体の財政状況及び健全化判断比率'!B74)</f>
        <v>相楽広域行政組合</v>
      </c>
      <c r="BZ40" s="324"/>
      <c r="CA40" s="324"/>
      <c r="CB40" s="324"/>
      <c r="CC40" s="324"/>
      <c r="CD40" s="324"/>
      <c r="CE40" s="324"/>
      <c r="CF40" s="324"/>
      <c r="CG40" s="324"/>
      <c r="CH40" s="324"/>
      <c r="CI40" s="324"/>
      <c r="CJ40" s="324"/>
      <c r="CK40" s="324"/>
      <c r="CL40" s="324"/>
      <c r="CM40" s="324"/>
      <c r="CN40" s="63"/>
      <c r="CO40" s="323" t="str">
        <f t="shared" si="3"/>
        <v/>
      </c>
      <c r="CP40" s="323"/>
      <c r="CQ40" s="324" t="str">
        <f>IF('各会計、関係団体の財政状況及び健全化判断比率'!BS13="","",'各会計、関係団体の財政状況及び健全化判断比率'!BS13)</f>
        <v/>
      </c>
      <c r="CR40" s="324"/>
      <c r="CS40" s="324"/>
      <c r="CT40" s="324"/>
      <c r="CU40" s="324"/>
      <c r="CV40" s="324"/>
      <c r="CW40" s="324"/>
      <c r="CX40" s="324"/>
      <c r="CY40" s="324"/>
      <c r="CZ40" s="324"/>
      <c r="DA40" s="324"/>
      <c r="DB40" s="324"/>
      <c r="DC40" s="324"/>
      <c r="DD40" s="324"/>
      <c r="DE40" s="324"/>
      <c r="DG40" s="325" t="str">
        <f>IF('各会計、関係団体の財政状況及び健全化判断比率'!BR13="","",'各会計、関係団体の財政状況及び健全化判断比率'!BR13)</f>
        <v/>
      </c>
      <c r="DH40" s="325"/>
      <c r="DI40" s="322"/>
    </row>
    <row r="41" spans="1:113" ht="32.25" customHeight="1" x14ac:dyDescent="0.15">
      <c r="A41" s="63"/>
      <c r="B41" s="317"/>
      <c r="C41" s="323" t="str">
        <f t="shared" si="5"/>
        <v/>
      </c>
      <c r="D41" s="323"/>
      <c r="E41" s="324" t="str">
        <f>IF('各会計、関係団体の財政状況及び健全化判断比率'!B14="","",'各会計、関係団体の財政状況及び健全化判断比率'!B14)</f>
        <v/>
      </c>
      <c r="F41" s="324"/>
      <c r="G41" s="324"/>
      <c r="H41" s="324"/>
      <c r="I41" s="324"/>
      <c r="J41" s="324"/>
      <c r="K41" s="324"/>
      <c r="L41" s="324"/>
      <c r="M41" s="324"/>
      <c r="N41" s="324"/>
      <c r="O41" s="324"/>
      <c r="P41" s="324"/>
      <c r="Q41" s="324"/>
      <c r="R41" s="324"/>
      <c r="S41" s="324"/>
      <c r="T41" s="63"/>
      <c r="U41" s="323" t="str">
        <f t="shared" si="4"/>
        <v/>
      </c>
      <c r="V41" s="323"/>
      <c r="W41" s="324"/>
      <c r="X41" s="324"/>
      <c r="Y41" s="324"/>
      <c r="Z41" s="324"/>
      <c r="AA41" s="324"/>
      <c r="AB41" s="324"/>
      <c r="AC41" s="324"/>
      <c r="AD41" s="324"/>
      <c r="AE41" s="324"/>
      <c r="AF41" s="324"/>
      <c r="AG41" s="324"/>
      <c r="AH41" s="324"/>
      <c r="AI41" s="324"/>
      <c r="AJ41" s="324"/>
      <c r="AK41" s="324"/>
      <c r="AL41" s="63"/>
      <c r="AM41" s="323" t="str">
        <f t="shared" si="0"/>
        <v/>
      </c>
      <c r="AN41" s="323"/>
      <c r="AO41" s="324"/>
      <c r="AP41" s="324"/>
      <c r="AQ41" s="324"/>
      <c r="AR41" s="324"/>
      <c r="AS41" s="324"/>
      <c r="AT41" s="324"/>
      <c r="AU41" s="324"/>
      <c r="AV41" s="324"/>
      <c r="AW41" s="324"/>
      <c r="AX41" s="324"/>
      <c r="AY41" s="324"/>
      <c r="AZ41" s="324"/>
      <c r="BA41" s="324"/>
      <c r="BB41" s="324"/>
      <c r="BC41" s="324"/>
      <c r="BD41" s="63"/>
      <c r="BE41" s="323" t="str">
        <f t="shared" si="1"/>
        <v/>
      </c>
      <c r="BF41" s="323"/>
      <c r="BG41" s="324"/>
      <c r="BH41" s="324"/>
      <c r="BI41" s="324"/>
      <c r="BJ41" s="324"/>
      <c r="BK41" s="324"/>
      <c r="BL41" s="324"/>
      <c r="BM41" s="324"/>
      <c r="BN41" s="324"/>
      <c r="BO41" s="324"/>
      <c r="BP41" s="324"/>
      <c r="BQ41" s="324"/>
      <c r="BR41" s="324"/>
      <c r="BS41" s="324"/>
      <c r="BT41" s="324"/>
      <c r="BU41" s="324"/>
      <c r="BV41" s="63"/>
      <c r="BW41" s="323">
        <f t="shared" si="2"/>
        <v>15</v>
      </c>
      <c r="BX41" s="323"/>
      <c r="BY41" s="324" t="str">
        <f>IF('各会計、関係団体の財政状況及び健全化判断比率'!B75="","",'各会計、関係団体の財政状況及び健全化判断比率'!B75)</f>
        <v>京都府自治会館管理組合</v>
      </c>
      <c r="BZ41" s="324"/>
      <c r="CA41" s="324"/>
      <c r="CB41" s="324"/>
      <c r="CC41" s="324"/>
      <c r="CD41" s="324"/>
      <c r="CE41" s="324"/>
      <c r="CF41" s="324"/>
      <c r="CG41" s="324"/>
      <c r="CH41" s="324"/>
      <c r="CI41" s="324"/>
      <c r="CJ41" s="324"/>
      <c r="CK41" s="324"/>
      <c r="CL41" s="324"/>
      <c r="CM41" s="324"/>
      <c r="CN41" s="63"/>
      <c r="CO41" s="323" t="str">
        <f t="shared" si="3"/>
        <v/>
      </c>
      <c r="CP41" s="323"/>
      <c r="CQ41" s="324" t="str">
        <f>IF('各会計、関係団体の財政状況及び健全化判断比率'!BS14="","",'各会計、関係団体の財政状況及び健全化判断比率'!BS14)</f>
        <v/>
      </c>
      <c r="CR41" s="324"/>
      <c r="CS41" s="324"/>
      <c r="CT41" s="324"/>
      <c r="CU41" s="324"/>
      <c r="CV41" s="324"/>
      <c r="CW41" s="324"/>
      <c r="CX41" s="324"/>
      <c r="CY41" s="324"/>
      <c r="CZ41" s="324"/>
      <c r="DA41" s="324"/>
      <c r="DB41" s="324"/>
      <c r="DC41" s="324"/>
      <c r="DD41" s="324"/>
      <c r="DE41" s="324"/>
      <c r="DG41" s="325" t="str">
        <f>IF('各会計、関係団体の財政状況及び健全化判断比率'!BR14="","",'各会計、関係団体の財政状況及び健全化判断比率'!BR14)</f>
        <v/>
      </c>
      <c r="DH41" s="325"/>
      <c r="DI41" s="322"/>
    </row>
    <row r="42" spans="1:113" ht="32.25" customHeight="1" x14ac:dyDescent="0.15">
      <c r="B42" s="317"/>
      <c r="C42" s="323" t="str">
        <f t="shared" si="5"/>
        <v/>
      </c>
      <c r="D42" s="323"/>
      <c r="E42" s="324" t="str">
        <f>IF('各会計、関係団体の財政状況及び健全化判断比率'!B15="","",'各会計、関係団体の財政状況及び健全化判断比率'!B15)</f>
        <v/>
      </c>
      <c r="F42" s="324"/>
      <c r="G42" s="324"/>
      <c r="H42" s="324"/>
      <c r="I42" s="324"/>
      <c r="J42" s="324"/>
      <c r="K42" s="324"/>
      <c r="L42" s="324"/>
      <c r="M42" s="324"/>
      <c r="N42" s="324"/>
      <c r="O42" s="324"/>
      <c r="P42" s="324"/>
      <c r="Q42" s="324"/>
      <c r="R42" s="324"/>
      <c r="S42" s="324"/>
      <c r="T42" s="63"/>
      <c r="U42" s="323" t="str">
        <f t="shared" si="4"/>
        <v/>
      </c>
      <c r="V42" s="323"/>
      <c r="W42" s="324"/>
      <c r="X42" s="324"/>
      <c r="Y42" s="324"/>
      <c r="Z42" s="324"/>
      <c r="AA42" s="324"/>
      <c r="AB42" s="324"/>
      <c r="AC42" s="324"/>
      <c r="AD42" s="324"/>
      <c r="AE42" s="324"/>
      <c r="AF42" s="324"/>
      <c r="AG42" s="324"/>
      <c r="AH42" s="324"/>
      <c r="AI42" s="324"/>
      <c r="AJ42" s="324"/>
      <c r="AK42" s="324"/>
      <c r="AL42" s="63"/>
      <c r="AM42" s="323" t="str">
        <f t="shared" si="0"/>
        <v/>
      </c>
      <c r="AN42" s="323"/>
      <c r="AO42" s="324"/>
      <c r="AP42" s="324"/>
      <c r="AQ42" s="324"/>
      <c r="AR42" s="324"/>
      <c r="AS42" s="324"/>
      <c r="AT42" s="324"/>
      <c r="AU42" s="324"/>
      <c r="AV42" s="324"/>
      <c r="AW42" s="324"/>
      <c r="AX42" s="324"/>
      <c r="AY42" s="324"/>
      <c r="AZ42" s="324"/>
      <c r="BA42" s="324"/>
      <c r="BB42" s="324"/>
      <c r="BC42" s="324"/>
      <c r="BD42" s="63"/>
      <c r="BE42" s="323" t="str">
        <f t="shared" si="1"/>
        <v/>
      </c>
      <c r="BF42" s="323"/>
      <c r="BG42" s="324"/>
      <c r="BH42" s="324"/>
      <c r="BI42" s="324"/>
      <c r="BJ42" s="324"/>
      <c r="BK42" s="324"/>
      <c r="BL42" s="324"/>
      <c r="BM42" s="324"/>
      <c r="BN42" s="324"/>
      <c r="BO42" s="324"/>
      <c r="BP42" s="324"/>
      <c r="BQ42" s="324"/>
      <c r="BR42" s="324"/>
      <c r="BS42" s="324"/>
      <c r="BT42" s="324"/>
      <c r="BU42" s="324"/>
      <c r="BV42" s="63"/>
      <c r="BW42" s="323">
        <f t="shared" si="2"/>
        <v>16</v>
      </c>
      <c r="BX42" s="323"/>
      <c r="BY42" s="324" t="str">
        <f>IF('各会計、関係団体の財政状況及び健全化判断比率'!B76="","",'各会計、関係団体の財政状況及び健全化判断比率'!B76)</f>
        <v>京都府住宅新築資金等貸付事業管理組合（一般会計）</v>
      </c>
      <c r="BZ42" s="324"/>
      <c r="CA42" s="324"/>
      <c r="CB42" s="324"/>
      <c r="CC42" s="324"/>
      <c r="CD42" s="324"/>
      <c r="CE42" s="324"/>
      <c r="CF42" s="324"/>
      <c r="CG42" s="324"/>
      <c r="CH42" s="324"/>
      <c r="CI42" s="324"/>
      <c r="CJ42" s="324"/>
      <c r="CK42" s="324"/>
      <c r="CL42" s="324"/>
      <c r="CM42" s="324"/>
      <c r="CN42" s="63"/>
      <c r="CO42" s="323" t="str">
        <f t="shared" si="3"/>
        <v/>
      </c>
      <c r="CP42" s="323"/>
      <c r="CQ42" s="324" t="str">
        <f>IF('各会計、関係団体の財政状況及び健全化判断比率'!BS15="","",'各会計、関係団体の財政状況及び健全化判断比率'!BS15)</f>
        <v/>
      </c>
      <c r="CR42" s="324"/>
      <c r="CS42" s="324"/>
      <c r="CT42" s="324"/>
      <c r="CU42" s="324"/>
      <c r="CV42" s="324"/>
      <c r="CW42" s="324"/>
      <c r="CX42" s="324"/>
      <c r="CY42" s="324"/>
      <c r="CZ42" s="324"/>
      <c r="DA42" s="324"/>
      <c r="DB42" s="324"/>
      <c r="DC42" s="324"/>
      <c r="DD42" s="324"/>
      <c r="DE42" s="324"/>
      <c r="DG42" s="325" t="str">
        <f>IF('各会計、関係団体の財政状況及び健全化判断比率'!BR15="","",'各会計、関係団体の財政状況及び健全化判断比率'!BR15)</f>
        <v/>
      </c>
      <c r="DH42" s="325"/>
      <c r="DI42" s="322"/>
    </row>
    <row r="43" spans="1:113" ht="32.25" customHeight="1" x14ac:dyDescent="0.15">
      <c r="B43" s="317"/>
      <c r="C43" s="323" t="str">
        <f t="shared" si="5"/>
        <v/>
      </c>
      <c r="D43" s="323"/>
      <c r="E43" s="324" t="str">
        <f>IF('各会計、関係団体の財政状況及び健全化判断比率'!B16="","",'各会計、関係団体の財政状況及び健全化判断比率'!B16)</f>
        <v/>
      </c>
      <c r="F43" s="324"/>
      <c r="G43" s="324"/>
      <c r="H43" s="324"/>
      <c r="I43" s="324"/>
      <c r="J43" s="324"/>
      <c r="K43" s="324"/>
      <c r="L43" s="324"/>
      <c r="M43" s="324"/>
      <c r="N43" s="324"/>
      <c r="O43" s="324"/>
      <c r="P43" s="324"/>
      <c r="Q43" s="324"/>
      <c r="R43" s="324"/>
      <c r="S43" s="324"/>
      <c r="T43" s="63"/>
      <c r="U43" s="323" t="str">
        <f t="shared" si="4"/>
        <v/>
      </c>
      <c r="V43" s="323"/>
      <c r="W43" s="324"/>
      <c r="X43" s="324"/>
      <c r="Y43" s="324"/>
      <c r="Z43" s="324"/>
      <c r="AA43" s="324"/>
      <c r="AB43" s="324"/>
      <c r="AC43" s="324"/>
      <c r="AD43" s="324"/>
      <c r="AE43" s="324"/>
      <c r="AF43" s="324"/>
      <c r="AG43" s="324"/>
      <c r="AH43" s="324"/>
      <c r="AI43" s="324"/>
      <c r="AJ43" s="324"/>
      <c r="AK43" s="324"/>
      <c r="AL43" s="63"/>
      <c r="AM43" s="323" t="str">
        <f t="shared" si="0"/>
        <v/>
      </c>
      <c r="AN43" s="323"/>
      <c r="AO43" s="324"/>
      <c r="AP43" s="324"/>
      <c r="AQ43" s="324"/>
      <c r="AR43" s="324"/>
      <c r="AS43" s="324"/>
      <c r="AT43" s="324"/>
      <c r="AU43" s="324"/>
      <c r="AV43" s="324"/>
      <c r="AW43" s="324"/>
      <c r="AX43" s="324"/>
      <c r="AY43" s="324"/>
      <c r="AZ43" s="324"/>
      <c r="BA43" s="324"/>
      <c r="BB43" s="324"/>
      <c r="BC43" s="324"/>
      <c r="BD43" s="63"/>
      <c r="BE43" s="323" t="str">
        <f t="shared" si="1"/>
        <v/>
      </c>
      <c r="BF43" s="323"/>
      <c r="BG43" s="324"/>
      <c r="BH43" s="324"/>
      <c r="BI43" s="324"/>
      <c r="BJ43" s="324"/>
      <c r="BK43" s="324"/>
      <c r="BL43" s="324"/>
      <c r="BM43" s="324"/>
      <c r="BN43" s="324"/>
      <c r="BO43" s="324"/>
      <c r="BP43" s="324"/>
      <c r="BQ43" s="324"/>
      <c r="BR43" s="324"/>
      <c r="BS43" s="324"/>
      <c r="BT43" s="324"/>
      <c r="BU43" s="324"/>
      <c r="BV43" s="63"/>
      <c r="BW43" s="323">
        <f t="shared" si="2"/>
        <v>17</v>
      </c>
      <c r="BX43" s="323"/>
      <c r="BY43" s="324" t="str">
        <f>IF('各会計、関係団体の財政状況及び健全化判断比率'!B77="","",'各会計、関係団体の財政状況及び健全化判断比率'!B77)</f>
        <v>京都府住宅新築資金等貸付事業管理組合（特別会計）</v>
      </c>
      <c r="BZ43" s="324"/>
      <c r="CA43" s="324"/>
      <c r="CB43" s="324"/>
      <c r="CC43" s="324"/>
      <c r="CD43" s="324"/>
      <c r="CE43" s="324"/>
      <c r="CF43" s="324"/>
      <c r="CG43" s="324"/>
      <c r="CH43" s="324"/>
      <c r="CI43" s="324"/>
      <c r="CJ43" s="324"/>
      <c r="CK43" s="324"/>
      <c r="CL43" s="324"/>
      <c r="CM43" s="324"/>
      <c r="CN43" s="63"/>
      <c r="CO43" s="323" t="str">
        <f t="shared" si="3"/>
        <v/>
      </c>
      <c r="CP43" s="323"/>
      <c r="CQ43" s="324" t="str">
        <f>IF('各会計、関係団体の財政状況及び健全化判断比率'!BS16="","",'各会計、関係団体の財政状況及び健全化判断比率'!BS16)</f>
        <v/>
      </c>
      <c r="CR43" s="324"/>
      <c r="CS43" s="324"/>
      <c r="CT43" s="324"/>
      <c r="CU43" s="324"/>
      <c r="CV43" s="324"/>
      <c r="CW43" s="324"/>
      <c r="CX43" s="324"/>
      <c r="CY43" s="324"/>
      <c r="CZ43" s="324"/>
      <c r="DA43" s="324"/>
      <c r="DB43" s="324"/>
      <c r="DC43" s="324"/>
      <c r="DD43" s="324"/>
      <c r="DE43" s="324"/>
      <c r="DG43" s="325" t="str">
        <f>IF('各会計、関係団体の財政状況及び健全化判断比率'!BR16="","",'各会計、関係団体の財政状況及び健全化判断比率'!BR16)</f>
        <v/>
      </c>
      <c r="DH43" s="325"/>
      <c r="DI43" s="322"/>
    </row>
    <row r="44" spans="1:113" ht="13.5" customHeight="1" thickBot="1" x14ac:dyDescent="0.2">
      <c r="B44" s="326"/>
      <c r="C44" s="327"/>
      <c r="D44" s="327"/>
      <c r="E44" s="327"/>
      <c r="F44" s="327"/>
      <c r="G44" s="327"/>
      <c r="H44" s="327"/>
      <c r="I44" s="327"/>
      <c r="J44" s="327"/>
      <c r="K44" s="327"/>
      <c r="L44" s="327"/>
      <c r="M44" s="327"/>
      <c r="N44" s="327"/>
      <c r="O44" s="327"/>
      <c r="P44" s="327"/>
      <c r="Q44" s="327"/>
      <c r="R44" s="327"/>
      <c r="S44" s="327"/>
      <c r="T44" s="327"/>
      <c r="U44" s="327"/>
      <c r="V44" s="327"/>
      <c r="W44" s="327"/>
      <c r="X44" s="327"/>
      <c r="Y44" s="327"/>
      <c r="Z44" s="327"/>
      <c r="AA44" s="327"/>
      <c r="AB44" s="327"/>
      <c r="AC44" s="327"/>
      <c r="AD44" s="327"/>
      <c r="AE44" s="327"/>
      <c r="AF44" s="327"/>
      <c r="AG44" s="327"/>
      <c r="AH44" s="327"/>
      <c r="AI44" s="327"/>
      <c r="AJ44" s="327"/>
      <c r="AK44" s="327"/>
      <c r="AL44" s="327"/>
      <c r="AM44" s="327"/>
      <c r="AN44" s="327"/>
      <c r="AO44" s="327"/>
      <c r="AP44" s="327"/>
      <c r="AQ44" s="327"/>
      <c r="AR44" s="327"/>
      <c r="AS44" s="327"/>
      <c r="AT44" s="327"/>
      <c r="AU44" s="327"/>
      <c r="AV44" s="327"/>
      <c r="AW44" s="327"/>
      <c r="AX44" s="327"/>
      <c r="AY44" s="327"/>
      <c r="AZ44" s="327"/>
      <c r="BA44" s="327"/>
      <c r="BB44" s="327"/>
      <c r="BC44" s="327"/>
      <c r="BD44" s="327"/>
      <c r="BE44" s="327"/>
      <c r="BF44" s="327"/>
      <c r="BG44" s="327"/>
      <c r="BH44" s="327"/>
      <c r="BI44" s="327"/>
      <c r="BJ44" s="327"/>
      <c r="BK44" s="327"/>
      <c r="BL44" s="327"/>
      <c r="BM44" s="327"/>
      <c r="BN44" s="327"/>
      <c r="BO44" s="327"/>
      <c r="BP44" s="327"/>
      <c r="BQ44" s="327"/>
      <c r="BR44" s="327"/>
      <c r="BS44" s="327"/>
      <c r="BT44" s="327"/>
      <c r="BU44" s="327"/>
      <c r="BV44" s="327"/>
      <c r="BW44" s="327"/>
      <c r="BX44" s="327"/>
      <c r="BY44" s="327"/>
      <c r="BZ44" s="327"/>
      <c r="CA44" s="327"/>
      <c r="CB44" s="327"/>
      <c r="CC44" s="327"/>
      <c r="CD44" s="327"/>
      <c r="CE44" s="327"/>
      <c r="CF44" s="327"/>
      <c r="CG44" s="327"/>
      <c r="CH44" s="327"/>
      <c r="CI44" s="327"/>
      <c r="CJ44" s="327"/>
      <c r="CK44" s="327"/>
      <c r="CL44" s="327"/>
      <c r="CM44" s="327"/>
      <c r="CN44" s="327"/>
      <c r="CO44" s="327"/>
      <c r="CP44" s="327"/>
      <c r="CQ44" s="327"/>
      <c r="CR44" s="327"/>
      <c r="CS44" s="327"/>
      <c r="CT44" s="327"/>
      <c r="CU44" s="327"/>
      <c r="CV44" s="327"/>
      <c r="CW44" s="327"/>
      <c r="CX44" s="327"/>
      <c r="CY44" s="327"/>
      <c r="CZ44" s="327"/>
      <c r="DA44" s="327"/>
      <c r="DB44" s="327"/>
      <c r="DC44" s="327"/>
      <c r="DD44" s="327"/>
      <c r="DE44" s="327"/>
      <c r="DF44" s="327"/>
      <c r="DG44" s="327"/>
      <c r="DH44" s="327"/>
      <c r="DI44" s="328"/>
    </row>
    <row r="45" spans="1:113" x14ac:dyDescent="0.15"/>
    <row r="46" spans="1:113" x14ac:dyDescent="0.15">
      <c r="B46" s="61" t="s">
        <v>137</v>
      </c>
      <c r="E46" s="329" t="s">
        <v>138</v>
      </c>
      <c r="F46" s="329"/>
      <c r="G46" s="329"/>
      <c r="H46" s="329"/>
      <c r="I46" s="329"/>
      <c r="J46" s="329"/>
      <c r="K46" s="329"/>
      <c r="L46" s="329"/>
      <c r="M46" s="329"/>
      <c r="N46" s="329"/>
      <c r="O46" s="329"/>
      <c r="P46" s="329"/>
      <c r="Q46" s="329"/>
      <c r="R46" s="329"/>
      <c r="S46" s="329"/>
      <c r="T46" s="329"/>
      <c r="U46" s="329"/>
      <c r="V46" s="329"/>
      <c r="W46" s="329"/>
      <c r="X46" s="329"/>
      <c r="Y46" s="329"/>
      <c r="Z46" s="329"/>
      <c r="AA46" s="329"/>
      <c r="AB46" s="329"/>
      <c r="AC46" s="329"/>
      <c r="AD46" s="329"/>
      <c r="AE46" s="329"/>
      <c r="AF46" s="329"/>
      <c r="AG46" s="329"/>
      <c r="AH46" s="329"/>
      <c r="AI46" s="329"/>
      <c r="AJ46" s="329"/>
      <c r="AK46" s="329"/>
      <c r="AL46" s="329"/>
      <c r="AM46" s="329"/>
      <c r="AN46" s="329"/>
      <c r="AO46" s="329"/>
      <c r="AP46" s="329"/>
      <c r="AQ46" s="329"/>
      <c r="AR46" s="329"/>
      <c r="AS46" s="329"/>
      <c r="AT46" s="329"/>
      <c r="AU46" s="329"/>
      <c r="AV46" s="329"/>
      <c r="AW46" s="329"/>
      <c r="AX46" s="329"/>
      <c r="AY46" s="329"/>
      <c r="AZ46" s="329"/>
      <c r="BA46" s="329"/>
      <c r="BB46" s="329"/>
      <c r="BC46" s="329"/>
      <c r="BD46" s="329"/>
      <c r="BE46" s="329"/>
      <c r="BF46" s="329"/>
      <c r="BG46" s="329"/>
      <c r="BH46" s="329"/>
      <c r="BI46" s="329"/>
      <c r="BJ46" s="329"/>
      <c r="BK46" s="329"/>
      <c r="BL46" s="329"/>
      <c r="BM46" s="329"/>
      <c r="BN46" s="329"/>
      <c r="BO46" s="329"/>
      <c r="BP46" s="329"/>
      <c r="BQ46" s="329"/>
      <c r="BR46" s="329"/>
      <c r="BS46" s="329"/>
      <c r="BT46" s="329"/>
      <c r="BU46" s="329"/>
      <c r="BV46" s="329"/>
      <c r="BW46" s="329"/>
      <c r="BX46" s="329"/>
      <c r="BY46" s="329"/>
      <c r="BZ46" s="329"/>
      <c r="CA46" s="329"/>
      <c r="CB46" s="329"/>
      <c r="CC46" s="329"/>
      <c r="CD46" s="329"/>
      <c r="CE46" s="329"/>
      <c r="CF46" s="329"/>
      <c r="CG46" s="329"/>
      <c r="CH46" s="329"/>
      <c r="CI46" s="329"/>
      <c r="CJ46" s="329"/>
      <c r="CK46" s="329"/>
      <c r="CL46" s="329"/>
      <c r="CM46" s="329"/>
      <c r="CN46" s="329"/>
      <c r="CO46" s="329"/>
      <c r="CP46" s="329"/>
      <c r="CQ46" s="329"/>
      <c r="CR46" s="329"/>
      <c r="CS46" s="329"/>
      <c r="CT46" s="329"/>
      <c r="CU46" s="329"/>
      <c r="CV46" s="329"/>
      <c r="CW46" s="329"/>
      <c r="CX46" s="329"/>
      <c r="CY46" s="329"/>
      <c r="CZ46" s="329"/>
      <c r="DA46" s="329"/>
      <c r="DB46" s="329"/>
      <c r="DC46" s="329"/>
      <c r="DD46" s="329"/>
      <c r="DE46" s="329"/>
      <c r="DF46" s="329"/>
      <c r="DG46" s="329"/>
      <c r="DH46" s="329"/>
      <c r="DI46" s="329"/>
    </row>
    <row r="47" spans="1:113" x14ac:dyDescent="0.15">
      <c r="E47" s="329" t="s">
        <v>139</v>
      </c>
      <c r="F47" s="329"/>
      <c r="G47" s="329"/>
      <c r="H47" s="329"/>
      <c r="I47" s="329"/>
      <c r="J47" s="329"/>
      <c r="K47" s="329"/>
      <c r="L47" s="329"/>
      <c r="M47" s="329"/>
      <c r="N47" s="329"/>
      <c r="O47" s="329"/>
      <c r="P47" s="329"/>
      <c r="Q47" s="329"/>
      <c r="R47" s="329"/>
      <c r="S47" s="329"/>
      <c r="T47" s="329"/>
      <c r="U47" s="329"/>
      <c r="V47" s="329"/>
      <c r="W47" s="329"/>
      <c r="X47" s="329"/>
      <c r="Y47" s="329"/>
      <c r="Z47" s="329"/>
      <c r="AA47" s="329"/>
      <c r="AB47" s="329"/>
      <c r="AC47" s="329"/>
      <c r="AD47" s="329"/>
      <c r="AE47" s="329"/>
      <c r="AF47" s="329"/>
      <c r="AG47" s="329"/>
      <c r="AH47" s="329"/>
      <c r="AI47" s="329"/>
      <c r="AJ47" s="329"/>
      <c r="AK47" s="329"/>
      <c r="AL47" s="329"/>
      <c r="AM47" s="329"/>
      <c r="AN47" s="329"/>
      <c r="AO47" s="329"/>
      <c r="AP47" s="329"/>
      <c r="AQ47" s="329"/>
      <c r="AR47" s="329"/>
      <c r="AS47" s="329"/>
      <c r="AT47" s="329"/>
      <c r="AU47" s="329"/>
      <c r="AV47" s="329"/>
      <c r="AW47" s="329"/>
      <c r="AX47" s="329"/>
      <c r="AY47" s="329"/>
      <c r="AZ47" s="329"/>
      <c r="BA47" s="329"/>
      <c r="BB47" s="329"/>
      <c r="BC47" s="329"/>
      <c r="BD47" s="329"/>
      <c r="BE47" s="329"/>
      <c r="BF47" s="329"/>
      <c r="BG47" s="329"/>
      <c r="BH47" s="329"/>
      <c r="BI47" s="329"/>
      <c r="BJ47" s="329"/>
      <c r="BK47" s="329"/>
      <c r="BL47" s="329"/>
      <c r="BM47" s="329"/>
      <c r="BN47" s="329"/>
      <c r="BO47" s="329"/>
      <c r="BP47" s="329"/>
      <c r="BQ47" s="329"/>
      <c r="BR47" s="329"/>
      <c r="BS47" s="329"/>
      <c r="BT47" s="329"/>
      <c r="BU47" s="329"/>
      <c r="BV47" s="329"/>
      <c r="BW47" s="329"/>
      <c r="BX47" s="329"/>
      <c r="BY47" s="329"/>
      <c r="BZ47" s="329"/>
      <c r="CA47" s="329"/>
      <c r="CB47" s="329"/>
      <c r="CC47" s="329"/>
      <c r="CD47" s="329"/>
      <c r="CE47" s="329"/>
      <c r="CF47" s="329"/>
      <c r="CG47" s="329"/>
      <c r="CH47" s="329"/>
      <c r="CI47" s="329"/>
      <c r="CJ47" s="329"/>
      <c r="CK47" s="329"/>
      <c r="CL47" s="329"/>
      <c r="CM47" s="329"/>
      <c r="CN47" s="329"/>
      <c r="CO47" s="329"/>
      <c r="CP47" s="329"/>
      <c r="CQ47" s="329"/>
      <c r="CR47" s="329"/>
      <c r="CS47" s="329"/>
      <c r="CT47" s="329"/>
      <c r="CU47" s="329"/>
      <c r="CV47" s="329"/>
      <c r="CW47" s="329"/>
      <c r="CX47" s="329"/>
      <c r="CY47" s="329"/>
      <c r="CZ47" s="329"/>
      <c r="DA47" s="329"/>
      <c r="DB47" s="329"/>
      <c r="DC47" s="329"/>
      <c r="DD47" s="329"/>
      <c r="DE47" s="329"/>
      <c r="DF47" s="329"/>
      <c r="DG47" s="329"/>
      <c r="DH47" s="329"/>
      <c r="DI47" s="329"/>
    </row>
    <row r="48" spans="1:113" x14ac:dyDescent="0.15">
      <c r="E48" s="329" t="s">
        <v>140</v>
      </c>
      <c r="F48" s="329"/>
      <c r="G48" s="329"/>
      <c r="H48" s="329"/>
      <c r="I48" s="329"/>
      <c r="J48" s="329"/>
      <c r="K48" s="329"/>
      <c r="L48" s="329"/>
      <c r="M48" s="329"/>
      <c r="N48" s="329"/>
      <c r="O48" s="329"/>
      <c r="P48" s="329"/>
      <c r="Q48" s="329"/>
      <c r="R48" s="329"/>
      <c r="S48" s="329"/>
      <c r="T48" s="329"/>
      <c r="U48" s="329"/>
      <c r="V48" s="329"/>
      <c r="W48" s="329"/>
      <c r="X48" s="329"/>
      <c r="Y48" s="329"/>
      <c r="Z48" s="329"/>
      <c r="AA48" s="329"/>
      <c r="AB48" s="329"/>
      <c r="AC48" s="329"/>
      <c r="AD48" s="329"/>
      <c r="AE48" s="329"/>
      <c r="AF48" s="329"/>
      <c r="AG48" s="329"/>
      <c r="AH48" s="329"/>
      <c r="AI48" s="329"/>
      <c r="AJ48" s="329"/>
      <c r="AK48" s="329"/>
      <c r="AL48" s="329"/>
      <c r="AM48" s="329"/>
      <c r="AN48" s="329"/>
      <c r="AO48" s="329"/>
      <c r="AP48" s="329"/>
      <c r="AQ48" s="329"/>
      <c r="AR48" s="329"/>
      <c r="AS48" s="329"/>
      <c r="AT48" s="329"/>
      <c r="AU48" s="329"/>
      <c r="AV48" s="329"/>
      <c r="AW48" s="329"/>
      <c r="AX48" s="329"/>
      <c r="AY48" s="329"/>
      <c r="AZ48" s="329"/>
      <c r="BA48" s="329"/>
      <c r="BB48" s="329"/>
      <c r="BC48" s="329"/>
      <c r="BD48" s="329"/>
      <c r="BE48" s="329"/>
      <c r="BF48" s="329"/>
      <c r="BG48" s="329"/>
      <c r="BH48" s="329"/>
      <c r="BI48" s="329"/>
      <c r="BJ48" s="329"/>
      <c r="BK48" s="329"/>
      <c r="BL48" s="329"/>
      <c r="BM48" s="329"/>
      <c r="BN48" s="329"/>
      <c r="BO48" s="329"/>
      <c r="BP48" s="329"/>
      <c r="BQ48" s="329"/>
      <c r="BR48" s="329"/>
      <c r="BS48" s="329"/>
      <c r="BT48" s="329"/>
      <c r="BU48" s="329"/>
      <c r="BV48" s="329"/>
      <c r="BW48" s="329"/>
      <c r="BX48" s="329"/>
      <c r="BY48" s="329"/>
      <c r="BZ48" s="329"/>
      <c r="CA48" s="329"/>
      <c r="CB48" s="329"/>
      <c r="CC48" s="329"/>
      <c r="CD48" s="329"/>
      <c r="CE48" s="329"/>
      <c r="CF48" s="329"/>
      <c r="CG48" s="329"/>
      <c r="CH48" s="329"/>
      <c r="CI48" s="329"/>
      <c r="CJ48" s="329"/>
      <c r="CK48" s="329"/>
      <c r="CL48" s="329"/>
      <c r="CM48" s="329"/>
      <c r="CN48" s="329"/>
      <c r="CO48" s="329"/>
      <c r="CP48" s="329"/>
      <c r="CQ48" s="329"/>
      <c r="CR48" s="329"/>
      <c r="CS48" s="329"/>
      <c r="CT48" s="329"/>
      <c r="CU48" s="329"/>
      <c r="CV48" s="329"/>
      <c r="CW48" s="329"/>
      <c r="CX48" s="329"/>
      <c r="CY48" s="329"/>
      <c r="CZ48" s="329"/>
      <c r="DA48" s="329"/>
      <c r="DB48" s="329"/>
      <c r="DC48" s="329"/>
      <c r="DD48" s="329"/>
      <c r="DE48" s="329"/>
      <c r="DF48" s="329"/>
      <c r="DG48" s="329"/>
      <c r="DH48" s="329"/>
      <c r="DI48" s="329"/>
    </row>
    <row r="49" spans="5:113" x14ac:dyDescent="0.15">
      <c r="E49" s="330" t="s">
        <v>141</v>
      </c>
      <c r="F49" s="330"/>
      <c r="G49" s="330"/>
      <c r="H49" s="330"/>
      <c r="I49" s="330"/>
      <c r="J49" s="330"/>
      <c r="K49" s="330"/>
      <c r="L49" s="330"/>
      <c r="M49" s="330"/>
      <c r="N49" s="330"/>
      <c r="O49" s="330"/>
      <c r="P49" s="330"/>
      <c r="Q49" s="330"/>
      <c r="R49" s="330"/>
      <c r="S49" s="330"/>
      <c r="T49" s="330"/>
      <c r="U49" s="330"/>
      <c r="V49" s="330"/>
      <c r="W49" s="330"/>
      <c r="X49" s="330"/>
      <c r="Y49" s="330"/>
      <c r="Z49" s="330"/>
      <c r="AA49" s="330"/>
      <c r="AB49" s="330"/>
      <c r="AC49" s="330"/>
      <c r="AD49" s="330"/>
      <c r="AE49" s="330"/>
      <c r="AF49" s="330"/>
      <c r="AG49" s="330"/>
      <c r="AH49" s="330"/>
      <c r="AI49" s="330"/>
      <c r="AJ49" s="330"/>
      <c r="AK49" s="330"/>
      <c r="AL49" s="330"/>
      <c r="AM49" s="330"/>
      <c r="AN49" s="330"/>
      <c r="AO49" s="330"/>
      <c r="AP49" s="330"/>
      <c r="AQ49" s="330"/>
      <c r="AR49" s="330"/>
      <c r="AS49" s="330"/>
      <c r="AT49" s="330"/>
      <c r="AU49" s="330"/>
      <c r="AV49" s="330"/>
      <c r="AW49" s="330"/>
      <c r="AX49" s="330"/>
      <c r="AY49" s="330"/>
      <c r="AZ49" s="330"/>
      <c r="BA49" s="330"/>
      <c r="BB49" s="330"/>
      <c r="BC49" s="330"/>
      <c r="BD49" s="330"/>
      <c r="BE49" s="330"/>
      <c r="BF49" s="330"/>
      <c r="BG49" s="330"/>
      <c r="BH49" s="330"/>
      <c r="BI49" s="330"/>
      <c r="BJ49" s="330"/>
      <c r="BK49" s="330"/>
      <c r="BL49" s="330"/>
      <c r="BM49" s="330"/>
      <c r="BN49" s="330"/>
      <c r="BO49" s="330"/>
      <c r="BP49" s="330"/>
      <c r="BQ49" s="330"/>
      <c r="BR49" s="330"/>
      <c r="BS49" s="330"/>
      <c r="BT49" s="330"/>
      <c r="BU49" s="330"/>
      <c r="BV49" s="330"/>
      <c r="BW49" s="330"/>
      <c r="BX49" s="330"/>
      <c r="BY49" s="330"/>
      <c r="BZ49" s="330"/>
      <c r="CA49" s="330"/>
      <c r="CB49" s="330"/>
      <c r="CC49" s="330"/>
      <c r="CD49" s="330"/>
      <c r="CE49" s="330"/>
      <c r="CF49" s="330"/>
      <c r="CG49" s="330"/>
      <c r="CH49" s="330"/>
      <c r="CI49" s="330"/>
      <c r="CJ49" s="330"/>
      <c r="CK49" s="330"/>
      <c r="CL49" s="330"/>
      <c r="CM49" s="330"/>
      <c r="CN49" s="330"/>
      <c r="CO49" s="330"/>
      <c r="CP49" s="330"/>
      <c r="CQ49" s="330"/>
      <c r="CR49" s="330"/>
      <c r="CS49" s="330"/>
      <c r="CT49" s="330"/>
      <c r="CU49" s="330"/>
      <c r="CV49" s="330"/>
      <c r="CW49" s="330"/>
      <c r="CX49" s="330"/>
      <c r="CY49" s="330"/>
      <c r="CZ49" s="330"/>
      <c r="DA49" s="330"/>
      <c r="DB49" s="330"/>
      <c r="DC49" s="330"/>
      <c r="DD49" s="330"/>
      <c r="DE49" s="330"/>
      <c r="DF49" s="330"/>
      <c r="DG49" s="330"/>
      <c r="DH49" s="330"/>
      <c r="DI49" s="330"/>
    </row>
    <row r="50" spans="5:113" x14ac:dyDescent="0.15">
      <c r="E50" s="329" t="s">
        <v>142</v>
      </c>
      <c r="F50" s="329"/>
      <c r="G50" s="329"/>
      <c r="H50" s="329"/>
      <c r="I50" s="329"/>
      <c r="J50" s="329"/>
      <c r="K50" s="329"/>
      <c r="L50" s="329"/>
      <c r="M50" s="329"/>
      <c r="N50" s="329"/>
      <c r="O50" s="329"/>
      <c r="P50" s="329"/>
      <c r="Q50" s="329"/>
      <c r="R50" s="329"/>
      <c r="S50" s="329"/>
      <c r="T50" s="329"/>
      <c r="U50" s="329"/>
      <c r="V50" s="329"/>
      <c r="W50" s="329"/>
      <c r="X50" s="329"/>
      <c r="Y50" s="329"/>
      <c r="Z50" s="329"/>
      <c r="AA50" s="329"/>
      <c r="AB50" s="329"/>
      <c r="AC50" s="329"/>
      <c r="AD50" s="329"/>
      <c r="AE50" s="329"/>
      <c r="AF50" s="329"/>
      <c r="AG50" s="329"/>
      <c r="AH50" s="329"/>
      <c r="AI50" s="329"/>
      <c r="AJ50" s="329"/>
      <c r="AK50" s="329"/>
      <c r="AL50" s="329"/>
      <c r="AM50" s="329"/>
      <c r="AN50" s="329"/>
      <c r="AO50" s="329"/>
      <c r="AP50" s="329"/>
      <c r="AQ50" s="329"/>
      <c r="AR50" s="329"/>
      <c r="AS50" s="329"/>
      <c r="AT50" s="329"/>
      <c r="AU50" s="329"/>
      <c r="AV50" s="329"/>
      <c r="AW50" s="329"/>
      <c r="AX50" s="329"/>
      <c r="AY50" s="329"/>
      <c r="AZ50" s="329"/>
      <c r="BA50" s="329"/>
      <c r="BB50" s="329"/>
      <c r="BC50" s="329"/>
      <c r="BD50" s="329"/>
      <c r="BE50" s="329"/>
      <c r="BF50" s="329"/>
      <c r="BG50" s="329"/>
      <c r="BH50" s="329"/>
      <c r="BI50" s="329"/>
      <c r="BJ50" s="329"/>
      <c r="BK50" s="329"/>
      <c r="BL50" s="329"/>
      <c r="BM50" s="329"/>
      <c r="BN50" s="329"/>
      <c r="BO50" s="329"/>
      <c r="BP50" s="329"/>
      <c r="BQ50" s="329"/>
      <c r="BR50" s="329"/>
      <c r="BS50" s="329"/>
      <c r="BT50" s="329"/>
      <c r="BU50" s="329"/>
      <c r="BV50" s="329"/>
      <c r="BW50" s="329"/>
      <c r="BX50" s="329"/>
      <c r="BY50" s="329"/>
      <c r="BZ50" s="329"/>
      <c r="CA50" s="329"/>
      <c r="CB50" s="329"/>
      <c r="CC50" s="329"/>
      <c r="CD50" s="329"/>
      <c r="CE50" s="329"/>
      <c r="CF50" s="329"/>
      <c r="CG50" s="329"/>
      <c r="CH50" s="329"/>
      <c r="CI50" s="329"/>
      <c r="CJ50" s="329"/>
      <c r="CK50" s="329"/>
      <c r="CL50" s="329"/>
      <c r="CM50" s="329"/>
      <c r="CN50" s="329"/>
      <c r="CO50" s="329"/>
      <c r="CP50" s="329"/>
      <c r="CQ50" s="329"/>
      <c r="CR50" s="329"/>
      <c r="CS50" s="329"/>
      <c r="CT50" s="329"/>
      <c r="CU50" s="329"/>
      <c r="CV50" s="329"/>
      <c r="CW50" s="329"/>
      <c r="CX50" s="329"/>
      <c r="CY50" s="329"/>
      <c r="CZ50" s="329"/>
      <c r="DA50" s="329"/>
      <c r="DB50" s="329"/>
      <c r="DC50" s="329"/>
      <c r="DD50" s="329"/>
      <c r="DE50" s="329"/>
      <c r="DF50" s="329"/>
      <c r="DG50" s="329"/>
      <c r="DH50" s="329"/>
      <c r="DI50" s="329"/>
    </row>
    <row r="51" spans="5:113" x14ac:dyDescent="0.15">
      <c r="E51" s="329" t="s">
        <v>143</v>
      </c>
      <c r="F51" s="329"/>
      <c r="G51" s="329"/>
      <c r="H51" s="329"/>
      <c r="I51" s="329"/>
      <c r="J51" s="329"/>
      <c r="K51" s="329"/>
      <c r="L51" s="329"/>
      <c r="M51" s="329"/>
      <c r="N51" s="329"/>
      <c r="O51" s="329"/>
      <c r="P51" s="329"/>
      <c r="Q51" s="329"/>
      <c r="R51" s="329"/>
      <c r="S51" s="329"/>
      <c r="T51" s="329"/>
      <c r="U51" s="329"/>
      <c r="V51" s="329"/>
      <c r="W51" s="329"/>
      <c r="X51" s="329"/>
      <c r="Y51" s="329"/>
      <c r="Z51" s="329"/>
      <c r="AA51" s="329"/>
      <c r="AB51" s="329"/>
      <c r="AC51" s="329"/>
      <c r="AD51" s="329"/>
      <c r="AE51" s="329"/>
      <c r="AF51" s="329"/>
      <c r="AG51" s="329"/>
      <c r="AH51" s="329"/>
      <c r="AI51" s="329"/>
      <c r="AJ51" s="329"/>
      <c r="AK51" s="329"/>
      <c r="AL51" s="329"/>
      <c r="AM51" s="329"/>
      <c r="AN51" s="329"/>
      <c r="AO51" s="329"/>
      <c r="AP51" s="329"/>
      <c r="AQ51" s="329"/>
      <c r="AR51" s="329"/>
      <c r="AS51" s="329"/>
      <c r="AT51" s="329"/>
      <c r="AU51" s="329"/>
      <c r="AV51" s="329"/>
      <c r="AW51" s="329"/>
      <c r="AX51" s="329"/>
      <c r="AY51" s="329"/>
      <c r="AZ51" s="329"/>
      <c r="BA51" s="329"/>
      <c r="BB51" s="329"/>
      <c r="BC51" s="329"/>
      <c r="BD51" s="329"/>
      <c r="BE51" s="329"/>
      <c r="BF51" s="329"/>
      <c r="BG51" s="329"/>
      <c r="BH51" s="329"/>
      <c r="BI51" s="329"/>
      <c r="BJ51" s="329"/>
      <c r="BK51" s="329"/>
      <c r="BL51" s="329"/>
      <c r="BM51" s="329"/>
      <c r="BN51" s="329"/>
      <c r="BO51" s="329"/>
      <c r="BP51" s="329"/>
      <c r="BQ51" s="329"/>
      <c r="BR51" s="329"/>
      <c r="BS51" s="329"/>
      <c r="BT51" s="329"/>
      <c r="BU51" s="329"/>
      <c r="BV51" s="329"/>
      <c r="BW51" s="329"/>
      <c r="BX51" s="329"/>
      <c r="BY51" s="329"/>
      <c r="BZ51" s="329"/>
      <c r="CA51" s="329"/>
      <c r="CB51" s="329"/>
      <c r="CC51" s="329"/>
      <c r="CD51" s="329"/>
      <c r="CE51" s="329"/>
      <c r="CF51" s="329"/>
      <c r="CG51" s="329"/>
      <c r="CH51" s="329"/>
      <c r="CI51" s="329"/>
      <c r="CJ51" s="329"/>
      <c r="CK51" s="329"/>
      <c r="CL51" s="329"/>
      <c r="CM51" s="329"/>
      <c r="CN51" s="329"/>
      <c r="CO51" s="329"/>
      <c r="CP51" s="329"/>
      <c r="CQ51" s="329"/>
      <c r="CR51" s="329"/>
      <c r="CS51" s="329"/>
      <c r="CT51" s="329"/>
      <c r="CU51" s="329"/>
      <c r="CV51" s="329"/>
      <c r="CW51" s="329"/>
      <c r="CX51" s="329"/>
      <c r="CY51" s="329"/>
      <c r="CZ51" s="329"/>
      <c r="DA51" s="329"/>
      <c r="DB51" s="329"/>
      <c r="DC51" s="329"/>
      <c r="DD51" s="329"/>
      <c r="DE51" s="329"/>
      <c r="DF51" s="329"/>
      <c r="DG51" s="329"/>
      <c r="DH51" s="329"/>
      <c r="DI51" s="329"/>
    </row>
    <row r="52" spans="5:113" x14ac:dyDescent="0.15">
      <c r="E52" s="329" t="s">
        <v>144</v>
      </c>
      <c r="F52" s="329"/>
      <c r="G52" s="329"/>
      <c r="H52" s="329"/>
      <c r="I52" s="329"/>
      <c r="J52" s="329"/>
      <c r="K52" s="329"/>
      <c r="L52" s="329"/>
      <c r="M52" s="329"/>
      <c r="N52" s="329"/>
      <c r="O52" s="329"/>
      <c r="P52" s="329"/>
      <c r="Q52" s="329"/>
      <c r="R52" s="329"/>
      <c r="S52" s="329"/>
      <c r="T52" s="329"/>
      <c r="U52" s="329"/>
      <c r="V52" s="329"/>
      <c r="W52" s="329"/>
      <c r="X52" s="329"/>
      <c r="Y52" s="329"/>
      <c r="Z52" s="329"/>
      <c r="AA52" s="329"/>
      <c r="AB52" s="329"/>
      <c r="AC52" s="329"/>
      <c r="AD52" s="329"/>
      <c r="AE52" s="329"/>
      <c r="AF52" s="329"/>
      <c r="AG52" s="329"/>
      <c r="AH52" s="329"/>
      <c r="AI52" s="329"/>
      <c r="AJ52" s="329"/>
      <c r="AK52" s="329"/>
      <c r="AL52" s="329"/>
      <c r="AM52" s="329"/>
      <c r="AN52" s="329"/>
      <c r="AO52" s="329"/>
      <c r="AP52" s="329"/>
      <c r="AQ52" s="329"/>
      <c r="AR52" s="329"/>
      <c r="AS52" s="329"/>
      <c r="AT52" s="329"/>
      <c r="AU52" s="329"/>
      <c r="AV52" s="329"/>
      <c r="AW52" s="329"/>
      <c r="AX52" s="329"/>
      <c r="AY52" s="329"/>
      <c r="AZ52" s="329"/>
      <c r="BA52" s="329"/>
      <c r="BB52" s="329"/>
      <c r="BC52" s="329"/>
      <c r="BD52" s="329"/>
      <c r="BE52" s="329"/>
      <c r="BF52" s="329"/>
      <c r="BG52" s="329"/>
      <c r="BH52" s="329"/>
      <c r="BI52" s="329"/>
      <c r="BJ52" s="329"/>
      <c r="BK52" s="329"/>
      <c r="BL52" s="329"/>
      <c r="BM52" s="329"/>
      <c r="BN52" s="329"/>
      <c r="BO52" s="329"/>
      <c r="BP52" s="329"/>
      <c r="BQ52" s="329"/>
      <c r="BR52" s="329"/>
      <c r="BS52" s="329"/>
      <c r="BT52" s="329"/>
      <c r="BU52" s="329"/>
      <c r="BV52" s="329"/>
      <c r="BW52" s="329"/>
      <c r="BX52" s="329"/>
      <c r="BY52" s="329"/>
      <c r="BZ52" s="329"/>
      <c r="CA52" s="329"/>
      <c r="CB52" s="329"/>
      <c r="CC52" s="329"/>
      <c r="CD52" s="329"/>
      <c r="CE52" s="329"/>
      <c r="CF52" s="329"/>
      <c r="CG52" s="329"/>
      <c r="CH52" s="329"/>
      <c r="CI52" s="329"/>
      <c r="CJ52" s="329"/>
      <c r="CK52" s="329"/>
      <c r="CL52" s="329"/>
      <c r="CM52" s="329"/>
      <c r="CN52" s="329"/>
      <c r="CO52" s="329"/>
      <c r="CP52" s="329"/>
      <c r="CQ52" s="329"/>
      <c r="CR52" s="329"/>
      <c r="CS52" s="329"/>
      <c r="CT52" s="329"/>
      <c r="CU52" s="329"/>
      <c r="CV52" s="329"/>
      <c r="CW52" s="329"/>
      <c r="CX52" s="329"/>
      <c r="CY52" s="329"/>
      <c r="CZ52" s="329"/>
      <c r="DA52" s="329"/>
      <c r="DB52" s="329"/>
      <c r="DC52" s="329"/>
      <c r="DD52" s="329"/>
      <c r="DE52" s="329"/>
      <c r="DF52" s="329"/>
      <c r="DG52" s="329"/>
      <c r="DH52" s="329"/>
      <c r="DI52" s="329"/>
    </row>
    <row r="53" spans="5:113" x14ac:dyDescent="0.15">
      <c r="E53" s="329" t="s">
        <v>145</v>
      </c>
      <c r="F53" s="329"/>
      <c r="G53" s="329"/>
      <c r="H53" s="329"/>
      <c r="I53" s="329"/>
      <c r="J53" s="329"/>
      <c r="K53" s="329"/>
      <c r="L53" s="329"/>
      <c r="M53" s="329"/>
      <c r="N53" s="329"/>
      <c r="O53" s="329"/>
      <c r="P53" s="329"/>
      <c r="Q53" s="329"/>
      <c r="R53" s="329"/>
      <c r="S53" s="329"/>
      <c r="T53" s="329"/>
      <c r="U53" s="329"/>
      <c r="V53" s="329"/>
      <c r="W53" s="329"/>
      <c r="X53" s="329"/>
      <c r="Y53" s="329"/>
      <c r="Z53" s="329"/>
      <c r="AA53" s="329"/>
      <c r="AB53" s="329"/>
      <c r="AC53" s="329"/>
      <c r="AD53" s="329"/>
      <c r="AE53" s="329"/>
      <c r="AF53" s="329"/>
      <c r="AG53" s="329"/>
      <c r="AH53" s="329"/>
      <c r="AI53" s="329"/>
      <c r="AJ53" s="329"/>
      <c r="AK53" s="329"/>
      <c r="AL53" s="329"/>
      <c r="AM53" s="329"/>
      <c r="AN53" s="329"/>
      <c r="AO53" s="329"/>
      <c r="AP53" s="329"/>
      <c r="AQ53" s="329"/>
      <c r="AR53" s="329"/>
      <c r="AS53" s="329"/>
      <c r="AT53" s="329"/>
      <c r="AU53" s="329"/>
      <c r="AV53" s="329"/>
      <c r="AW53" s="329"/>
      <c r="AX53" s="329"/>
      <c r="AY53" s="329"/>
      <c r="AZ53" s="329"/>
      <c r="BA53" s="329"/>
      <c r="BB53" s="329"/>
      <c r="BC53" s="329"/>
      <c r="BD53" s="329"/>
      <c r="BE53" s="329"/>
      <c r="BF53" s="329"/>
      <c r="BG53" s="329"/>
      <c r="BH53" s="329"/>
      <c r="BI53" s="329"/>
      <c r="BJ53" s="329"/>
      <c r="BK53" s="329"/>
      <c r="BL53" s="329"/>
      <c r="BM53" s="329"/>
      <c r="BN53" s="329"/>
      <c r="BO53" s="329"/>
      <c r="BP53" s="329"/>
      <c r="BQ53" s="329"/>
      <c r="BR53" s="329"/>
      <c r="BS53" s="329"/>
      <c r="BT53" s="329"/>
      <c r="BU53" s="329"/>
      <c r="BV53" s="329"/>
      <c r="BW53" s="329"/>
      <c r="BX53" s="329"/>
      <c r="BY53" s="329"/>
      <c r="BZ53" s="329"/>
      <c r="CA53" s="329"/>
      <c r="CB53" s="329"/>
      <c r="CC53" s="329"/>
      <c r="CD53" s="329"/>
      <c r="CE53" s="329"/>
      <c r="CF53" s="329"/>
      <c r="CG53" s="329"/>
      <c r="CH53" s="329"/>
      <c r="CI53" s="329"/>
      <c r="CJ53" s="329"/>
      <c r="CK53" s="329"/>
      <c r="CL53" s="329"/>
      <c r="CM53" s="329"/>
      <c r="CN53" s="329"/>
      <c r="CO53" s="329"/>
      <c r="CP53" s="329"/>
      <c r="CQ53" s="329"/>
      <c r="CR53" s="329"/>
      <c r="CS53" s="329"/>
      <c r="CT53" s="329"/>
      <c r="CU53" s="329"/>
      <c r="CV53" s="329"/>
      <c r="CW53" s="329"/>
      <c r="CX53" s="329"/>
      <c r="CY53" s="329"/>
      <c r="CZ53" s="329"/>
      <c r="DA53" s="329"/>
      <c r="DB53" s="329"/>
      <c r="DC53" s="329"/>
      <c r="DD53" s="329"/>
      <c r="DE53" s="329"/>
      <c r="DF53" s="329"/>
      <c r="DG53" s="329"/>
      <c r="DH53" s="329"/>
      <c r="DI53" s="329"/>
    </row>
    <row r="54" spans="5:113" x14ac:dyDescent="0.15"/>
    <row r="55" spans="5:113" x14ac:dyDescent="0.15"/>
    <row r="56" spans="5:113" x14ac:dyDescent="0.15"/>
  </sheetData>
  <sheetProtection algorithmName="SHA-512" hashValue="ixni2jgisKrLYbMDUtX4PjQ1kkTxU4Pyo7p/EeYM7735j0mE/iM0Q1tEOUOUqj/++gbE0d6QumfQ1ujK37Yhjg==" saltValue="1cldJBY98AxyZZgq/JpX+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38:CM38"/>
    <mergeCell ref="CO38:CP38"/>
    <mergeCell ref="CQ38:DE38"/>
    <mergeCell ref="DG38:DH38"/>
    <mergeCell ref="C39:D39"/>
    <mergeCell ref="E39:S39"/>
    <mergeCell ref="U39:V39"/>
    <mergeCell ref="W39:AK39"/>
    <mergeCell ref="AM39:AN39"/>
    <mergeCell ref="AO39:BC39"/>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6:CM36"/>
    <mergeCell ref="CO36:CP36"/>
    <mergeCell ref="CQ36:DE36"/>
    <mergeCell ref="DG36:DH36"/>
    <mergeCell ref="C37:D37"/>
    <mergeCell ref="E37:S37"/>
    <mergeCell ref="U37:V37"/>
    <mergeCell ref="W37:AK37"/>
    <mergeCell ref="AM37:AN37"/>
    <mergeCell ref="AO37:BC37"/>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4:CM34"/>
    <mergeCell ref="CO34:CP34"/>
    <mergeCell ref="CQ34:DE34"/>
    <mergeCell ref="DG34:DH34"/>
    <mergeCell ref="C35:D35"/>
    <mergeCell ref="E35:S35"/>
    <mergeCell ref="U35:V35"/>
    <mergeCell ref="W35:AK35"/>
    <mergeCell ref="AM35:AN35"/>
    <mergeCell ref="AO35:BC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1:AX21"/>
    <mergeCell ref="AY21:BM21"/>
    <mergeCell ref="BN21:BU21"/>
    <mergeCell ref="BV21:CC21"/>
    <mergeCell ref="B22:D30"/>
    <mergeCell ref="E22:K23"/>
    <mergeCell ref="L22:P23"/>
    <mergeCell ref="Q22:V23"/>
    <mergeCell ref="W22:Y29"/>
    <mergeCell ref="Z22:AG23"/>
    <mergeCell ref="AY20:BM20"/>
    <mergeCell ref="BN20:BU20"/>
    <mergeCell ref="BV20:CC20"/>
    <mergeCell ref="CE20:CS21"/>
    <mergeCell ref="CT20:DA21"/>
    <mergeCell ref="DB20:DI21"/>
    <mergeCell ref="AU19:AX19"/>
    <mergeCell ref="AY19:BM19"/>
    <mergeCell ref="BN19:BU19"/>
    <mergeCell ref="BV19:CC19"/>
    <mergeCell ref="B20:K20"/>
    <mergeCell ref="L20:V20"/>
    <mergeCell ref="AC20:AG20"/>
    <mergeCell ref="AH20:AL20"/>
    <mergeCell ref="AM20:AT20"/>
    <mergeCell ref="AU20:AX20"/>
    <mergeCell ref="B19:K19"/>
    <mergeCell ref="L19:V19"/>
    <mergeCell ref="W19:AB20"/>
    <mergeCell ref="AC19:AG19"/>
    <mergeCell ref="AH19:AL19"/>
    <mergeCell ref="AM19:AT19"/>
    <mergeCell ref="AY18:BM18"/>
    <mergeCell ref="BN18:BU18"/>
    <mergeCell ref="BV18:CC18"/>
    <mergeCell ref="CE18:CS19"/>
    <mergeCell ref="CT18:DA19"/>
    <mergeCell ref="DB18:DI19"/>
    <mergeCell ref="B18:K18"/>
    <mergeCell ref="L18:V18"/>
    <mergeCell ref="AC18:AG18"/>
    <mergeCell ref="AH18:AL18"/>
    <mergeCell ref="AM18:AT18"/>
    <mergeCell ref="AU18:AX18"/>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AY14:BM14"/>
    <mergeCell ref="BN14:BU14"/>
    <mergeCell ref="BV14:CC14"/>
    <mergeCell ref="CD14:CS14"/>
    <mergeCell ref="CT14:DA14"/>
    <mergeCell ref="DB14:DI14"/>
    <mergeCell ref="BV13:CC13"/>
    <mergeCell ref="CD13:CS13"/>
    <mergeCell ref="CT13:DA13"/>
    <mergeCell ref="DB13:DI13"/>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CD11:CS11"/>
    <mergeCell ref="CT11:DA11"/>
    <mergeCell ref="DB11:DI11"/>
    <mergeCell ref="B12:K17"/>
    <mergeCell ref="L12:Q12"/>
    <mergeCell ref="R12:V12"/>
    <mergeCell ref="W12:AB12"/>
    <mergeCell ref="AC12:AG12"/>
    <mergeCell ref="AH12:AL12"/>
    <mergeCell ref="AM12:AT12"/>
    <mergeCell ref="AY10:BM10"/>
    <mergeCell ref="BN10:BU10"/>
    <mergeCell ref="BV10:CC10"/>
    <mergeCell ref="L11:Q11"/>
    <mergeCell ref="R11:V11"/>
    <mergeCell ref="AM11:AT11"/>
    <mergeCell ref="AU11:AX11"/>
    <mergeCell ref="AY11:BM11"/>
    <mergeCell ref="BN11:BU11"/>
    <mergeCell ref="BV11:CC11"/>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CT7:DA7"/>
    <mergeCell ref="DB7:DI7"/>
    <mergeCell ref="AM8:AT8"/>
    <mergeCell ref="AU8:AX8"/>
    <mergeCell ref="AY8:BM8"/>
    <mergeCell ref="BN8:BU8"/>
    <mergeCell ref="BV8:CC8"/>
    <mergeCell ref="CD8:CS8"/>
    <mergeCell ref="CT8:DA8"/>
    <mergeCell ref="DB8:DI8"/>
    <mergeCell ref="BV6:CC6"/>
    <mergeCell ref="CD6:CS6"/>
    <mergeCell ref="CT6:DA6"/>
    <mergeCell ref="DB6:DI6"/>
    <mergeCell ref="AM7:AT7"/>
    <mergeCell ref="AU7:AX7"/>
    <mergeCell ref="AY7:BM7"/>
    <mergeCell ref="BN7:BU7"/>
    <mergeCell ref="BV7:CC7"/>
    <mergeCell ref="CD7:CS7"/>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4C126-3EEB-48E2-B794-449F078D9695}">
  <sheetPr>
    <pageSetUpPr fitToPage="1"/>
  </sheetPr>
  <dimension ref="B1:EM49"/>
  <sheetViews>
    <sheetView showGridLines="0" workbookViewId="0"/>
  </sheetViews>
  <sheetFormatPr defaultColWidth="0" defaultRowHeight="11.25" customHeight="1" zeroHeight="1" x14ac:dyDescent="0.15"/>
  <cols>
    <col min="1" max="1" width="1.625" style="336" customWidth="1"/>
    <col min="2" max="2" width="2.375" style="336" customWidth="1"/>
    <col min="3" max="16" width="2.625" style="336" customWidth="1"/>
    <col min="17" max="17" width="2.375" style="336" customWidth="1"/>
    <col min="18" max="95" width="1.625" style="336" customWidth="1"/>
    <col min="96" max="133" width="1.625" style="464" customWidth="1"/>
    <col min="134" max="143" width="1.625" style="336" customWidth="1"/>
    <col min="144" max="16384" width="0" style="336" hidden="1"/>
  </cols>
  <sheetData>
    <row r="1" spans="2:143" ht="22.5" customHeight="1" thickBot="1" x14ac:dyDescent="0.2">
      <c r="B1" s="331"/>
      <c r="C1" s="332"/>
      <c r="D1" s="332"/>
      <c r="E1" s="332"/>
      <c r="F1" s="332"/>
      <c r="G1" s="332"/>
      <c r="H1" s="332"/>
      <c r="I1" s="332"/>
      <c r="J1" s="332"/>
      <c r="K1" s="332"/>
      <c r="L1" s="332"/>
      <c r="M1" s="332"/>
      <c r="N1" s="332"/>
      <c r="O1" s="332"/>
      <c r="P1" s="332"/>
      <c r="Q1" s="332"/>
      <c r="R1" s="332"/>
      <c r="S1" s="332"/>
      <c r="T1" s="332"/>
      <c r="U1" s="332"/>
      <c r="V1" s="332"/>
      <c r="W1" s="332"/>
      <c r="X1" s="332"/>
      <c r="Y1" s="332"/>
      <c r="Z1" s="332"/>
      <c r="AA1" s="332"/>
      <c r="AB1" s="332"/>
      <c r="AC1" s="332"/>
      <c r="AD1" s="332"/>
      <c r="AE1" s="332"/>
      <c r="AF1" s="332"/>
      <c r="AG1" s="332"/>
      <c r="AH1" s="332"/>
      <c r="AI1" s="332"/>
      <c r="AJ1" s="332"/>
      <c r="AK1" s="332"/>
      <c r="AL1" s="332"/>
      <c r="AM1" s="332"/>
      <c r="AN1" s="332"/>
      <c r="AO1" s="332"/>
      <c r="AP1" s="332"/>
      <c r="AQ1" s="332"/>
      <c r="AR1" s="332"/>
      <c r="AS1" s="332"/>
      <c r="AT1" s="332"/>
      <c r="AU1" s="332"/>
      <c r="AV1" s="332"/>
      <c r="AW1" s="332"/>
      <c r="AX1" s="332"/>
      <c r="AY1" s="332"/>
      <c r="AZ1" s="332"/>
      <c r="BA1" s="332"/>
      <c r="BB1" s="332"/>
      <c r="BC1" s="332"/>
      <c r="BD1" s="332"/>
      <c r="BE1" s="332"/>
      <c r="BF1" s="332"/>
      <c r="BG1" s="332"/>
      <c r="BH1" s="332"/>
      <c r="BI1" s="332"/>
      <c r="BJ1" s="332"/>
      <c r="BK1" s="332"/>
      <c r="BL1" s="332"/>
      <c r="BM1" s="332"/>
      <c r="BN1" s="332"/>
      <c r="BO1" s="332"/>
      <c r="BP1" s="332"/>
      <c r="BQ1" s="332"/>
      <c r="BR1" s="332"/>
      <c r="BS1" s="332"/>
      <c r="BT1" s="332"/>
      <c r="BU1" s="332"/>
      <c r="BV1" s="332"/>
      <c r="BW1" s="332"/>
      <c r="BX1" s="332"/>
      <c r="BY1" s="332"/>
      <c r="BZ1" s="332"/>
      <c r="CA1" s="332"/>
      <c r="CB1" s="332"/>
      <c r="CC1" s="332"/>
      <c r="CD1" s="332"/>
      <c r="CE1" s="332"/>
      <c r="CF1" s="332"/>
      <c r="CG1" s="332"/>
      <c r="CH1" s="332"/>
      <c r="CI1" s="332"/>
      <c r="CJ1" s="332"/>
      <c r="CK1" s="332"/>
      <c r="CL1" s="332"/>
      <c r="CM1" s="332"/>
      <c r="CN1" s="332"/>
      <c r="CO1" s="332"/>
      <c r="CP1" s="332"/>
      <c r="CQ1" s="332"/>
      <c r="CR1" s="332"/>
      <c r="CS1" s="332"/>
      <c r="CT1" s="332"/>
      <c r="CU1" s="332"/>
      <c r="CV1" s="332"/>
      <c r="CW1" s="332"/>
      <c r="CX1" s="332"/>
      <c r="CY1" s="332"/>
      <c r="CZ1" s="332"/>
      <c r="DA1" s="332"/>
      <c r="DB1" s="332"/>
      <c r="DC1" s="332"/>
      <c r="DD1" s="332"/>
      <c r="DE1" s="332"/>
      <c r="DF1" s="332"/>
      <c r="DG1" s="332"/>
      <c r="DH1" s="333" t="s">
        <v>146</v>
      </c>
      <c r="DI1" s="334"/>
      <c r="DJ1" s="334"/>
      <c r="DK1" s="334"/>
      <c r="DL1" s="334"/>
      <c r="DM1" s="334"/>
      <c r="DN1" s="335"/>
      <c r="DO1" s="336"/>
      <c r="DP1" s="333" t="s">
        <v>147</v>
      </c>
      <c r="DQ1" s="334"/>
      <c r="DR1" s="334"/>
      <c r="DS1" s="334"/>
      <c r="DT1" s="334"/>
      <c r="DU1" s="334"/>
      <c r="DV1" s="334"/>
      <c r="DW1" s="334"/>
      <c r="DX1" s="334"/>
      <c r="DY1" s="334"/>
      <c r="DZ1" s="334"/>
      <c r="EA1" s="334"/>
      <c r="EB1" s="334"/>
      <c r="EC1" s="335"/>
      <c r="ED1" s="332"/>
      <c r="EE1" s="332"/>
      <c r="EF1" s="332"/>
      <c r="EG1" s="332"/>
      <c r="EH1" s="332"/>
      <c r="EI1" s="332"/>
      <c r="EJ1" s="332"/>
      <c r="EK1" s="332"/>
      <c r="EL1" s="332"/>
      <c r="EM1" s="332"/>
    </row>
    <row r="2" spans="2:143" ht="22.5" customHeight="1" x14ac:dyDescent="0.15">
      <c r="B2" s="337" t="s">
        <v>148</v>
      </c>
      <c r="R2" s="338"/>
      <c r="S2" s="338"/>
      <c r="T2" s="338"/>
      <c r="U2" s="338"/>
      <c r="V2" s="338"/>
      <c r="W2" s="338"/>
      <c r="X2" s="338"/>
      <c r="Y2" s="338"/>
      <c r="Z2" s="338"/>
      <c r="AA2" s="338"/>
      <c r="AB2" s="338"/>
      <c r="AC2" s="338"/>
      <c r="AE2" s="339"/>
      <c r="AF2" s="339"/>
      <c r="AG2" s="339"/>
      <c r="AH2" s="339"/>
      <c r="AI2" s="339"/>
      <c r="AJ2" s="338"/>
      <c r="AK2" s="338"/>
      <c r="AL2" s="338"/>
      <c r="AM2" s="338"/>
      <c r="AN2" s="338"/>
      <c r="AO2" s="338"/>
      <c r="AP2" s="338"/>
      <c r="CD2" s="332"/>
      <c r="CE2" s="332"/>
      <c r="CF2" s="332"/>
      <c r="CG2" s="332"/>
      <c r="CH2" s="332"/>
      <c r="CI2" s="332"/>
      <c r="CJ2" s="332"/>
      <c r="CK2" s="332"/>
      <c r="CL2" s="332"/>
      <c r="CM2" s="332"/>
      <c r="CN2" s="332"/>
      <c r="CO2" s="332"/>
      <c r="CP2" s="332"/>
      <c r="CQ2" s="332"/>
      <c r="CR2" s="332"/>
      <c r="CS2" s="332"/>
      <c r="CT2" s="332"/>
      <c r="CU2" s="332"/>
      <c r="CV2" s="332"/>
      <c r="CW2" s="332"/>
      <c r="CX2" s="332"/>
      <c r="CY2" s="332"/>
      <c r="CZ2" s="332"/>
      <c r="DA2" s="332"/>
      <c r="DB2" s="332"/>
      <c r="DC2" s="332"/>
      <c r="DD2" s="332"/>
      <c r="DE2" s="332"/>
      <c r="DF2" s="332"/>
      <c r="DG2" s="332"/>
      <c r="DH2" s="332"/>
      <c r="DI2" s="332"/>
      <c r="DJ2" s="332"/>
      <c r="DK2" s="332"/>
      <c r="DL2" s="332"/>
      <c r="DM2" s="332"/>
      <c r="DN2" s="332"/>
      <c r="DO2" s="332"/>
      <c r="DP2" s="332"/>
      <c r="DQ2" s="332"/>
      <c r="DR2" s="332"/>
      <c r="DS2" s="332"/>
      <c r="DT2" s="332"/>
      <c r="DU2" s="332"/>
      <c r="DV2" s="332"/>
      <c r="DW2" s="332"/>
      <c r="DX2" s="332"/>
      <c r="DY2" s="332"/>
      <c r="DZ2" s="332"/>
      <c r="EA2" s="332"/>
      <c r="EB2" s="332"/>
      <c r="EC2" s="332"/>
    </row>
    <row r="3" spans="2:143" ht="11.25" customHeight="1" x14ac:dyDescent="0.15">
      <c r="B3" s="340" t="s">
        <v>149</v>
      </c>
      <c r="C3" s="341"/>
      <c r="D3" s="341"/>
      <c r="E3" s="341"/>
      <c r="F3" s="341"/>
      <c r="G3" s="341"/>
      <c r="H3" s="341"/>
      <c r="I3" s="341"/>
      <c r="J3" s="341"/>
      <c r="K3" s="341"/>
      <c r="L3" s="341"/>
      <c r="M3" s="341"/>
      <c r="N3" s="341"/>
      <c r="O3" s="341"/>
      <c r="P3" s="341"/>
      <c r="Q3" s="341"/>
      <c r="R3" s="341"/>
      <c r="S3" s="341"/>
      <c r="T3" s="341"/>
      <c r="U3" s="341"/>
      <c r="V3" s="341"/>
      <c r="W3" s="341"/>
      <c r="X3" s="341"/>
      <c r="Y3" s="341"/>
      <c r="Z3" s="341"/>
      <c r="AA3" s="341"/>
      <c r="AB3" s="341"/>
      <c r="AC3" s="341"/>
      <c r="AD3" s="341"/>
      <c r="AE3" s="341"/>
      <c r="AF3" s="341"/>
      <c r="AG3" s="341"/>
      <c r="AH3" s="341"/>
      <c r="AI3" s="341"/>
      <c r="AJ3" s="341"/>
      <c r="AK3" s="341"/>
      <c r="AL3" s="341"/>
      <c r="AM3" s="341"/>
      <c r="AN3" s="341"/>
      <c r="AO3" s="341"/>
      <c r="AP3" s="340" t="s">
        <v>150</v>
      </c>
      <c r="AQ3" s="341"/>
      <c r="AR3" s="341"/>
      <c r="AS3" s="341"/>
      <c r="AT3" s="341"/>
      <c r="AU3" s="341"/>
      <c r="AV3" s="341"/>
      <c r="AW3" s="341"/>
      <c r="AX3" s="341"/>
      <c r="AY3" s="341"/>
      <c r="AZ3" s="341"/>
      <c r="BA3" s="341"/>
      <c r="BB3" s="341"/>
      <c r="BC3" s="341"/>
      <c r="BD3" s="341"/>
      <c r="BE3" s="341"/>
      <c r="BF3" s="341"/>
      <c r="BG3" s="341"/>
      <c r="BH3" s="341"/>
      <c r="BI3" s="341"/>
      <c r="BJ3" s="341"/>
      <c r="BK3" s="341"/>
      <c r="BL3" s="341"/>
      <c r="BM3" s="341"/>
      <c r="BN3" s="341"/>
      <c r="BO3" s="341"/>
      <c r="BP3" s="341"/>
      <c r="BQ3" s="341"/>
      <c r="BR3" s="341"/>
      <c r="BS3" s="341"/>
      <c r="BT3" s="341"/>
      <c r="BU3" s="341"/>
      <c r="BV3" s="341"/>
      <c r="BW3" s="341"/>
      <c r="BX3" s="341"/>
      <c r="BY3" s="341"/>
      <c r="BZ3" s="341"/>
      <c r="CA3" s="341"/>
      <c r="CB3" s="342"/>
      <c r="CD3" s="340" t="s">
        <v>151</v>
      </c>
      <c r="CE3" s="341"/>
      <c r="CF3" s="341"/>
      <c r="CG3" s="341"/>
      <c r="CH3" s="341"/>
      <c r="CI3" s="341"/>
      <c r="CJ3" s="341"/>
      <c r="CK3" s="341"/>
      <c r="CL3" s="341"/>
      <c r="CM3" s="341"/>
      <c r="CN3" s="341"/>
      <c r="CO3" s="341"/>
      <c r="CP3" s="341"/>
      <c r="CQ3" s="341"/>
      <c r="CR3" s="341"/>
      <c r="CS3" s="341"/>
      <c r="CT3" s="341"/>
      <c r="CU3" s="341"/>
      <c r="CV3" s="341"/>
      <c r="CW3" s="341"/>
      <c r="CX3" s="341"/>
      <c r="CY3" s="341"/>
      <c r="CZ3" s="341"/>
      <c r="DA3" s="341"/>
      <c r="DB3" s="341"/>
      <c r="DC3" s="341"/>
      <c r="DD3" s="341"/>
      <c r="DE3" s="341"/>
      <c r="DF3" s="341"/>
      <c r="DG3" s="341"/>
      <c r="DH3" s="341"/>
      <c r="DI3" s="341"/>
      <c r="DJ3" s="341"/>
      <c r="DK3" s="341"/>
      <c r="DL3" s="341"/>
      <c r="DM3" s="341"/>
      <c r="DN3" s="341"/>
      <c r="DO3" s="341"/>
      <c r="DP3" s="341"/>
      <c r="DQ3" s="341"/>
      <c r="DR3" s="341"/>
      <c r="DS3" s="341"/>
      <c r="DT3" s="341"/>
      <c r="DU3" s="341"/>
      <c r="DV3" s="341"/>
      <c r="DW3" s="341"/>
      <c r="DX3" s="341"/>
      <c r="DY3" s="341"/>
      <c r="DZ3" s="341"/>
      <c r="EA3" s="341"/>
      <c r="EB3" s="341"/>
      <c r="EC3" s="342"/>
    </row>
    <row r="4" spans="2:143" ht="11.25" customHeight="1" x14ac:dyDescent="0.15">
      <c r="B4" s="340" t="s">
        <v>24</v>
      </c>
      <c r="C4" s="341"/>
      <c r="D4" s="341"/>
      <c r="E4" s="341"/>
      <c r="F4" s="341"/>
      <c r="G4" s="341"/>
      <c r="H4" s="341"/>
      <c r="I4" s="341"/>
      <c r="J4" s="341"/>
      <c r="K4" s="341"/>
      <c r="L4" s="341"/>
      <c r="M4" s="341"/>
      <c r="N4" s="341"/>
      <c r="O4" s="341"/>
      <c r="P4" s="341"/>
      <c r="Q4" s="342"/>
      <c r="R4" s="340" t="s">
        <v>152</v>
      </c>
      <c r="S4" s="341"/>
      <c r="T4" s="341"/>
      <c r="U4" s="341"/>
      <c r="V4" s="341"/>
      <c r="W4" s="341"/>
      <c r="X4" s="341"/>
      <c r="Y4" s="342"/>
      <c r="Z4" s="340" t="s">
        <v>153</v>
      </c>
      <c r="AA4" s="341"/>
      <c r="AB4" s="341"/>
      <c r="AC4" s="342"/>
      <c r="AD4" s="340" t="s">
        <v>154</v>
      </c>
      <c r="AE4" s="341"/>
      <c r="AF4" s="341"/>
      <c r="AG4" s="341"/>
      <c r="AH4" s="341"/>
      <c r="AI4" s="341"/>
      <c r="AJ4" s="341"/>
      <c r="AK4" s="342"/>
      <c r="AL4" s="340" t="s">
        <v>153</v>
      </c>
      <c r="AM4" s="341"/>
      <c r="AN4" s="341"/>
      <c r="AO4" s="342"/>
      <c r="AP4" s="343" t="s">
        <v>155</v>
      </c>
      <c r="AQ4" s="343"/>
      <c r="AR4" s="343"/>
      <c r="AS4" s="343"/>
      <c r="AT4" s="343"/>
      <c r="AU4" s="343"/>
      <c r="AV4" s="343"/>
      <c r="AW4" s="343"/>
      <c r="AX4" s="343"/>
      <c r="AY4" s="343"/>
      <c r="AZ4" s="343"/>
      <c r="BA4" s="343"/>
      <c r="BB4" s="343"/>
      <c r="BC4" s="343"/>
      <c r="BD4" s="343"/>
      <c r="BE4" s="343"/>
      <c r="BF4" s="343"/>
      <c r="BG4" s="343" t="s">
        <v>156</v>
      </c>
      <c r="BH4" s="343"/>
      <c r="BI4" s="343"/>
      <c r="BJ4" s="343"/>
      <c r="BK4" s="343"/>
      <c r="BL4" s="343"/>
      <c r="BM4" s="343"/>
      <c r="BN4" s="343"/>
      <c r="BO4" s="343" t="s">
        <v>153</v>
      </c>
      <c r="BP4" s="343"/>
      <c r="BQ4" s="343"/>
      <c r="BR4" s="343"/>
      <c r="BS4" s="343" t="s">
        <v>157</v>
      </c>
      <c r="BT4" s="343"/>
      <c r="BU4" s="343"/>
      <c r="BV4" s="343"/>
      <c r="BW4" s="343"/>
      <c r="BX4" s="343"/>
      <c r="BY4" s="343"/>
      <c r="BZ4" s="343"/>
      <c r="CA4" s="343"/>
      <c r="CB4" s="343"/>
      <c r="CD4" s="340" t="s">
        <v>158</v>
      </c>
      <c r="CE4" s="341"/>
      <c r="CF4" s="341"/>
      <c r="CG4" s="341"/>
      <c r="CH4" s="341"/>
      <c r="CI4" s="341"/>
      <c r="CJ4" s="341"/>
      <c r="CK4" s="341"/>
      <c r="CL4" s="341"/>
      <c r="CM4" s="341"/>
      <c r="CN4" s="341"/>
      <c r="CO4" s="341"/>
      <c r="CP4" s="341"/>
      <c r="CQ4" s="341"/>
      <c r="CR4" s="341"/>
      <c r="CS4" s="341"/>
      <c r="CT4" s="341"/>
      <c r="CU4" s="341"/>
      <c r="CV4" s="341"/>
      <c r="CW4" s="341"/>
      <c r="CX4" s="341"/>
      <c r="CY4" s="341"/>
      <c r="CZ4" s="341"/>
      <c r="DA4" s="341"/>
      <c r="DB4" s="341"/>
      <c r="DC4" s="341"/>
      <c r="DD4" s="341"/>
      <c r="DE4" s="341"/>
      <c r="DF4" s="341"/>
      <c r="DG4" s="341"/>
      <c r="DH4" s="341"/>
      <c r="DI4" s="341"/>
      <c r="DJ4" s="341"/>
      <c r="DK4" s="341"/>
      <c r="DL4" s="341"/>
      <c r="DM4" s="341"/>
      <c r="DN4" s="341"/>
      <c r="DO4" s="341"/>
      <c r="DP4" s="341"/>
      <c r="DQ4" s="341"/>
      <c r="DR4" s="341"/>
      <c r="DS4" s="341"/>
      <c r="DT4" s="341"/>
      <c r="DU4" s="341"/>
      <c r="DV4" s="341"/>
      <c r="DW4" s="341"/>
      <c r="DX4" s="341"/>
      <c r="DY4" s="341"/>
      <c r="DZ4" s="341"/>
      <c r="EA4" s="341"/>
      <c r="EB4" s="341"/>
      <c r="EC4" s="342"/>
    </row>
    <row r="5" spans="2:143" ht="11.25" customHeight="1" x14ac:dyDescent="0.15">
      <c r="B5" s="344" t="s">
        <v>159</v>
      </c>
      <c r="C5" s="345"/>
      <c r="D5" s="345"/>
      <c r="E5" s="345"/>
      <c r="F5" s="345"/>
      <c r="G5" s="345"/>
      <c r="H5" s="345"/>
      <c r="I5" s="345"/>
      <c r="J5" s="345"/>
      <c r="K5" s="345"/>
      <c r="L5" s="345"/>
      <c r="M5" s="345"/>
      <c r="N5" s="345"/>
      <c r="O5" s="345"/>
      <c r="P5" s="345"/>
      <c r="Q5" s="346"/>
      <c r="R5" s="347">
        <v>10503587</v>
      </c>
      <c r="S5" s="348"/>
      <c r="T5" s="348"/>
      <c r="U5" s="348"/>
      <c r="V5" s="348"/>
      <c r="W5" s="348"/>
      <c r="X5" s="348"/>
      <c r="Y5" s="349"/>
      <c r="Z5" s="350">
        <v>30</v>
      </c>
      <c r="AA5" s="350"/>
      <c r="AB5" s="350"/>
      <c r="AC5" s="350"/>
      <c r="AD5" s="351">
        <v>10053775</v>
      </c>
      <c r="AE5" s="351"/>
      <c r="AF5" s="351"/>
      <c r="AG5" s="351"/>
      <c r="AH5" s="351"/>
      <c r="AI5" s="351"/>
      <c r="AJ5" s="351"/>
      <c r="AK5" s="351"/>
      <c r="AL5" s="352">
        <v>50</v>
      </c>
      <c r="AM5" s="353"/>
      <c r="AN5" s="353"/>
      <c r="AO5" s="354"/>
      <c r="AP5" s="344" t="s">
        <v>160</v>
      </c>
      <c r="AQ5" s="345"/>
      <c r="AR5" s="345"/>
      <c r="AS5" s="345"/>
      <c r="AT5" s="345"/>
      <c r="AU5" s="345"/>
      <c r="AV5" s="345"/>
      <c r="AW5" s="345"/>
      <c r="AX5" s="345"/>
      <c r="AY5" s="345"/>
      <c r="AZ5" s="345"/>
      <c r="BA5" s="345"/>
      <c r="BB5" s="345"/>
      <c r="BC5" s="345"/>
      <c r="BD5" s="345"/>
      <c r="BE5" s="345"/>
      <c r="BF5" s="346"/>
      <c r="BG5" s="355">
        <v>10053775</v>
      </c>
      <c r="BH5" s="356"/>
      <c r="BI5" s="356"/>
      <c r="BJ5" s="356"/>
      <c r="BK5" s="356"/>
      <c r="BL5" s="356"/>
      <c r="BM5" s="356"/>
      <c r="BN5" s="357"/>
      <c r="BO5" s="358">
        <v>95.7</v>
      </c>
      <c r="BP5" s="358"/>
      <c r="BQ5" s="358"/>
      <c r="BR5" s="358"/>
      <c r="BS5" s="359">
        <v>127944</v>
      </c>
      <c r="BT5" s="359"/>
      <c r="BU5" s="359"/>
      <c r="BV5" s="359"/>
      <c r="BW5" s="359"/>
      <c r="BX5" s="359"/>
      <c r="BY5" s="359"/>
      <c r="BZ5" s="359"/>
      <c r="CA5" s="359"/>
      <c r="CB5" s="360"/>
      <c r="CD5" s="340" t="s">
        <v>155</v>
      </c>
      <c r="CE5" s="341"/>
      <c r="CF5" s="341"/>
      <c r="CG5" s="341"/>
      <c r="CH5" s="341"/>
      <c r="CI5" s="341"/>
      <c r="CJ5" s="341"/>
      <c r="CK5" s="341"/>
      <c r="CL5" s="341"/>
      <c r="CM5" s="341"/>
      <c r="CN5" s="341"/>
      <c r="CO5" s="341"/>
      <c r="CP5" s="341"/>
      <c r="CQ5" s="342"/>
      <c r="CR5" s="340" t="s">
        <v>161</v>
      </c>
      <c r="CS5" s="341"/>
      <c r="CT5" s="341"/>
      <c r="CU5" s="341"/>
      <c r="CV5" s="341"/>
      <c r="CW5" s="341"/>
      <c r="CX5" s="341"/>
      <c r="CY5" s="342"/>
      <c r="CZ5" s="340" t="s">
        <v>153</v>
      </c>
      <c r="DA5" s="341"/>
      <c r="DB5" s="341"/>
      <c r="DC5" s="342"/>
      <c r="DD5" s="340" t="s">
        <v>162</v>
      </c>
      <c r="DE5" s="341"/>
      <c r="DF5" s="341"/>
      <c r="DG5" s="341"/>
      <c r="DH5" s="341"/>
      <c r="DI5" s="341"/>
      <c r="DJ5" s="341"/>
      <c r="DK5" s="341"/>
      <c r="DL5" s="341"/>
      <c r="DM5" s="341"/>
      <c r="DN5" s="341"/>
      <c r="DO5" s="341"/>
      <c r="DP5" s="342"/>
      <c r="DQ5" s="340" t="s">
        <v>163</v>
      </c>
      <c r="DR5" s="341"/>
      <c r="DS5" s="341"/>
      <c r="DT5" s="341"/>
      <c r="DU5" s="341"/>
      <c r="DV5" s="341"/>
      <c r="DW5" s="341"/>
      <c r="DX5" s="341"/>
      <c r="DY5" s="341"/>
      <c r="DZ5" s="341"/>
      <c r="EA5" s="341"/>
      <c r="EB5" s="341"/>
      <c r="EC5" s="342"/>
    </row>
    <row r="6" spans="2:143" ht="11.25" customHeight="1" x14ac:dyDescent="0.15">
      <c r="B6" s="361" t="s">
        <v>164</v>
      </c>
      <c r="C6" s="362"/>
      <c r="D6" s="362"/>
      <c r="E6" s="362"/>
      <c r="F6" s="362"/>
      <c r="G6" s="362"/>
      <c r="H6" s="362"/>
      <c r="I6" s="362"/>
      <c r="J6" s="362"/>
      <c r="K6" s="362"/>
      <c r="L6" s="362"/>
      <c r="M6" s="362"/>
      <c r="N6" s="362"/>
      <c r="O6" s="362"/>
      <c r="P6" s="362"/>
      <c r="Q6" s="363"/>
      <c r="R6" s="355">
        <v>226490</v>
      </c>
      <c r="S6" s="356"/>
      <c r="T6" s="356"/>
      <c r="U6" s="356"/>
      <c r="V6" s="356"/>
      <c r="W6" s="356"/>
      <c r="X6" s="356"/>
      <c r="Y6" s="357"/>
      <c r="Z6" s="358">
        <v>0.6</v>
      </c>
      <c r="AA6" s="358"/>
      <c r="AB6" s="358"/>
      <c r="AC6" s="358"/>
      <c r="AD6" s="359">
        <v>226490</v>
      </c>
      <c r="AE6" s="359"/>
      <c r="AF6" s="359"/>
      <c r="AG6" s="359"/>
      <c r="AH6" s="359"/>
      <c r="AI6" s="359"/>
      <c r="AJ6" s="359"/>
      <c r="AK6" s="359"/>
      <c r="AL6" s="364">
        <v>1.1000000000000001</v>
      </c>
      <c r="AM6" s="365"/>
      <c r="AN6" s="365"/>
      <c r="AO6" s="366"/>
      <c r="AP6" s="361" t="s">
        <v>165</v>
      </c>
      <c r="AQ6" s="362"/>
      <c r="AR6" s="362"/>
      <c r="AS6" s="362"/>
      <c r="AT6" s="362"/>
      <c r="AU6" s="362"/>
      <c r="AV6" s="362"/>
      <c r="AW6" s="362"/>
      <c r="AX6" s="362"/>
      <c r="AY6" s="362"/>
      <c r="AZ6" s="362"/>
      <c r="BA6" s="362"/>
      <c r="BB6" s="362"/>
      <c r="BC6" s="362"/>
      <c r="BD6" s="362"/>
      <c r="BE6" s="362"/>
      <c r="BF6" s="363"/>
      <c r="BG6" s="355">
        <v>10053775</v>
      </c>
      <c r="BH6" s="356"/>
      <c r="BI6" s="356"/>
      <c r="BJ6" s="356"/>
      <c r="BK6" s="356"/>
      <c r="BL6" s="356"/>
      <c r="BM6" s="356"/>
      <c r="BN6" s="357"/>
      <c r="BO6" s="358">
        <v>95.7</v>
      </c>
      <c r="BP6" s="358"/>
      <c r="BQ6" s="358"/>
      <c r="BR6" s="358"/>
      <c r="BS6" s="359">
        <v>127944</v>
      </c>
      <c r="BT6" s="359"/>
      <c r="BU6" s="359"/>
      <c r="BV6" s="359"/>
      <c r="BW6" s="359"/>
      <c r="BX6" s="359"/>
      <c r="BY6" s="359"/>
      <c r="BZ6" s="359"/>
      <c r="CA6" s="359"/>
      <c r="CB6" s="360"/>
      <c r="CD6" s="344" t="s">
        <v>166</v>
      </c>
      <c r="CE6" s="345"/>
      <c r="CF6" s="345"/>
      <c r="CG6" s="345"/>
      <c r="CH6" s="345"/>
      <c r="CI6" s="345"/>
      <c r="CJ6" s="345"/>
      <c r="CK6" s="345"/>
      <c r="CL6" s="345"/>
      <c r="CM6" s="345"/>
      <c r="CN6" s="345"/>
      <c r="CO6" s="345"/>
      <c r="CP6" s="345"/>
      <c r="CQ6" s="346"/>
      <c r="CR6" s="355">
        <v>204633</v>
      </c>
      <c r="CS6" s="356"/>
      <c r="CT6" s="356"/>
      <c r="CU6" s="356"/>
      <c r="CV6" s="356"/>
      <c r="CW6" s="356"/>
      <c r="CX6" s="356"/>
      <c r="CY6" s="357"/>
      <c r="CZ6" s="352">
        <v>0.6</v>
      </c>
      <c r="DA6" s="353"/>
      <c r="DB6" s="353"/>
      <c r="DC6" s="367"/>
      <c r="DD6" s="368" t="s">
        <v>64</v>
      </c>
      <c r="DE6" s="356"/>
      <c r="DF6" s="356"/>
      <c r="DG6" s="356"/>
      <c r="DH6" s="356"/>
      <c r="DI6" s="356"/>
      <c r="DJ6" s="356"/>
      <c r="DK6" s="356"/>
      <c r="DL6" s="356"/>
      <c r="DM6" s="356"/>
      <c r="DN6" s="356"/>
      <c r="DO6" s="356"/>
      <c r="DP6" s="357"/>
      <c r="DQ6" s="368">
        <v>204534</v>
      </c>
      <c r="DR6" s="356"/>
      <c r="DS6" s="356"/>
      <c r="DT6" s="356"/>
      <c r="DU6" s="356"/>
      <c r="DV6" s="356"/>
      <c r="DW6" s="356"/>
      <c r="DX6" s="356"/>
      <c r="DY6" s="356"/>
      <c r="DZ6" s="356"/>
      <c r="EA6" s="356"/>
      <c r="EB6" s="356"/>
      <c r="EC6" s="369"/>
    </row>
    <row r="7" spans="2:143" ht="11.25" customHeight="1" x14ac:dyDescent="0.15">
      <c r="B7" s="361" t="s">
        <v>167</v>
      </c>
      <c r="C7" s="362"/>
      <c r="D7" s="362"/>
      <c r="E7" s="362"/>
      <c r="F7" s="362"/>
      <c r="G7" s="362"/>
      <c r="H7" s="362"/>
      <c r="I7" s="362"/>
      <c r="J7" s="362"/>
      <c r="K7" s="362"/>
      <c r="L7" s="362"/>
      <c r="M7" s="362"/>
      <c r="N7" s="362"/>
      <c r="O7" s="362"/>
      <c r="P7" s="362"/>
      <c r="Q7" s="363"/>
      <c r="R7" s="355">
        <v>6415</v>
      </c>
      <c r="S7" s="356"/>
      <c r="T7" s="356"/>
      <c r="U7" s="356"/>
      <c r="V7" s="356"/>
      <c r="W7" s="356"/>
      <c r="X7" s="356"/>
      <c r="Y7" s="357"/>
      <c r="Z7" s="358">
        <v>0</v>
      </c>
      <c r="AA7" s="358"/>
      <c r="AB7" s="358"/>
      <c r="AC7" s="358"/>
      <c r="AD7" s="359">
        <v>6415</v>
      </c>
      <c r="AE7" s="359"/>
      <c r="AF7" s="359"/>
      <c r="AG7" s="359"/>
      <c r="AH7" s="359"/>
      <c r="AI7" s="359"/>
      <c r="AJ7" s="359"/>
      <c r="AK7" s="359"/>
      <c r="AL7" s="364">
        <v>0</v>
      </c>
      <c r="AM7" s="365"/>
      <c r="AN7" s="365"/>
      <c r="AO7" s="366"/>
      <c r="AP7" s="361" t="s">
        <v>168</v>
      </c>
      <c r="AQ7" s="362"/>
      <c r="AR7" s="362"/>
      <c r="AS7" s="362"/>
      <c r="AT7" s="362"/>
      <c r="AU7" s="362"/>
      <c r="AV7" s="362"/>
      <c r="AW7" s="362"/>
      <c r="AX7" s="362"/>
      <c r="AY7" s="362"/>
      <c r="AZ7" s="362"/>
      <c r="BA7" s="362"/>
      <c r="BB7" s="362"/>
      <c r="BC7" s="362"/>
      <c r="BD7" s="362"/>
      <c r="BE7" s="362"/>
      <c r="BF7" s="363"/>
      <c r="BG7" s="355">
        <v>4679730</v>
      </c>
      <c r="BH7" s="356"/>
      <c r="BI7" s="356"/>
      <c r="BJ7" s="356"/>
      <c r="BK7" s="356"/>
      <c r="BL7" s="356"/>
      <c r="BM7" s="356"/>
      <c r="BN7" s="357"/>
      <c r="BO7" s="358">
        <v>44.6</v>
      </c>
      <c r="BP7" s="358"/>
      <c r="BQ7" s="358"/>
      <c r="BR7" s="358"/>
      <c r="BS7" s="359">
        <v>127944</v>
      </c>
      <c r="BT7" s="359"/>
      <c r="BU7" s="359"/>
      <c r="BV7" s="359"/>
      <c r="BW7" s="359"/>
      <c r="BX7" s="359"/>
      <c r="BY7" s="359"/>
      <c r="BZ7" s="359"/>
      <c r="CA7" s="359"/>
      <c r="CB7" s="360"/>
      <c r="CD7" s="361" t="s">
        <v>169</v>
      </c>
      <c r="CE7" s="362"/>
      <c r="CF7" s="362"/>
      <c r="CG7" s="362"/>
      <c r="CH7" s="362"/>
      <c r="CI7" s="362"/>
      <c r="CJ7" s="362"/>
      <c r="CK7" s="362"/>
      <c r="CL7" s="362"/>
      <c r="CM7" s="362"/>
      <c r="CN7" s="362"/>
      <c r="CO7" s="362"/>
      <c r="CP7" s="362"/>
      <c r="CQ7" s="363"/>
      <c r="CR7" s="355">
        <v>3546626</v>
      </c>
      <c r="CS7" s="356"/>
      <c r="CT7" s="356"/>
      <c r="CU7" s="356"/>
      <c r="CV7" s="356"/>
      <c r="CW7" s="356"/>
      <c r="CX7" s="356"/>
      <c r="CY7" s="357"/>
      <c r="CZ7" s="358">
        <v>10.4</v>
      </c>
      <c r="DA7" s="358"/>
      <c r="DB7" s="358"/>
      <c r="DC7" s="358"/>
      <c r="DD7" s="368">
        <v>418672</v>
      </c>
      <c r="DE7" s="356"/>
      <c r="DF7" s="356"/>
      <c r="DG7" s="356"/>
      <c r="DH7" s="356"/>
      <c r="DI7" s="356"/>
      <c r="DJ7" s="356"/>
      <c r="DK7" s="356"/>
      <c r="DL7" s="356"/>
      <c r="DM7" s="356"/>
      <c r="DN7" s="356"/>
      <c r="DO7" s="356"/>
      <c r="DP7" s="357"/>
      <c r="DQ7" s="368">
        <v>2550864</v>
      </c>
      <c r="DR7" s="356"/>
      <c r="DS7" s="356"/>
      <c r="DT7" s="356"/>
      <c r="DU7" s="356"/>
      <c r="DV7" s="356"/>
      <c r="DW7" s="356"/>
      <c r="DX7" s="356"/>
      <c r="DY7" s="356"/>
      <c r="DZ7" s="356"/>
      <c r="EA7" s="356"/>
      <c r="EB7" s="356"/>
      <c r="EC7" s="369"/>
    </row>
    <row r="8" spans="2:143" ht="11.25" customHeight="1" x14ac:dyDescent="0.15">
      <c r="B8" s="361" t="s">
        <v>170</v>
      </c>
      <c r="C8" s="362"/>
      <c r="D8" s="362"/>
      <c r="E8" s="362"/>
      <c r="F8" s="362"/>
      <c r="G8" s="362"/>
      <c r="H8" s="362"/>
      <c r="I8" s="362"/>
      <c r="J8" s="362"/>
      <c r="K8" s="362"/>
      <c r="L8" s="362"/>
      <c r="M8" s="362"/>
      <c r="N8" s="362"/>
      <c r="O8" s="362"/>
      <c r="P8" s="362"/>
      <c r="Q8" s="363"/>
      <c r="R8" s="355">
        <v>138186</v>
      </c>
      <c r="S8" s="356"/>
      <c r="T8" s="356"/>
      <c r="U8" s="356"/>
      <c r="V8" s="356"/>
      <c r="W8" s="356"/>
      <c r="X8" s="356"/>
      <c r="Y8" s="357"/>
      <c r="Z8" s="358">
        <v>0.4</v>
      </c>
      <c r="AA8" s="358"/>
      <c r="AB8" s="358"/>
      <c r="AC8" s="358"/>
      <c r="AD8" s="359">
        <v>138186</v>
      </c>
      <c r="AE8" s="359"/>
      <c r="AF8" s="359"/>
      <c r="AG8" s="359"/>
      <c r="AH8" s="359"/>
      <c r="AI8" s="359"/>
      <c r="AJ8" s="359"/>
      <c r="AK8" s="359"/>
      <c r="AL8" s="364">
        <v>0.7</v>
      </c>
      <c r="AM8" s="365"/>
      <c r="AN8" s="365"/>
      <c r="AO8" s="366"/>
      <c r="AP8" s="361" t="s">
        <v>171</v>
      </c>
      <c r="AQ8" s="362"/>
      <c r="AR8" s="362"/>
      <c r="AS8" s="362"/>
      <c r="AT8" s="362"/>
      <c r="AU8" s="362"/>
      <c r="AV8" s="362"/>
      <c r="AW8" s="362"/>
      <c r="AX8" s="362"/>
      <c r="AY8" s="362"/>
      <c r="AZ8" s="362"/>
      <c r="BA8" s="362"/>
      <c r="BB8" s="362"/>
      <c r="BC8" s="362"/>
      <c r="BD8" s="362"/>
      <c r="BE8" s="362"/>
      <c r="BF8" s="363"/>
      <c r="BG8" s="355">
        <v>122507</v>
      </c>
      <c r="BH8" s="356"/>
      <c r="BI8" s="356"/>
      <c r="BJ8" s="356"/>
      <c r="BK8" s="356"/>
      <c r="BL8" s="356"/>
      <c r="BM8" s="356"/>
      <c r="BN8" s="357"/>
      <c r="BO8" s="358">
        <v>1.2</v>
      </c>
      <c r="BP8" s="358"/>
      <c r="BQ8" s="358"/>
      <c r="BR8" s="358"/>
      <c r="BS8" s="359" t="s">
        <v>64</v>
      </c>
      <c r="BT8" s="359"/>
      <c r="BU8" s="359"/>
      <c r="BV8" s="359"/>
      <c r="BW8" s="359"/>
      <c r="BX8" s="359"/>
      <c r="BY8" s="359"/>
      <c r="BZ8" s="359"/>
      <c r="CA8" s="359"/>
      <c r="CB8" s="360"/>
      <c r="CD8" s="361" t="s">
        <v>172</v>
      </c>
      <c r="CE8" s="362"/>
      <c r="CF8" s="362"/>
      <c r="CG8" s="362"/>
      <c r="CH8" s="362"/>
      <c r="CI8" s="362"/>
      <c r="CJ8" s="362"/>
      <c r="CK8" s="362"/>
      <c r="CL8" s="362"/>
      <c r="CM8" s="362"/>
      <c r="CN8" s="362"/>
      <c r="CO8" s="362"/>
      <c r="CP8" s="362"/>
      <c r="CQ8" s="363"/>
      <c r="CR8" s="355">
        <v>15604151</v>
      </c>
      <c r="CS8" s="356"/>
      <c r="CT8" s="356"/>
      <c r="CU8" s="356"/>
      <c r="CV8" s="356"/>
      <c r="CW8" s="356"/>
      <c r="CX8" s="356"/>
      <c r="CY8" s="357"/>
      <c r="CZ8" s="358">
        <v>45.6</v>
      </c>
      <c r="DA8" s="358"/>
      <c r="DB8" s="358"/>
      <c r="DC8" s="358"/>
      <c r="DD8" s="368">
        <v>93259</v>
      </c>
      <c r="DE8" s="356"/>
      <c r="DF8" s="356"/>
      <c r="DG8" s="356"/>
      <c r="DH8" s="356"/>
      <c r="DI8" s="356"/>
      <c r="DJ8" s="356"/>
      <c r="DK8" s="356"/>
      <c r="DL8" s="356"/>
      <c r="DM8" s="356"/>
      <c r="DN8" s="356"/>
      <c r="DO8" s="356"/>
      <c r="DP8" s="357"/>
      <c r="DQ8" s="368">
        <v>8240286</v>
      </c>
      <c r="DR8" s="356"/>
      <c r="DS8" s="356"/>
      <c r="DT8" s="356"/>
      <c r="DU8" s="356"/>
      <c r="DV8" s="356"/>
      <c r="DW8" s="356"/>
      <c r="DX8" s="356"/>
      <c r="DY8" s="356"/>
      <c r="DZ8" s="356"/>
      <c r="EA8" s="356"/>
      <c r="EB8" s="356"/>
      <c r="EC8" s="369"/>
    </row>
    <row r="9" spans="2:143" ht="11.25" customHeight="1" x14ac:dyDescent="0.15">
      <c r="B9" s="361" t="s">
        <v>173</v>
      </c>
      <c r="C9" s="362"/>
      <c r="D9" s="362"/>
      <c r="E9" s="362"/>
      <c r="F9" s="362"/>
      <c r="G9" s="362"/>
      <c r="H9" s="362"/>
      <c r="I9" s="362"/>
      <c r="J9" s="362"/>
      <c r="K9" s="362"/>
      <c r="L9" s="362"/>
      <c r="M9" s="362"/>
      <c r="N9" s="362"/>
      <c r="O9" s="362"/>
      <c r="P9" s="362"/>
      <c r="Q9" s="363"/>
      <c r="R9" s="355">
        <v>172188</v>
      </c>
      <c r="S9" s="356"/>
      <c r="T9" s="356"/>
      <c r="U9" s="356"/>
      <c r="V9" s="356"/>
      <c r="W9" s="356"/>
      <c r="X9" s="356"/>
      <c r="Y9" s="357"/>
      <c r="Z9" s="358">
        <v>0.5</v>
      </c>
      <c r="AA9" s="358"/>
      <c r="AB9" s="358"/>
      <c r="AC9" s="358"/>
      <c r="AD9" s="359">
        <v>172188</v>
      </c>
      <c r="AE9" s="359"/>
      <c r="AF9" s="359"/>
      <c r="AG9" s="359"/>
      <c r="AH9" s="359"/>
      <c r="AI9" s="359"/>
      <c r="AJ9" s="359"/>
      <c r="AK9" s="359"/>
      <c r="AL9" s="364">
        <v>0.9</v>
      </c>
      <c r="AM9" s="365"/>
      <c r="AN9" s="365"/>
      <c r="AO9" s="366"/>
      <c r="AP9" s="361" t="s">
        <v>174</v>
      </c>
      <c r="AQ9" s="362"/>
      <c r="AR9" s="362"/>
      <c r="AS9" s="362"/>
      <c r="AT9" s="362"/>
      <c r="AU9" s="362"/>
      <c r="AV9" s="362"/>
      <c r="AW9" s="362"/>
      <c r="AX9" s="362"/>
      <c r="AY9" s="362"/>
      <c r="AZ9" s="362"/>
      <c r="BA9" s="362"/>
      <c r="BB9" s="362"/>
      <c r="BC9" s="362"/>
      <c r="BD9" s="362"/>
      <c r="BE9" s="362"/>
      <c r="BF9" s="363"/>
      <c r="BG9" s="355">
        <v>4039970</v>
      </c>
      <c r="BH9" s="356"/>
      <c r="BI9" s="356"/>
      <c r="BJ9" s="356"/>
      <c r="BK9" s="356"/>
      <c r="BL9" s="356"/>
      <c r="BM9" s="356"/>
      <c r="BN9" s="357"/>
      <c r="BO9" s="358">
        <v>38.5</v>
      </c>
      <c r="BP9" s="358"/>
      <c r="BQ9" s="358"/>
      <c r="BR9" s="358"/>
      <c r="BS9" s="359" t="s">
        <v>64</v>
      </c>
      <c r="BT9" s="359"/>
      <c r="BU9" s="359"/>
      <c r="BV9" s="359"/>
      <c r="BW9" s="359"/>
      <c r="BX9" s="359"/>
      <c r="BY9" s="359"/>
      <c r="BZ9" s="359"/>
      <c r="CA9" s="359"/>
      <c r="CB9" s="360"/>
      <c r="CD9" s="361" t="s">
        <v>175</v>
      </c>
      <c r="CE9" s="362"/>
      <c r="CF9" s="362"/>
      <c r="CG9" s="362"/>
      <c r="CH9" s="362"/>
      <c r="CI9" s="362"/>
      <c r="CJ9" s="362"/>
      <c r="CK9" s="362"/>
      <c r="CL9" s="362"/>
      <c r="CM9" s="362"/>
      <c r="CN9" s="362"/>
      <c r="CO9" s="362"/>
      <c r="CP9" s="362"/>
      <c r="CQ9" s="363"/>
      <c r="CR9" s="355">
        <v>3001192</v>
      </c>
      <c r="CS9" s="356"/>
      <c r="CT9" s="356"/>
      <c r="CU9" s="356"/>
      <c r="CV9" s="356"/>
      <c r="CW9" s="356"/>
      <c r="CX9" s="356"/>
      <c r="CY9" s="357"/>
      <c r="CZ9" s="358">
        <v>8.8000000000000007</v>
      </c>
      <c r="DA9" s="358"/>
      <c r="DB9" s="358"/>
      <c r="DC9" s="358"/>
      <c r="DD9" s="368">
        <v>6191</v>
      </c>
      <c r="DE9" s="356"/>
      <c r="DF9" s="356"/>
      <c r="DG9" s="356"/>
      <c r="DH9" s="356"/>
      <c r="DI9" s="356"/>
      <c r="DJ9" s="356"/>
      <c r="DK9" s="356"/>
      <c r="DL9" s="356"/>
      <c r="DM9" s="356"/>
      <c r="DN9" s="356"/>
      <c r="DO9" s="356"/>
      <c r="DP9" s="357"/>
      <c r="DQ9" s="368">
        <v>2781166</v>
      </c>
      <c r="DR9" s="356"/>
      <c r="DS9" s="356"/>
      <c r="DT9" s="356"/>
      <c r="DU9" s="356"/>
      <c r="DV9" s="356"/>
      <c r="DW9" s="356"/>
      <c r="DX9" s="356"/>
      <c r="DY9" s="356"/>
      <c r="DZ9" s="356"/>
      <c r="EA9" s="356"/>
      <c r="EB9" s="356"/>
      <c r="EC9" s="369"/>
    </row>
    <row r="10" spans="2:143" ht="11.25" customHeight="1" x14ac:dyDescent="0.15">
      <c r="B10" s="361" t="s">
        <v>176</v>
      </c>
      <c r="C10" s="362"/>
      <c r="D10" s="362"/>
      <c r="E10" s="362"/>
      <c r="F10" s="362"/>
      <c r="G10" s="362"/>
      <c r="H10" s="362"/>
      <c r="I10" s="362"/>
      <c r="J10" s="362"/>
      <c r="K10" s="362"/>
      <c r="L10" s="362"/>
      <c r="M10" s="362"/>
      <c r="N10" s="362"/>
      <c r="O10" s="362"/>
      <c r="P10" s="362"/>
      <c r="Q10" s="363"/>
      <c r="R10" s="355" t="s">
        <v>64</v>
      </c>
      <c r="S10" s="356"/>
      <c r="T10" s="356"/>
      <c r="U10" s="356"/>
      <c r="V10" s="356"/>
      <c r="W10" s="356"/>
      <c r="X10" s="356"/>
      <c r="Y10" s="357"/>
      <c r="Z10" s="358" t="s">
        <v>64</v>
      </c>
      <c r="AA10" s="358"/>
      <c r="AB10" s="358"/>
      <c r="AC10" s="358"/>
      <c r="AD10" s="359" t="s">
        <v>64</v>
      </c>
      <c r="AE10" s="359"/>
      <c r="AF10" s="359"/>
      <c r="AG10" s="359"/>
      <c r="AH10" s="359"/>
      <c r="AI10" s="359"/>
      <c r="AJ10" s="359"/>
      <c r="AK10" s="359"/>
      <c r="AL10" s="364" t="s">
        <v>64</v>
      </c>
      <c r="AM10" s="365"/>
      <c r="AN10" s="365"/>
      <c r="AO10" s="366"/>
      <c r="AP10" s="361" t="s">
        <v>177</v>
      </c>
      <c r="AQ10" s="362"/>
      <c r="AR10" s="362"/>
      <c r="AS10" s="362"/>
      <c r="AT10" s="362"/>
      <c r="AU10" s="362"/>
      <c r="AV10" s="362"/>
      <c r="AW10" s="362"/>
      <c r="AX10" s="362"/>
      <c r="AY10" s="362"/>
      <c r="AZ10" s="362"/>
      <c r="BA10" s="362"/>
      <c r="BB10" s="362"/>
      <c r="BC10" s="362"/>
      <c r="BD10" s="362"/>
      <c r="BE10" s="362"/>
      <c r="BF10" s="363"/>
      <c r="BG10" s="355">
        <v>168032</v>
      </c>
      <c r="BH10" s="356"/>
      <c r="BI10" s="356"/>
      <c r="BJ10" s="356"/>
      <c r="BK10" s="356"/>
      <c r="BL10" s="356"/>
      <c r="BM10" s="356"/>
      <c r="BN10" s="357"/>
      <c r="BO10" s="358">
        <v>1.6</v>
      </c>
      <c r="BP10" s="358"/>
      <c r="BQ10" s="358"/>
      <c r="BR10" s="358"/>
      <c r="BS10" s="359">
        <v>28079</v>
      </c>
      <c r="BT10" s="359"/>
      <c r="BU10" s="359"/>
      <c r="BV10" s="359"/>
      <c r="BW10" s="359"/>
      <c r="BX10" s="359"/>
      <c r="BY10" s="359"/>
      <c r="BZ10" s="359"/>
      <c r="CA10" s="359"/>
      <c r="CB10" s="360"/>
      <c r="CD10" s="361" t="s">
        <v>178</v>
      </c>
      <c r="CE10" s="362"/>
      <c r="CF10" s="362"/>
      <c r="CG10" s="362"/>
      <c r="CH10" s="362"/>
      <c r="CI10" s="362"/>
      <c r="CJ10" s="362"/>
      <c r="CK10" s="362"/>
      <c r="CL10" s="362"/>
      <c r="CM10" s="362"/>
      <c r="CN10" s="362"/>
      <c r="CO10" s="362"/>
      <c r="CP10" s="362"/>
      <c r="CQ10" s="363"/>
      <c r="CR10" s="355" t="s">
        <v>64</v>
      </c>
      <c r="CS10" s="356"/>
      <c r="CT10" s="356"/>
      <c r="CU10" s="356"/>
      <c r="CV10" s="356"/>
      <c r="CW10" s="356"/>
      <c r="CX10" s="356"/>
      <c r="CY10" s="357"/>
      <c r="CZ10" s="358" t="s">
        <v>64</v>
      </c>
      <c r="DA10" s="358"/>
      <c r="DB10" s="358"/>
      <c r="DC10" s="358"/>
      <c r="DD10" s="368" t="s">
        <v>64</v>
      </c>
      <c r="DE10" s="356"/>
      <c r="DF10" s="356"/>
      <c r="DG10" s="356"/>
      <c r="DH10" s="356"/>
      <c r="DI10" s="356"/>
      <c r="DJ10" s="356"/>
      <c r="DK10" s="356"/>
      <c r="DL10" s="356"/>
      <c r="DM10" s="356"/>
      <c r="DN10" s="356"/>
      <c r="DO10" s="356"/>
      <c r="DP10" s="357"/>
      <c r="DQ10" s="368" t="s">
        <v>64</v>
      </c>
      <c r="DR10" s="356"/>
      <c r="DS10" s="356"/>
      <c r="DT10" s="356"/>
      <c r="DU10" s="356"/>
      <c r="DV10" s="356"/>
      <c r="DW10" s="356"/>
      <c r="DX10" s="356"/>
      <c r="DY10" s="356"/>
      <c r="DZ10" s="356"/>
      <c r="EA10" s="356"/>
      <c r="EB10" s="356"/>
      <c r="EC10" s="369"/>
    </row>
    <row r="11" spans="2:143" ht="11.25" customHeight="1" x14ac:dyDescent="0.15">
      <c r="B11" s="361" t="s">
        <v>179</v>
      </c>
      <c r="C11" s="362"/>
      <c r="D11" s="362"/>
      <c r="E11" s="362"/>
      <c r="F11" s="362"/>
      <c r="G11" s="362"/>
      <c r="H11" s="362"/>
      <c r="I11" s="362"/>
      <c r="J11" s="362"/>
      <c r="K11" s="362"/>
      <c r="L11" s="362"/>
      <c r="M11" s="362"/>
      <c r="N11" s="362"/>
      <c r="O11" s="362"/>
      <c r="P11" s="362"/>
      <c r="Q11" s="363"/>
      <c r="R11" s="355">
        <v>1750438</v>
      </c>
      <c r="S11" s="356"/>
      <c r="T11" s="356"/>
      <c r="U11" s="356"/>
      <c r="V11" s="356"/>
      <c r="W11" s="356"/>
      <c r="X11" s="356"/>
      <c r="Y11" s="357"/>
      <c r="Z11" s="364">
        <v>5</v>
      </c>
      <c r="AA11" s="365"/>
      <c r="AB11" s="365"/>
      <c r="AC11" s="370"/>
      <c r="AD11" s="368">
        <v>1750438</v>
      </c>
      <c r="AE11" s="356"/>
      <c r="AF11" s="356"/>
      <c r="AG11" s="356"/>
      <c r="AH11" s="356"/>
      <c r="AI11" s="356"/>
      <c r="AJ11" s="356"/>
      <c r="AK11" s="357"/>
      <c r="AL11" s="364">
        <v>8.6999999999999993</v>
      </c>
      <c r="AM11" s="365"/>
      <c r="AN11" s="365"/>
      <c r="AO11" s="366"/>
      <c r="AP11" s="361" t="s">
        <v>180</v>
      </c>
      <c r="AQ11" s="362"/>
      <c r="AR11" s="362"/>
      <c r="AS11" s="362"/>
      <c r="AT11" s="362"/>
      <c r="AU11" s="362"/>
      <c r="AV11" s="362"/>
      <c r="AW11" s="362"/>
      <c r="AX11" s="362"/>
      <c r="AY11" s="362"/>
      <c r="AZ11" s="362"/>
      <c r="BA11" s="362"/>
      <c r="BB11" s="362"/>
      <c r="BC11" s="362"/>
      <c r="BD11" s="362"/>
      <c r="BE11" s="362"/>
      <c r="BF11" s="363"/>
      <c r="BG11" s="355">
        <v>349221</v>
      </c>
      <c r="BH11" s="356"/>
      <c r="BI11" s="356"/>
      <c r="BJ11" s="356"/>
      <c r="BK11" s="356"/>
      <c r="BL11" s="356"/>
      <c r="BM11" s="356"/>
      <c r="BN11" s="357"/>
      <c r="BO11" s="358">
        <v>3.3</v>
      </c>
      <c r="BP11" s="358"/>
      <c r="BQ11" s="358"/>
      <c r="BR11" s="358"/>
      <c r="BS11" s="359">
        <v>99865</v>
      </c>
      <c r="BT11" s="359"/>
      <c r="BU11" s="359"/>
      <c r="BV11" s="359"/>
      <c r="BW11" s="359"/>
      <c r="BX11" s="359"/>
      <c r="BY11" s="359"/>
      <c r="BZ11" s="359"/>
      <c r="CA11" s="359"/>
      <c r="CB11" s="360"/>
      <c r="CD11" s="361" t="s">
        <v>181</v>
      </c>
      <c r="CE11" s="362"/>
      <c r="CF11" s="362"/>
      <c r="CG11" s="362"/>
      <c r="CH11" s="362"/>
      <c r="CI11" s="362"/>
      <c r="CJ11" s="362"/>
      <c r="CK11" s="362"/>
      <c r="CL11" s="362"/>
      <c r="CM11" s="362"/>
      <c r="CN11" s="362"/>
      <c r="CO11" s="362"/>
      <c r="CP11" s="362"/>
      <c r="CQ11" s="363"/>
      <c r="CR11" s="355">
        <v>295578</v>
      </c>
      <c r="CS11" s="356"/>
      <c r="CT11" s="356"/>
      <c r="CU11" s="356"/>
      <c r="CV11" s="356"/>
      <c r="CW11" s="356"/>
      <c r="CX11" s="356"/>
      <c r="CY11" s="357"/>
      <c r="CZ11" s="358">
        <v>0.9</v>
      </c>
      <c r="DA11" s="358"/>
      <c r="DB11" s="358"/>
      <c r="DC11" s="358"/>
      <c r="DD11" s="368">
        <v>102225</v>
      </c>
      <c r="DE11" s="356"/>
      <c r="DF11" s="356"/>
      <c r="DG11" s="356"/>
      <c r="DH11" s="356"/>
      <c r="DI11" s="356"/>
      <c r="DJ11" s="356"/>
      <c r="DK11" s="356"/>
      <c r="DL11" s="356"/>
      <c r="DM11" s="356"/>
      <c r="DN11" s="356"/>
      <c r="DO11" s="356"/>
      <c r="DP11" s="357"/>
      <c r="DQ11" s="368">
        <v>163200</v>
      </c>
      <c r="DR11" s="356"/>
      <c r="DS11" s="356"/>
      <c r="DT11" s="356"/>
      <c r="DU11" s="356"/>
      <c r="DV11" s="356"/>
      <c r="DW11" s="356"/>
      <c r="DX11" s="356"/>
      <c r="DY11" s="356"/>
      <c r="DZ11" s="356"/>
      <c r="EA11" s="356"/>
      <c r="EB11" s="356"/>
      <c r="EC11" s="369"/>
    </row>
    <row r="12" spans="2:143" ht="11.25" customHeight="1" x14ac:dyDescent="0.15">
      <c r="B12" s="361" t="s">
        <v>182</v>
      </c>
      <c r="C12" s="362"/>
      <c r="D12" s="362"/>
      <c r="E12" s="362"/>
      <c r="F12" s="362"/>
      <c r="G12" s="362"/>
      <c r="H12" s="362"/>
      <c r="I12" s="362"/>
      <c r="J12" s="362"/>
      <c r="K12" s="362"/>
      <c r="L12" s="362"/>
      <c r="M12" s="362"/>
      <c r="N12" s="362"/>
      <c r="O12" s="362"/>
      <c r="P12" s="362"/>
      <c r="Q12" s="363"/>
      <c r="R12" s="355">
        <v>55071</v>
      </c>
      <c r="S12" s="356"/>
      <c r="T12" s="356"/>
      <c r="U12" s="356"/>
      <c r="V12" s="356"/>
      <c r="W12" s="356"/>
      <c r="X12" s="356"/>
      <c r="Y12" s="357"/>
      <c r="Z12" s="358">
        <v>0.2</v>
      </c>
      <c r="AA12" s="358"/>
      <c r="AB12" s="358"/>
      <c r="AC12" s="358"/>
      <c r="AD12" s="359">
        <v>55071</v>
      </c>
      <c r="AE12" s="359"/>
      <c r="AF12" s="359"/>
      <c r="AG12" s="359"/>
      <c r="AH12" s="359"/>
      <c r="AI12" s="359"/>
      <c r="AJ12" s="359"/>
      <c r="AK12" s="359"/>
      <c r="AL12" s="364">
        <v>0.3</v>
      </c>
      <c r="AM12" s="365"/>
      <c r="AN12" s="365"/>
      <c r="AO12" s="366"/>
      <c r="AP12" s="361" t="s">
        <v>183</v>
      </c>
      <c r="AQ12" s="362"/>
      <c r="AR12" s="362"/>
      <c r="AS12" s="362"/>
      <c r="AT12" s="362"/>
      <c r="AU12" s="362"/>
      <c r="AV12" s="362"/>
      <c r="AW12" s="362"/>
      <c r="AX12" s="362"/>
      <c r="AY12" s="362"/>
      <c r="AZ12" s="362"/>
      <c r="BA12" s="362"/>
      <c r="BB12" s="362"/>
      <c r="BC12" s="362"/>
      <c r="BD12" s="362"/>
      <c r="BE12" s="362"/>
      <c r="BF12" s="363"/>
      <c r="BG12" s="355">
        <v>4803594</v>
      </c>
      <c r="BH12" s="356"/>
      <c r="BI12" s="356"/>
      <c r="BJ12" s="356"/>
      <c r="BK12" s="356"/>
      <c r="BL12" s="356"/>
      <c r="BM12" s="356"/>
      <c r="BN12" s="357"/>
      <c r="BO12" s="358">
        <v>45.7</v>
      </c>
      <c r="BP12" s="358"/>
      <c r="BQ12" s="358"/>
      <c r="BR12" s="358"/>
      <c r="BS12" s="359" t="s">
        <v>64</v>
      </c>
      <c r="BT12" s="359"/>
      <c r="BU12" s="359"/>
      <c r="BV12" s="359"/>
      <c r="BW12" s="359"/>
      <c r="BX12" s="359"/>
      <c r="BY12" s="359"/>
      <c r="BZ12" s="359"/>
      <c r="CA12" s="359"/>
      <c r="CB12" s="360"/>
      <c r="CD12" s="361" t="s">
        <v>184</v>
      </c>
      <c r="CE12" s="362"/>
      <c r="CF12" s="362"/>
      <c r="CG12" s="362"/>
      <c r="CH12" s="362"/>
      <c r="CI12" s="362"/>
      <c r="CJ12" s="362"/>
      <c r="CK12" s="362"/>
      <c r="CL12" s="362"/>
      <c r="CM12" s="362"/>
      <c r="CN12" s="362"/>
      <c r="CO12" s="362"/>
      <c r="CP12" s="362"/>
      <c r="CQ12" s="363"/>
      <c r="CR12" s="355">
        <v>389137</v>
      </c>
      <c r="CS12" s="356"/>
      <c r="CT12" s="356"/>
      <c r="CU12" s="356"/>
      <c r="CV12" s="356"/>
      <c r="CW12" s="356"/>
      <c r="CX12" s="356"/>
      <c r="CY12" s="357"/>
      <c r="CZ12" s="358">
        <v>1.1000000000000001</v>
      </c>
      <c r="DA12" s="358"/>
      <c r="DB12" s="358"/>
      <c r="DC12" s="358"/>
      <c r="DD12" s="368" t="s">
        <v>64</v>
      </c>
      <c r="DE12" s="356"/>
      <c r="DF12" s="356"/>
      <c r="DG12" s="356"/>
      <c r="DH12" s="356"/>
      <c r="DI12" s="356"/>
      <c r="DJ12" s="356"/>
      <c r="DK12" s="356"/>
      <c r="DL12" s="356"/>
      <c r="DM12" s="356"/>
      <c r="DN12" s="356"/>
      <c r="DO12" s="356"/>
      <c r="DP12" s="357"/>
      <c r="DQ12" s="368">
        <v>337235</v>
      </c>
      <c r="DR12" s="356"/>
      <c r="DS12" s="356"/>
      <c r="DT12" s="356"/>
      <c r="DU12" s="356"/>
      <c r="DV12" s="356"/>
      <c r="DW12" s="356"/>
      <c r="DX12" s="356"/>
      <c r="DY12" s="356"/>
      <c r="DZ12" s="356"/>
      <c r="EA12" s="356"/>
      <c r="EB12" s="356"/>
      <c r="EC12" s="369"/>
    </row>
    <row r="13" spans="2:143" ht="11.25" customHeight="1" x14ac:dyDescent="0.15">
      <c r="B13" s="361" t="s">
        <v>185</v>
      </c>
      <c r="C13" s="362"/>
      <c r="D13" s="362"/>
      <c r="E13" s="362"/>
      <c r="F13" s="362"/>
      <c r="G13" s="362"/>
      <c r="H13" s="362"/>
      <c r="I13" s="362"/>
      <c r="J13" s="362"/>
      <c r="K13" s="362"/>
      <c r="L13" s="362"/>
      <c r="M13" s="362"/>
      <c r="N13" s="362"/>
      <c r="O13" s="362"/>
      <c r="P13" s="362"/>
      <c r="Q13" s="363"/>
      <c r="R13" s="355" t="s">
        <v>64</v>
      </c>
      <c r="S13" s="356"/>
      <c r="T13" s="356"/>
      <c r="U13" s="356"/>
      <c r="V13" s="356"/>
      <c r="W13" s="356"/>
      <c r="X13" s="356"/>
      <c r="Y13" s="357"/>
      <c r="Z13" s="358" t="s">
        <v>64</v>
      </c>
      <c r="AA13" s="358"/>
      <c r="AB13" s="358"/>
      <c r="AC13" s="358"/>
      <c r="AD13" s="359" t="s">
        <v>64</v>
      </c>
      <c r="AE13" s="359"/>
      <c r="AF13" s="359"/>
      <c r="AG13" s="359"/>
      <c r="AH13" s="359"/>
      <c r="AI13" s="359"/>
      <c r="AJ13" s="359"/>
      <c r="AK13" s="359"/>
      <c r="AL13" s="364" t="s">
        <v>64</v>
      </c>
      <c r="AM13" s="365"/>
      <c r="AN13" s="365"/>
      <c r="AO13" s="366"/>
      <c r="AP13" s="361" t="s">
        <v>186</v>
      </c>
      <c r="AQ13" s="362"/>
      <c r="AR13" s="362"/>
      <c r="AS13" s="362"/>
      <c r="AT13" s="362"/>
      <c r="AU13" s="362"/>
      <c r="AV13" s="362"/>
      <c r="AW13" s="362"/>
      <c r="AX13" s="362"/>
      <c r="AY13" s="362"/>
      <c r="AZ13" s="362"/>
      <c r="BA13" s="362"/>
      <c r="BB13" s="362"/>
      <c r="BC13" s="362"/>
      <c r="BD13" s="362"/>
      <c r="BE13" s="362"/>
      <c r="BF13" s="363"/>
      <c r="BG13" s="355">
        <v>4783000</v>
      </c>
      <c r="BH13" s="356"/>
      <c r="BI13" s="356"/>
      <c r="BJ13" s="356"/>
      <c r="BK13" s="356"/>
      <c r="BL13" s="356"/>
      <c r="BM13" s="356"/>
      <c r="BN13" s="357"/>
      <c r="BO13" s="358">
        <v>45.5</v>
      </c>
      <c r="BP13" s="358"/>
      <c r="BQ13" s="358"/>
      <c r="BR13" s="358"/>
      <c r="BS13" s="359" t="s">
        <v>64</v>
      </c>
      <c r="BT13" s="359"/>
      <c r="BU13" s="359"/>
      <c r="BV13" s="359"/>
      <c r="BW13" s="359"/>
      <c r="BX13" s="359"/>
      <c r="BY13" s="359"/>
      <c r="BZ13" s="359"/>
      <c r="CA13" s="359"/>
      <c r="CB13" s="360"/>
      <c r="CD13" s="361" t="s">
        <v>187</v>
      </c>
      <c r="CE13" s="362"/>
      <c r="CF13" s="362"/>
      <c r="CG13" s="362"/>
      <c r="CH13" s="362"/>
      <c r="CI13" s="362"/>
      <c r="CJ13" s="362"/>
      <c r="CK13" s="362"/>
      <c r="CL13" s="362"/>
      <c r="CM13" s="362"/>
      <c r="CN13" s="362"/>
      <c r="CO13" s="362"/>
      <c r="CP13" s="362"/>
      <c r="CQ13" s="363"/>
      <c r="CR13" s="355">
        <v>2699547</v>
      </c>
      <c r="CS13" s="356"/>
      <c r="CT13" s="356"/>
      <c r="CU13" s="356"/>
      <c r="CV13" s="356"/>
      <c r="CW13" s="356"/>
      <c r="CX13" s="356"/>
      <c r="CY13" s="357"/>
      <c r="CZ13" s="358">
        <v>7.9</v>
      </c>
      <c r="DA13" s="358"/>
      <c r="DB13" s="358"/>
      <c r="DC13" s="358"/>
      <c r="DD13" s="368">
        <v>877492</v>
      </c>
      <c r="DE13" s="356"/>
      <c r="DF13" s="356"/>
      <c r="DG13" s="356"/>
      <c r="DH13" s="356"/>
      <c r="DI13" s="356"/>
      <c r="DJ13" s="356"/>
      <c r="DK13" s="356"/>
      <c r="DL13" s="356"/>
      <c r="DM13" s="356"/>
      <c r="DN13" s="356"/>
      <c r="DO13" s="356"/>
      <c r="DP13" s="357"/>
      <c r="DQ13" s="368">
        <v>1797013</v>
      </c>
      <c r="DR13" s="356"/>
      <c r="DS13" s="356"/>
      <c r="DT13" s="356"/>
      <c r="DU13" s="356"/>
      <c r="DV13" s="356"/>
      <c r="DW13" s="356"/>
      <c r="DX13" s="356"/>
      <c r="DY13" s="356"/>
      <c r="DZ13" s="356"/>
      <c r="EA13" s="356"/>
      <c r="EB13" s="356"/>
      <c r="EC13" s="369"/>
    </row>
    <row r="14" spans="2:143" ht="11.25" customHeight="1" x14ac:dyDescent="0.15">
      <c r="B14" s="361" t="s">
        <v>188</v>
      </c>
      <c r="C14" s="362"/>
      <c r="D14" s="362"/>
      <c r="E14" s="362"/>
      <c r="F14" s="362"/>
      <c r="G14" s="362"/>
      <c r="H14" s="362"/>
      <c r="I14" s="362"/>
      <c r="J14" s="362"/>
      <c r="K14" s="362"/>
      <c r="L14" s="362"/>
      <c r="M14" s="362"/>
      <c r="N14" s="362"/>
      <c r="O14" s="362"/>
      <c r="P14" s="362"/>
      <c r="Q14" s="363"/>
      <c r="R14" s="355" t="s">
        <v>64</v>
      </c>
      <c r="S14" s="356"/>
      <c r="T14" s="356"/>
      <c r="U14" s="356"/>
      <c r="V14" s="356"/>
      <c r="W14" s="356"/>
      <c r="X14" s="356"/>
      <c r="Y14" s="357"/>
      <c r="Z14" s="358" t="s">
        <v>64</v>
      </c>
      <c r="AA14" s="358"/>
      <c r="AB14" s="358"/>
      <c r="AC14" s="358"/>
      <c r="AD14" s="359" t="s">
        <v>64</v>
      </c>
      <c r="AE14" s="359"/>
      <c r="AF14" s="359"/>
      <c r="AG14" s="359"/>
      <c r="AH14" s="359"/>
      <c r="AI14" s="359"/>
      <c r="AJ14" s="359"/>
      <c r="AK14" s="359"/>
      <c r="AL14" s="364" t="s">
        <v>64</v>
      </c>
      <c r="AM14" s="365"/>
      <c r="AN14" s="365"/>
      <c r="AO14" s="366"/>
      <c r="AP14" s="361" t="s">
        <v>189</v>
      </c>
      <c r="AQ14" s="362"/>
      <c r="AR14" s="362"/>
      <c r="AS14" s="362"/>
      <c r="AT14" s="362"/>
      <c r="AU14" s="362"/>
      <c r="AV14" s="362"/>
      <c r="AW14" s="362"/>
      <c r="AX14" s="362"/>
      <c r="AY14" s="362"/>
      <c r="AZ14" s="362"/>
      <c r="BA14" s="362"/>
      <c r="BB14" s="362"/>
      <c r="BC14" s="362"/>
      <c r="BD14" s="362"/>
      <c r="BE14" s="362"/>
      <c r="BF14" s="363"/>
      <c r="BG14" s="355">
        <v>213659</v>
      </c>
      <c r="BH14" s="356"/>
      <c r="BI14" s="356"/>
      <c r="BJ14" s="356"/>
      <c r="BK14" s="356"/>
      <c r="BL14" s="356"/>
      <c r="BM14" s="356"/>
      <c r="BN14" s="357"/>
      <c r="BO14" s="358">
        <v>2</v>
      </c>
      <c r="BP14" s="358"/>
      <c r="BQ14" s="358"/>
      <c r="BR14" s="358"/>
      <c r="BS14" s="359" t="s">
        <v>64</v>
      </c>
      <c r="BT14" s="359"/>
      <c r="BU14" s="359"/>
      <c r="BV14" s="359"/>
      <c r="BW14" s="359"/>
      <c r="BX14" s="359"/>
      <c r="BY14" s="359"/>
      <c r="BZ14" s="359"/>
      <c r="CA14" s="359"/>
      <c r="CB14" s="360"/>
      <c r="CD14" s="361" t="s">
        <v>190</v>
      </c>
      <c r="CE14" s="362"/>
      <c r="CF14" s="362"/>
      <c r="CG14" s="362"/>
      <c r="CH14" s="362"/>
      <c r="CI14" s="362"/>
      <c r="CJ14" s="362"/>
      <c r="CK14" s="362"/>
      <c r="CL14" s="362"/>
      <c r="CM14" s="362"/>
      <c r="CN14" s="362"/>
      <c r="CO14" s="362"/>
      <c r="CP14" s="362"/>
      <c r="CQ14" s="363"/>
      <c r="CR14" s="355">
        <v>1296854</v>
      </c>
      <c r="CS14" s="356"/>
      <c r="CT14" s="356"/>
      <c r="CU14" s="356"/>
      <c r="CV14" s="356"/>
      <c r="CW14" s="356"/>
      <c r="CX14" s="356"/>
      <c r="CY14" s="357"/>
      <c r="CZ14" s="358">
        <v>3.8</v>
      </c>
      <c r="DA14" s="358"/>
      <c r="DB14" s="358"/>
      <c r="DC14" s="358"/>
      <c r="DD14" s="368">
        <v>33494</v>
      </c>
      <c r="DE14" s="356"/>
      <c r="DF14" s="356"/>
      <c r="DG14" s="356"/>
      <c r="DH14" s="356"/>
      <c r="DI14" s="356"/>
      <c r="DJ14" s="356"/>
      <c r="DK14" s="356"/>
      <c r="DL14" s="356"/>
      <c r="DM14" s="356"/>
      <c r="DN14" s="356"/>
      <c r="DO14" s="356"/>
      <c r="DP14" s="357"/>
      <c r="DQ14" s="368">
        <v>1236140</v>
      </c>
      <c r="DR14" s="356"/>
      <c r="DS14" s="356"/>
      <c r="DT14" s="356"/>
      <c r="DU14" s="356"/>
      <c r="DV14" s="356"/>
      <c r="DW14" s="356"/>
      <c r="DX14" s="356"/>
      <c r="DY14" s="356"/>
      <c r="DZ14" s="356"/>
      <c r="EA14" s="356"/>
      <c r="EB14" s="356"/>
      <c r="EC14" s="369"/>
    </row>
    <row r="15" spans="2:143" ht="11.25" customHeight="1" x14ac:dyDescent="0.15">
      <c r="B15" s="361" t="s">
        <v>191</v>
      </c>
      <c r="C15" s="362"/>
      <c r="D15" s="362"/>
      <c r="E15" s="362"/>
      <c r="F15" s="362"/>
      <c r="G15" s="362"/>
      <c r="H15" s="362"/>
      <c r="I15" s="362"/>
      <c r="J15" s="362"/>
      <c r="K15" s="362"/>
      <c r="L15" s="362"/>
      <c r="M15" s="362"/>
      <c r="N15" s="362"/>
      <c r="O15" s="362"/>
      <c r="P15" s="362"/>
      <c r="Q15" s="363"/>
      <c r="R15" s="355">
        <v>49777</v>
      </c>
      <c r="S15" s="356"/>
      <c r="T15" s="356"/>
      <c r="U15" s="356"/>
      <c r="V15" s="356"/>
      <c r="W15" s="356"/>
      <c r="X15" s="356"/>
      <c r="Y15" s="357"/>
      <c r="Z15" s="358">
        <v>0.1</v>
      </c>
      <c r="AA15" s="358"/>
      <c r="AB15" s="358"/>
      <c r="AC15" s="358"/>
      <c r="AD15" s="359">
        <v>49777</v>
      </c>
      <c r="AE15" s="359"/>
      <c r="AF15" s="359"/>
      <c r="AG15" s="359"/>
      <c r="AH15" s="359"/>
      <c r="AI15" s="359"/>
      <c r="AJ15" s="359"/>
      <c r="AK15" s="359"/>
      <c r="AL15" s="364">
        <v>0.2</v>
      </c>
      <c r="AM15" s="365"/>
      <c r="AN15" s="365"/>
      <c r="AO15" s="366"/>
      <c r="AP15" s="361" t="s">
        <v>192</v>
      </c>
      <c r="AQ15" s="362"/>
      <c r="AR15" s="362"/>
      <c r="AS15" s="362"/>
      <c r="AT15" s="362"/>
      <c r="AU15" s="362"/>
      <c r="AV15" s="362"/>
      <c r="AW15" s="362"/>
      <c r="AX15" s="362"/>
      <c r="AY15" s="362"/>
      <c r="AZ15" s="362"/>
      <c r="BA15" s="362"/>
      <c r="BB15" s="362"/>
      <c r="BC15" s="362"/>
      <c r="BD15" s="362"/>
      <c r="BE15" s="362"/>
      <c r="BF15" s="363"/>
      <c r="BG15" s="355">
        <v>356792</v>
      </c>
      <c r="BH15" s="356"/>
      <c r="BI15" s="356"/>
      <c r="BJ15" s="356"/>
      <c r="BK15" s="356"/>
      <c r="BL15" s="356"/>
      <c r="BM15" s="356"/>
      <c r="BN15" s="357"/>
      <c r="BO15" s="358">
        <v>3.4</v>
      </c>
      <c r="BP15" s="358"/>
      <c r="BQ15" s="358"/>
      <c r="BR15" s="358"/>
      <c r="BS15" s="359" t="s">
        <v>64</v>
      </c>
      <c r="BT15" s="359"/>
      <c r="BU15" s="359"/>
      <c r="BV15" s="359"/>
      <c r="BW15" s="359"/>
      <c r="BX15" s="359"/>
      <c r="BY15" s="359"/>
      <c r="BZ15" s="359"/>
      <c r="CA15" s="359"/>
      <c r="CB15" s="360"/>
      <c r="CD15" s="361" t="s">
        <v>193</v>
      </c>
      <c r="CE15" s="362"/>
      <c r="CF15" s="362"/>
      <c r="CG15" s="362"/>
      <c r="CH15" s="362"/>
      <c r="CI15" s="362"/>
      <c r="CJ15" s="362"/>
      <c r="CK15" s="362"/>
      <c r="CL15" s="362"/>
      <c r="CM15" s="362"/>
      <c r="CN15" s="362"/>
      <c r="CO15" s="362"/>
      <c r="CP15" s="362"/>
      <c r="CQ15" s="363"/>
      <c r="CR15" s="355">
        <v>3961586</v>
      </c>
      <c r="CS15" s="356"/>
      <c r="CT15" s="356"/>
      <c r="CU15" s="356"/>
      <c r="CV15" s="356"/>
      <c r="CW15" s="356"/>
      <c r="CX15" s="356"/>
      <c r="CY15" s="357"/>
      <c r="CZ15" s="358">
        <v>11.6</v>
      </c>
      <c r="DA15" s="358"/>
      <c r="DB15" s="358"/>
      <c r="DC15" s="358"/>
      <c r="DD15" s="368">
        <v>969879</v>
      </c>
      <c r="DE15" s="356"/>
      <c r="DF15" s="356"/>
      <c r="DG15" s="356"/>
      <c r="DH15" s="356"/>
      <c r="DI15" s="356"/>
      <c r="DJ15" s="356"/>
      <c r="DK15" s="356"/>
      <c r="DL15" s="356"/>
      <c r="DM15" s="356"/>
      <c r="DN15" s="356"/>
      <c r="DO15" s="356"/>
      <c r="DP15" s="357"/>
      <c r="DQ15" s="368">
        <v>3023453</v>
      </c>
      <c r="DR15" s="356"/>
      <c r="DS15" s="356"/>
      <c r="DT15" s="356"/>
      <c r="DU15" s="356"/>
      <c r="DV15" s="356"/>
      <c r="DW15" s="356"/>
      <c r="DX15" s="356"/>
      <c r="DY15" s="356"/>
      <c r="DZ15" s="356"/>
      <c r="EA15" s="356"/>
      <c r="EB15" s="356"/>
      <c r="EC15" s="369"/>
    </row>
    <row r="16" spans="2:143" ht="11.25" customHeight="1" x14ac:dyDescent="0.15">
      <c r="B16" s="361" t="s">
        <v>194</v>
      </c>
      <c r="C16" s="362"/>
      <c r="D16" s="362"/>
      <c r="E16" s="362"/>
      <c r="F16" s="362"/>
      <c r="G16" s="362"/>
      <c r="H16" s="362"/>
      <c r="I16" s="362"/>
      <c r="J16" s="362"/>
      <c r="K16" s="362"/>
      <c r="L16" s="362"/>
      <c r="M16" s="362"/>
      <c r="N16" s="362"/>
      <c r="O16" s="362"/>
      <c r="P16" s="362"/>
      <c r="Q16" s="363"/>
      <c r="R16" s="355">
        <v>120905</v>
      </c>
      <c r="S16" s="356"/>
      <c r="T16" s="356"/>
      <c r="U16" s="356"/>
      <c r="V16" s="356"/>
      <c r="W16" s="356"/>
      <c r="X16" s="356"/>
      <c r="Y16" s="357"/>
      <c r="Z16" s="358">
        <v>0.3</v>
      </c>
      <c r="AA16" s="358"/>
      <c r="AB16" s="358"/>
      <c r="AC16" s="358"/>
      <c r="AD16" s="359">
        <v>120905</v>
      </c>
      <c r="AE16" s="359"/>
      <c r="AF16" s="359"/>
      <c r="AG16" s="359"/>
      <c r="AH16" s="359"/>
      <c r="AI16" s="359"/>
      <c r="AJ16" s="359"/>
      <c r="AK16" s="359"/>
      <c r="AL16" s="364">
        <v>0.6</v>
      </c>
      <c r="AM16" s="365"/>
      <c r="AN16" s="365"/>
      <c r="AO16" s="366"/>
      <c r="AP16" s="361" t="s">
        <v>195</v>
      </c>
      <c r="AQ16" s="362"/>
      <c r="AR16" s="362"/>
      <c r="AS16" s="362"/>
      <c r="AT16" s="362"/>
      <c r="AU16" s="362"/>
      <c r="AV16" s="362"/>
      <c r="AW16" s="362"/>
      <c r="AX16" s="362"/>
      <c r="AY16" s="362"/>
      <c r="AZ16" s="362"/>
      <c r="BA16" s="362"/>
      <c r="BB16" s="362"/>
      <c r="BC16" s="362"/>
      <c r="BD16" s="362"/>
      <c r="BE16" s="362"/>
      <c r="BF16" s="363"/>
      <c r="BG16" s="355" t="s">
        <v>64</v>
      </c>
      <c r="BH16" s="356"/>
      <c r="BI16" s="356"/>
      <c r="BJ16" s="356"/>
      <c r="BK16" s="356"/>
      <c r="BL16" s="356"/>
      <c r="BM16" s="356"/>
      <c r="BN16" s="357"/>
      <c r="BO16" s="358" t="s">
        <v>64</v>
      </c>
      <c r="BP16" s="358"/>
      <c r="BQ16" s="358"/>
      <c r="BR16" s="358"/>
      <c r="BS16" s="359" t="s">
        <v>64</v>
      </c>
      <c r="BT16" s="359"/>
      <c r="BU16" s="359"/>
      <c r="BV16" s="359"/>
      <c r="BW16" s="359"/>
      <c r="BX16" s="359"/>
      <c r="BY16" s="359"/>
      <c r="BZ16" s="359"/>
      <c r="CA16" s="359"/>
      <c r="CB16" s="360"/>
      <c r="CD16" s="361" t="s">
        <v>196</v>
      </c>
      <c r="CE16" s="362"/>
      <c r="CF16" s="362"/>
      <c r="CG16" s="362"/>
      <c r="CH16" s="362"/>
      <c r="CI16" s="362"/>
      <c r="CJ16" s="362"/>
      <c r="CK16" s="362"/>
      <c r="CL16" s="362"/>
      <c r="CM16" s="362"/>
      <c r="CN16" s="362"/>
      <c r="CO16" s="362"/>
      <c r="CP16" s="362"/>
      <c r="CQ16" s="363"/>
      <c r="CR16" s="355" t="s">
        <v>64</v>
      </c>
      <c r="CS16" s="356"/>
      <c r="CT16" s="356"/>
      <c r="CU16" s="356"/>
      <c r="CV16" s="356"/>
      <c r="CW16" s="356"/>
      <c r="CX16" s="356"/>
      <c r="CY16" s="357"/>
      <c r="CZ16" s="358" t="s">
        <v>64</v>
      </c>
      <c r="DA16" s="358"/>
      <c r="DB16" s="358"/>
      <c r="DC16" s="358"/>
      <c r="DD16" s="368" t="s">
        <v>64</v>
      </c>
      <c r="DE16" s="356"/>
      <c r="DF16" s="356"/>
      <c r="DG16" s="356"/>
      <c r="DH16" s="356"/>
      <c r="DI16" s="356"/>
      <c r="DJ16" s="356"/>
      <c r="DK16" s="356"/>
      <c r="DL16" s="356"/>
      <c r="DM16" s="356"/>
      <c r="DN16" s="356"/>
      <c r="DO16" s="356"/>
      <c r="DP16" s="357"/>
      <c r="DQ16" s="368" t="s">
        <v>64</v>
      </c>
      <c r="DR16" s="356"/>
      <c r="DS16" s="356"/>
      <c r="DT16" s="356"/>
      <c r="DU16" s="356"/>
      <c r="DV16" s="356"/>
      <c r="DW16" s="356"/>
      <c r="DX16" s="356"/>
      <c r="DY16" s="356"/>
      <c r="DZ16" s="356"/>
      <c r="EA16" s="356"/>
      <c r="EB16" s="356"/>
      <c r="EC16" s="369"/>
    </row>
    <row r="17" spans="2:133" ht="11.25" customHeight="1" x14ac:dyDescent="0.15">
      <c r="B17" s="361" t="s">
        <v>197</v>
      </c>
      <c r="C17" s="362"/>
      <c r="D17" s="362"/>
      <c r="E17" s="362"/>
      <c r="F17" s="362"/>
      <c r="G17" s="362"/>
      <c r="H17" s="362"/>
      <c r="I17" s="362"/>
      <c r="J17" s="362"/>
      <c r="K17" s="362"/>
      <c r="L17" s="362"/>
      <c r="M17" s="362"/>
      <c r="N17" s="362"/>
      <c r="O17" s="362"/>
      <c r="P17" s="362"/>
      <c r="Q17" s="363"/>
      <c r="R17" s="355">
        <v>521401</v>
      </c>
      <c r="S17" s="356"/>
      <c r="T17" s="356"/>
      <c r="U17" s="356"/>
      <c r="V17" s="356"/>
      <c r="W17" s="356"/>
      <c r="X17" s="356"/>
      <c r="Y17" s="357"/>
      <c r="Z17" s="358">
        <v>1.5</v>
      </c>
      <c r="AA17" s="358"/>
      <c r="AB17" s="358"/>
      <c r="AC17" s="358"/>
      <c r="AD17" s="359">
        <v>521401</v>
      </c>
      <c r="AE17" s="359"/>
      <c r="AF17" s="359"/>
      <c r="AG17" s="359"/>
      <c r="AH17" s="359"/>
      <c r="AI17" s="359"/>
      <c r="AJ17" s="359"/>
      <c r="AK17" s="359"/>
      <c r="AL17" s="364">
        <v>2.6</v>
      </c>
      <c r="AM17" s="365"/>
      <c r="AN17" s="365"/>
      <c r="AO17" s="366"/>
      <c r="AP17" s="361" t="s">
        <v>198</v>
      </c>
      <c r="AQ17" s="362"/>
      <c r="AR17" s="362"/>
      <c r="AS17" s="362"/>
      <c r="AT17" s="362"/>
      <c r="AU17" s="362"/>
      <c r="AV17" s="362"/>
      <c r="AW17" s="362"/>
      <c r="AX17" s="362"/>
      <c r="AY17" s="362"/>
      <c r="AZ17" s="362"/>
      <c r="BA17" s="362"/>
      <c r="BB17" s="362"/>
      <c r="BC17" s="362"/>
      <c r="BD17" s="362"/>
      <c r="BE17" s="362"/>
      <c r="BF17" s="363"/>
      <c r="BG17" s="355" t="s">
        <v>64</v>
      </c>
      <c r="BH17" s="356"/>
      <c r="BI17" s="356"/>
      <c r="BJ17" s="356"/>
      <c r="BK17" s="356"/>
      <c r="BL17" s="356"/>
      <c r="BM17" s="356"/>
      <c r="BN17" s="357"/>
      <c r="BO17" s="358" t="s">
        <v>64</v>
      </c>
      <c r="BP17" s="358"/>
      <c r="BQ17" s="358"/>
      <c r="BR17" s="358"/>
      <c r="BS17" s="359" t="s">
        <v>64</v>
      </c>
      <c r="BT17" s="359"/>
      <c r="BU17" s="359"/>
      <c r="BV17" s="359"/>
      <c r="BW17" s="359"/>
      <c r="BX17" s="359"/>
      <c r="BY17" s="359"/>
      <c r="BZ17" s="359"/>
      <c r="CA17" s="359"/>
      <c r="CB17" s="360"/>
      <c r="CD17" s="361" t="s">
        <v>199</v>
      </c>
      <c r="CE17" s="362"/>
      <c r="CF17" s="362"/>
      <c r="CG17" s="362"/>
      <c r="CH17" s="362"/>
      <c r="CI17" s="362"/>
      <c r="CJ17" s="362"/>
      <c r="CK17" s="362"/>
      <c r="CL17" s="362"/>
      <c r="CM17" s="362"/>
      <c r="CN17" s="362"/>
      <c r="CO17" s="362"/>
      <c r="CP17" s="362"/>
      <c r="CQ17" s="363"/>
      <c r="CR17" s="355">
        <v>3237738</v>
      </c>
      <c r="CS17" s="356"/>
      <c r="CT17" s="356"/>
      <c r="CU17" s="356"/>
      <c r="CV17" s="356"/>
      <c r="CW17" s="356"/>
      <c r="CX17" s="356"/>
      <c r="CY17" s="357"/>
      <c r="CZ17" s="358">
        <v>9.5</v>
      </c>
      <c r="DA17" s="358"/>
      <c r="DB17" s="358"/>
      <c r="DC17" s="358"/>
      <c r="DD17" s="368" t="s">
        <v>64</v>
      </c>
      <c r="DE17" s="356"/>
      <c r="DF17" s="356"/>
      <c r="DG17" s="356"/>
      <c r="DH17" s="356"/>
      <c r="DI17" s="356"/>
      <c r="DJ17" s="356"/>
      <c r="DK17" s="356"/>
      <c r="DL17" s="356"/>
      <c r="DM17" s="356"/>
      <c r="DN17" s="356"/>
      <c r="DO17" s="356"/>
      <c r="DP17" s="357"/>
      <c r="DQ17" s="368">
        <v>3091723</v>
      </c>
      <c r="DR17" s="356"/>
      <c r="DS17" s="356"/>
      <c r="DT17" s="356"/>
      <c r="DU17" s="356"/>
      <c r="DV17" s="356"/>
      <c r="DW17" s="356"/>
      <c r="DX17" s="356"/>
      <c r="DY17" s="356"/>
      <c r="DZ17" s="356"/>
      <c r="EA17" s="356"/>
      <c r="EB17" s="356"/>
      <c r="EC17" s="369"/>
    </row>
    <row r="18" spans="2:133" ht="11.25" customHeight="1" x14ac:dyDescent="0.15">
      <c r="B18" s="361" t="s">
        <v>200</v>
      </c>
      <c r="C18" s="362"/>
      <c r="D18" s="362"/>
      <c r="E18" s="362"/>
      <c r="F18" s="362"/>
      <c r="G18" s="362"/>
      <c r="H18" s="362"/>
      <c r="I18" s="362"/>
      <c r="J18" s="362"/>
      <c r="K18" s="362"/>
      <c r="L18" s="362"/>
      <c r="M18" s="362"/>
      <c r="N18" s="362"/>
      <c r="O18" s="362"/>
      <c r="P18" s="362"/>
      <c r="Q18" s="363"/>
      <c r="R18" s="355">
        <v>139240</v>
      </c>
      <c r="S18" s="356"/>
      <c r="T18" s="356"/>
      <c r="U18" s="356"/>
      <c r="V18" s="356"/>
      <c r="W18" s="356"/>
      <c r="X18" s="356"/>
      <c r="Y18" s="357"/>
      <c r="Z18" s="358">
        <v>0.4</v>
      </c>
      <c r="AA18" s="358"/>
      <c r="AB18" s="358"/>
      <c r="AC18" s="358"/>
      <c r="AD18" s="359">
        <v>139240</v>
      </c>
      <c r="AE18" s="359"/>
      <c r="AF18" s="359"/>
      <c r="AG18" s="359"/>
      <c r="AH18" s="359"/>
      <c r="AI18" s="359"/>
      <c r="AJ18" s="359"/>
      <c r="AK18" s="359"/>
      <c r="AL18" s="364">
        <v>0.7</v>
      </c>
      <c r="AM18" s="365"/>
      <c r="AN18" s="365"/>
      <c r="AO18" s="366"/>
      <c r="AP18" s="361" t="s">
        <v>201</v>
      </c>
      <c r="AQ18" s="362"/>
      <c r="AR18" s="362"/>
      <c r="AS18" s="362"/>
      <c r="AT18" s="362"/>
      <c r="AU18" s="362"/>
      <c r="AV18" s="362"/>
      <c r="AW18" s="362"/>
      <c r="AX18" s="362"/>
      <c r="AY18" s="362"/>
      <c r="AZ18" s="362"/>
      <c r="BA18" s="362"/>
      <c r="BB18" s="362"/>
      <c r="BC18" s="362"/>
      <c r="BD18" s="362"/>
      <c r="BE18" s="362"/>
      <c r="BF18" s="363"/>
      <c r="BG18" s="355" t="s">
        <v>64</v>
      </c>
      <c r="BH18" s="356"/>
      <c r="BI18" s="356"/>
      <c r="BJ18" s="356"/>
      <c r="BK18" s="356"/>
      <c r="BL18" s="356"/>
      <c r="BM18" s="356"/>
      <c r="BN18" s="357"/>
      <c r="BO18" s="358" t="s">
        <v>64</v>
      </c>
      <c r="BP18" s="358"/>
      <c r="BQ18" s="358"/>
      <c r="BR18" s="358"/>
      <c r="BS18" s="359" t="s">
        <v>64</v>
      </c>
      <c r="BT18" s="359"/>
      <c r="BU18" s="359"/>
      <c r="BV18" s="359"/>
      <c r="BW18" s="359"/>
      <c r="BX18" s="359"/>
      <c r="BY18" s="359"/>
      <c r="BZ18" s="359"/>
      <c r="CA18" s="359"/>
      <c r="CB18" s="360"/>
      <c r="CD18" s="361" t="s">
        <v>202</v>
      </c>
      <c r="CE18" s="362"/>
      <c r="CF18" s="362"/>
      <c r="CG18" s="362"/>
      <c r="CH18" s="362"/>
      <c r="CI18" s="362"/>
      <c r="CJ18" s="362"/>
      <c r="CK18" s="362"/>
      <c r="CL18" s="362"/>
      <c r="CM18" s="362"/>
      <c r="CN18" s="362"/>
      <c r="CO18" s="362"/>
      <c r="CP18" s="362"/>
      <c r="CQ18" s="363"/>
      <c r="CR18" s="355" t="s">
        <v>64</v>
      </c>
      <c r="CS18" s="356"/>
      <c r="CT18" s="356"/>
      <c r="CU18" s="356"/>
      <c r="CV18" s="356"/>
      <c r="CW18" s="356"/>
      <c r="CX18" s="356"/>
      <c r="CY18" s="357"/>
      <c r="CZ18" s="358" t="s">
        <v>64</v>
      </c>
      <c r="DA18" s="358"/>
      <c r="DB18" s="358"/>
      <c r="DC18" s="358"/>
      <c r="DD18" s="368" t="s">
        <v>64</v>
      </c>
      <c r="DE18" s="356"/>
      <c r="DF18" s="356"/>
      <c r="DG18" s="356"/>
      <c r="DH18" s="356"/>
      <c r="DI18" s="356"/>
      <c r="DJ18" s="356"/>
      <c r="DK18" s="356"/>
      <c r="DL18" s="356"/>
      <c r="DM18" s="356"/>
      <c r="DN18" s="356"/>
      <c r="DO18" s="356"/>
      <c r="DP18" s="357"/>
      <c r="DQ18" s="368" t="s">
        <v>64</v>
      </c>
      <c r="DR18" s="356"/>
      <c r="DS18" s="356"/>
      <c r="DT18" s="356"/>
      <c r="DU18" s="356"/>
      <c r="DV18" s="356"/>
      <c r="DW18" s="356"/>
      <c r="DX18" s="356"/>
      <c r="DY18" s="356"/>
      <c r="DZ18" s="356"/>
      <c r="EA18" s="356"/>
      <c r="EB18" s="356"/>
      <c r="EC18" s="369"/>
    </row>
    <row r="19" spans="2:133" ht="11.25" customHeight="1" x14ac:dyDescent="0.15">
      <c r="B19" s="361" t="s">
        <v>203</v>
      </c>
      <c r="C19" s="362"/>
      <c r="D19" s="362"/>
      <c r="E19" s="362"/>
      <c r="F19" s="362"/>
      <c r="G19" s="362"/>
      <c r="H19" s="362"/>
      <c r="I19" s="362"/>
      <c r="J19" s="362"/>
      <c r="K19" s="362"/>
      <c r="L19" s="362"/>
      <c r="M19" s="362"/>
      <c r="N19" s="362"/>
      <c r="O19" s="362"/>
      <c r="P19" s="362"/>
      <c r="Q19" s="363"/>
      <c r="R19" s="355">
        <v>377333</v>
      </c>
      <c r="S19" s="356"/>
      <c r="T19" s="356"/>
      <c r="U19" s="356"/>
      <c r="V19" s="356"/>
      <c r="W19" s="356"/>
      <c r="X19" s="356"/>
      <c r="Y19" s="357"/>
      <c r="Z19" s="358">
        <v>1.1000000000000001</v>
      </c>
      <c r="AA19" s="358"/>
      <c r="AB19" s="358"/>
      <c r="AC19" s="358"/>
      <c r="AD19" s="359">
        <v>377333</v>
      </c>
      <c r="AE19" s="359"/>
      <c r="AF19" s="359"/>
      <c r="AG19" s="359"/>
      <c r="AH19" s="359"/>
      <c r="AI19" s="359"/>
      <c r="AJ19" s="359"/>
      <c r="AK19" s="359"/>
      <c r="AL19" s="364">
        <v>1.9</v>
      </c>
      <c r="AM19" s="365"/>
      <c r="AN19" s="365"/>
      <c r="AO19" s="366"/>
      <c r="AP19" s="361" t="s">
        <v>204</v>
      </c>
      <c r="AQ19" s="362"/>
      <c r="AR19" s="362"/>
      <c r="AS19" s="362"/>
      <c r="AT19" s="362"/>
      <c r="AU19" s="362"/>
      <c r="AV19" s="362"/>
      <c r="AW19" s="362"/>
      <c r="AX19" s="362"/>
      <c r="AY19" s="362"/>
      <c r="AZ19" s="362"/>
      <c r="BA19" s="362"/>
      <c r="BB19" s="362"/>
      <c r="BC19" s="362"/>
      <c r="BD19" s="362"/>
      <c r="BE19" s="362"/>
      <c r="BF19" s="363"/>
      <c r="BG19" s="355">
        <v>449812</v>
      </c>
      <c r="BH19" s="356"/>
      <c r="BI19" s="356"/>
      <c r="BJ19" s="356"/>
      <c r="BK19" s="356"/>
      <c r="BL19" s="356"/>
      <c r="BM19" s="356"/>
      <c r="BN19" s="357"/>
      <c r="BO19" s="358">
        <v>4.3</v>
      </c>
      <c r="BP19" s="358"/>
      <c r="BQ19" s="358"/>
      <c r="BR19" s="358"/>
      <c r="BS19" s="359" t="s">
        <v>64</v>
      </c>
      <c r="BT19" s="359"/>
      <c r="BU19" s="359"/>
      <c r="BV19" s="359"/>
      <c r="BW19" s="359"/>
      <c r="BX19" s="359"/>
      <c r="BY19" s="359"/>
      <c r="BZ19" s="359"/>
      <c r="CA19" s="359"/>
      <c r="CB19" s="360"/>
      <c r="CD19" s="361" t="s">
        <v>205</v>
      </c>
      <c r="CE19" s="362"/>
      <c r="CF19" s="362"/>
      <c r="CG19" s="362"/>
      <c r="CH19" s="362"/>
      <c r="CI19" s="362"/>
      <c r="CJ19" s="362"/>
      <c r="CK19" s="362"/>
      <c r="CL19" s="362"/>
      <c r="CM19" s="362"/>
      <c r="CN19" s="362"/>
      <c r="CO19" s="362"/>
      <c r="CP19" s="362"/>
      <c r="CQ19" s="363"/>
      <c r="CR19" s="355" t="s">
        <v>64</v>
      </c>
      <c r="CS19" s="356"/>
      <c r="CT19" s="356"/>
      <c r="CU19" s="356"/>
      <c r="CV19" s="356"/>
      <c r="CW19" s="356"/>
      <c r="CX19" s="356"/>
      <c r="CY19" s="357"/>
      <c r="CZ19" s="358" t="s">
        <v>64</v>
      </c>
      <c r="DA19" s="358"/>
      <c r="DB19" s="358"/>
      <c r="DC19" s="358"/>
      <c r="DD19" s="368" t="s">
        <v>64</v>
      </c>
      <c r="DE19" s="356"/>
      <c r="DF19" s="356"/>
      <c r="DG19" s="356"/>
      <c r="DH19" s="356"/>
      <c r="DI19" s="356"/>
      <c r="DJ19" s="356"/>
      <c r="DK19" s="356"/>
      <c r="DL19" s="356"/>
      <c r="DM19" s="356"/>
      <c r="DN19" s="356"/>
      <c r="DO19" s="356"/>
      <c r="DP19" s="357"/>
      <c r="DQ19" s="368" t="s">
        <v>64</v>
      </c>
      <c r="DR19" s="356"/>
      <c r="DS19" s="356"/>
      <c r="DT19" s="356"/>
      <c r="DU19" s="356"/>
      <c r="DV19" s="356"/>
      <c r="DW19" s="356"/>
      <c r="DX19" s="356"/>
      <c r="DY19" s="356"/>
      <c r="DZ19" s="356"/>
      <c r="EA19" s="356"/>
      <c r="EB19" s="356"/>
      <c r="EC19" s="369"/>
    </row>
    <row r="20" spans="2:133" ht="11.25" customHeight="1" x14ac:dyDescent="0.15">
      <c r="B20" s="371" t="s">
        <v>206</v>
      </c>
      <c r="C20" s="372"/>
      <c r="D20" s="372"/>
      <c r="E20" s="372"/>
      <c r="F20" s="372"/>
      <c r="G20" s="372"/>
      <c r="H20" s="372"/>
      <c r="I20" s="372"/>
      <c r="J20" s="372"/>
      <c r="K20" s="372"/>
      <c r="L20" s="372"/>
      <c r="M20" s="372"/>
      <c r="N20" s="372"/>
      <c r="O20" s="372"/>
      <c r="P20" s="372"/>
      <c r="Q20" s="373"/>
      <c r="R20" s="355">
        <v>4828</v>
      </c>
      <c r="S20" s="356"/>
      <c r="T20" s="356"/>
      <c r="U20" s="356"/>
      <c r="V20" s="356"/>
      <c r="W20" s="356"/>
      <c r="X20" s="356"/>
      <c r="Y20" s="357"/>
      <c r="Z20" s="358">
        <v>0</v>
      </c>
      <c r="AA20" s="358"/>
      <c r="AB20" s="358"/>
      <c r="AC20" s="358"/>
      <c r="AD20" s="359">
        <v>4828</v>
      </c>
      <c r="AE20" s="359"/>
      <c r="AF20" s="359"/>
      <c r="AG20" s="359"/>
      <c r="AH20" s="359"/>
      <c r="AI20" s="359"/>
      <c r="AJ20" s="359"/>
      <c r="AK20" s="359"/>
      <c r="AL20" s="364">
        <v>0</v>
      </c>
      <c r="AM20" s="365"/>
      <c r="AN20" s="365"/>
      <c r="AO20" s="366"/>
      <c r="AP20" s="361" t="s">
        <v>207</v>
      </c>
      <c r="AQ20" s="362"/>
      <c r="AR20" s="362"/>
      <c r="AS20" s="362"/>
      <c r="AT20" s="362"/>
      <c r="AU20" s="362"/>
      <c r="AV20" s="362"/>
      <c r="AW20" s="362"/>
      <c r="AX20" s="362"/>
      <c r="AY20" s="362"/>
      <c r="AZ20" s="362"/>
      <c r="BA20" s="362"/>
      <c r="BB20" s="362"/>
      <c r="BC20" s="362"/>
      <c r="BD20" s="362"/>
      <c r="BE20" s="362"/>
      <c r="BF20" s="363"/>
      <c r="BG20" s="355">
        <v>449812</v>
      </c>
      <c r="BH20" s="356"/>
      <c r="BI20" s="356"/>
      <c r="BJ20" s="356"/>
      <c r="BK20" s="356"/>
      <c r="BL20" s="356"/>
      <c r="BM20" s="356"/>
      <c r="BN20" s="357"/>
      <c r="BO20" s="358">
        <v>4.3</v>
      </c>
      <c r="BP20" s="358"/>
      <c r="BQ20" s="358"/>
      <c r="BR20" s="358"/>
      <c r="BS20" s="359" t="s">
        <v>64</v>
      </c>
      <c r="BT20" s="359"/>
      <c r="BU20" s="359"/>
      <c r="BV20" s="359"/>
      <c r="BW20" s="359"/>
      <c r="BX20" s="359"/>
      <c r="BY20" s="359"/>
      <c r="BZ20" s="359"/>
      <c r="CA20" s="359"/>
      <c r="CB20" s="360"/>
      <c r="CD20" s="361" t="s">
        <v>208</v>
      </c>
      <c r="CE20" s="362"/>
      <c r="CF20" s="362"/>
      <c r="CG20" s="362"/>
      <c r="CH20" s="362"/>
      <c r="CI20" s="362"/>
      <c r="CJ20" s="362"/>
      <c r="CK20" s="362"/>
      <c r="CL20" s="362"/>
      <c r="CM20" s="362"/>
      <c r="CN20" s="362"/>
      <c r="CO20" s="362"/>
      <c r="CP20" s="362"/>
      <c r="CQ20" s="363"/>
      <c r="CR20" s="355">
        <v>34237042</v>
      </c>
      <c r="CS20" s="356"/>
      <c r="CT20" s="356"/>
      <c r="CU20" s="356"/>
      <c r="CV20" s="356"/>
      <c r="CW20" s="356"/>
      <c r="CX20" s="356"/>
      <c r="CY20" s="357"/>
      <c r="CZ20" s="358">
        <v>100</v>
      </c>
      <c r="DA20" s="358"/>
      <c r="DB20" s="358"/>
      <c r="DC20" s="358"/>
      <c r="DD20" s="368">
        <v>2501212</v>
      </c>
      <c r="DE20" s="356"/>
      <c r="DF20" s="356"/>
      <c r="DG20" s="356"/>
      <c r="DH20" s="356"/>
      <c r="DI20" s="356"/>
      <c r="DJ20" s="356"/>
      <c r="DK20" s="356"/>
      <c r="DL20" s="356"/>
      <c r="DM20" s="356"/>
      <c r="DN20" s="356"/>
      <c r="DO20" s="356"/>
      <c r="DP20" s="357"/>
      <c r="DQ20" s="368">
        <v>23425614</v>
      </c>
      <c r="DR20" s="356"/>
      <c r="DS20" s="356"/>
      <c r="DT20" s="356"/>
      <c r="DU20" s="356"/>
      <c r="DV20" s="356"/>
      <c r="DW20" s="356"/>
      <c r="DX20" s="356"/>
      <c r="DY20" s="356"/>
      <c r="DZ20" s="356"/>
      <c r="EA20" s="356"/>
      <c r="EB20" s="356"/>
      <c r="EC20" s="369"/>
    </row>
    <row r="21" spans="2:133" ht="11.25" customHeight="1" x14ac:dyDescent="0.15">
      <c r="B21" s="361" t="s">
        <v>209</v>
      </c>
      <c r="C21" s="362"/>
      <c r="D21" s="362"/>
      <c r="E21" s="362"/>
      <c r="F21" s="362"/>
      <c r="G21" s="362"/>
      <c r="H21" s="362"/>
      <c r="I21" s="362"/>
      <c r="J21" s="362"/>
      <c r="K21" s="362"/>
      <c r="L21" s="362"/>
      <c r="M21" s="362"/>
      <c r="N21" s="362"/>
      <c r="O21" s="362"/>
      <c r="P21" s="362"/>
      <c r="Q21" s="363"/>
      <c r="R21" s="355">
        <v>7348588</v>
      </c>
      <c r="S21" s="356"/>
      <c r="T21" s="356"/>
      <c r="U21" s="356"/>
      <c r="V21" s="356"/>
      <c r="W21" s="356"/>
      <c r="X21" s="356"/>
      <c r="Y21" s="357"/>
      <c r="Z21" s="358">
        <v>21</v>
      </c>
      <c r="AA21" s="358"/>
      <c r="AB21" s="358"/>
      <c r="AC21" s="358"/>
      <c r="AD21" s="359">
        <v>6771284</v>
      </c>
      <c r="AE21" s="359"/>
      <c r="AF21" s="359"/>
      <c r="AG21" s="359"/>
      <c r="AH21" s="359"/>
      <c r="AI21" s="359"/>
      <c r="AJ21" s="359"/>
      <c r="AK21" s="359"/>
      <c r="AL21" s="364">
        <v>33.700000000000003</v>
      </c>
      <c r="AM21" s="365"/>
      <c r="AN21" s="365"/>
      <c r="AO21" s="366"/>
      <c r="AP21" s="361" t="s">
        <v>210</v>
      </c>
      <c r="AQ21" s="374"/>
      <c r="AR21" s="374"/>
      <c r="AS21" s="374"/>
      <c r="AT21" s="374"/>
      <c r="AU21" s="374"/>
      <c r="AV21" s="374"/>
      <c r="AW21" s="374"/>
      <c r="AX21" s="374"/>
      <c r="AY21" s="374"/>
      <c r="AZ21" s="374"/>
      <c r="BA21" s="374"/>
      <c r="BB21" s="374"/>
      <c r="BC21" s="374"/>
      <c r="BD21" s="374"/>
      <c r="BE21" s="374"/>
      <c r="BF21" s="375"/>
      <c r="BG21" s="355" t="s">
        <v>64</v>
      </c>
      <c r="BH21" s="356"/>
      <c r="BI21" s="356"/>
      <c r="BJ21" s="356"/>
      <c r="BK21" s="356"/>
      <c r="BL21" s="356"/>
      <c r="BM21" s="356"/>
      <c r="BN21" s="357"/>
      <c r="BO21" s="358" t="s">
        <v>64</v>
      </c>
      <c r="BP21" s="358"/>
      <c r="BQ21" s="358"/>
      <c r="BR21" s="358"/>
      <c r="BS21" s="359" t="s">
        <v>64</v>
      </c>
      <c r="BT21" s="359"/>
      <c r="BU21" s="359"/>
      <c r="BV21" s="359"/>
      <c r="BW21" s="359"/>
      <c r="BX21" s="359"/>
      <c r="BY21" s="359"/>
      <c r="BZ21" s="359"/>
      <c r="CA21" s="359"/>
      <c r="CB21" s="360"/>
      <c r="CD21" s="376"/>
      <c r="CE21" s="377"/>
      <c r="CF21" s="377"/>
      <c r="CG21" s="377"/>
      <c r="CH21" s="377"/>
      <c r="CI21" s="377"/>
      <c r="CJ21" s="377"/>
      <c r="CK21" s="377"/>
      <c r="CL21" s="377"/>
      <c r="CM21" s="377"/>
      <c r="CN21" s="377"/>
      <c r="CO21" s="377"/>
      <c r="CP21" s="377"/>
      <c r="CQ21" s="378"/>
      <c r="CR21" s="379"/>
      <c r="CS21" s="380"/>
      <c r="CT21" s="380"/>
      <c r="CU21" s="380"/>
      <c r="CV21" s="380"/>
      <c r="CW21" s="380"/>
      <c r="CX21" s="380"/>
      <c r="CY21" s="381"/>
      <c r="CZ21" s="382"/>
      <c r="DA21" s="382"/>
      <c r="DB21" s="382"/>
      <c r="DC21" s="382"/>
      <c r="DD21" s="383"/>
      <c r="DE21" s="380"/>
      <c r="DF21" s="380"/>
      <c r="DG21" s="380"/>
      <c r="DH21" s="380"/>
      <c r="DI21" s="380"/>
      <c r="DJ21" s="380"/>
      <c r="DK21" s="380"/>
      <c r="DL21" s="380"/>
      <c r="DM21" s="380"/>
      <c r="DN21" s="380"/>
      <c r="DO21" s="380"/>
      <c r="DP21" s="381"/>
      <c r="DQ21" s="383"/>
      <c r="DR21" s="380"/>
      <c r="DS21" s="380"/>
      <c r="DT21" s="380"/>
      <c r="DU21" s="380"/>
      <c r="DV21" s="380"/>
      <c r="DW21" s="380"/>
      <c r="DX21" s="380"/>
      <c r="DY21" s="380"/>
      <c r="DZ21" s="380"/>
      <c r="EA21" s="380"/>
      <c r="EB21" s="380"/>
      <c r="EC21" s="384"/>
    </row>
    <row r="22" spans="2:133" ht="11.25" customHeight="1" x14ac:dyDescent="0.15">
      <c r="B22" s="361" t="s">
        <v>211</v>
      </c>
      <c r="C22" s="362"/>
      <c r="D22" s="362"/>
      <c r="E22" s="362"/>
      <c r="F22" s="362"/>
      <c r="G22" s="362"/>
      <c r="H22" s="362"/>
      <c r="I22" s="362"/>
      <c r="J22" s="362"/>
      <c r="K22" s="362"/>
      <c r="L22" s="362"/>
      <c r="M22" s="362"/>
      <c r="N22" s="362"/>
      <c r="O22" s="362"/>
      <c r="P22" s="362"/>
      <c r="Q22" s="363"/>
      <c r="R22" s="355">
        <v>6771284</v>
      </c>
      <c r="S22" s="356"/>
      <c r="T22" s="356"/>
      <c r="U22" s="356"/>
      <c r="V22" s="356"/>
      <c r="W22" s="356"/>
      <c r="X22" s="356"/>
      <c r="Y22" s="357"/>
      <c r="Z22" s="358">
        <v>19.399999999999999</v>
      </c>
      <c r="AA22" s="358"/>
      <c r="AB22" s="358"/>
      <c r="AC22" s="358"/>
      <c r="AD22" s="359">
        <v>6771284</v>
      </c>
      <c r="AE22" s="359"/>
      <c r="AF22" s="359"/>
      <c r="AG22" s="359"/>
      <c r="AH22" s="359"/>
      <c r="AI22" s="359"/>
      <c r="AJ22" s="359"/>
      <c r="AK22" s="359"/>
      <c r="AL22" s="364">
        <v>33.700000000000003</v>
      </c>
      <c r="AM22" s="365"/>
      <c r="AN22" s="365"/>
      <c r="AO22" s="366"/>
      <c r="AP22" s="361" t="s">
        <v>212</v>
      </c>
      <c r="AQ22" s="374"/>
      <c r="AR22" s="374"/>
      <c r="AS22" s="374"/>
      <c r="AT22" s="374"/>
      <c r="AU22" s="374"/>
      <c r="AV22" s="374"/>
      <c r="AW22" s="374"/>
      <c r="AX22" s="374"/>
      <c r="AY22" s="374"/>
      <c r="AZ22" s="374"/>
      <c r="BA22" s="374"/>
      <c r="BB22" s="374"/>
      <c r="BC22" s="374"/>
      <c r="BD22" s="374"/>
      <c r="BE22" s="374"/>
      <c r="BF22" s="375"/>
      <c r="BG22" s="355" t="s">
        <v>64</v>
      </c>
      <c r="BH22" s="356"/>
      <c r="BI22" s="356"/>
      <c r="BJ22" s="356"/>
      <c r="BK22" s="356"/>
      <c r="BL22" s="356"/>
      <c r="BM22" s="356"/>
      <c r="BN22" s="357"/>
      <c r="BO22" s="358" t="s">
        <v>64</v>
      </c>
      <c r="BP22" s="358"/>
      <c r="BQ22" s="358"/>
      <c r="BR22" s="358"/>
      <c r="BS22" s="359" t="s">
        <v>64</v>
      </c>
      <c r="BT22" s="359"/>
      <c r="BU22" s="359"/>
      <c r="BV22" s="359"/>
      <c r="BW22" s="359"/>
      <c r="BX22" s="359"/>
      <c r="BY22" s="359"/>
      <c r="BZ22" s="359"/>
      <c r="CA22" s="359"/>
      <c r="CB22" s="360"/>
      <c r="CD22" s="340" t="s">
        <v>213</v>
      </c>
      <c r="CE22" s="341"/>
      <c r="CF22" s="341"/>
      <c r="CG22" s="341"/>
      <c r="CH22" s="341"/>
      <c r="CI22" s="341"/>
      <c r="CJ22" s="341"/>
      <c r="CK22" s="341"/>
      <c r="CL22" s="341"/>
      <c r="CM22" s="341"/>
      <c r="CN22" s="341"/>
      <c r="CO22" s="341"/>
      <c r="CP22" s="341"/>
      <c r="CQ22" s="341"/>
      <c r="CR22" s="341"/>
      <c r="CS22" s="341"/>
      <c r="CT22" s="341"/>
      <c r="CU22" s="341"/>
      <c r="CV22" s="341"/>
      <c r="CW22" s="341"/>
      <c r="CX22" s="341"/>
      <c r="CY22" s="341"/>
      <c r="CZ22" s="341"/>
      <c r="DA22" s="341"/>
      <c r="DB22" s="341"/>
      <c r="DC22" s="341"/>
      <c r="DD22" s="341"/>
      <c r="DE22" s="341"/>
      <c r="DF22" s="341"/>
      <c r="DG22" s="341"/>
      <c r="DH22" s="341"/>
      <c r="DI22" s="341"/>
      <c r="DJ22" s="341"/>
      <c r="DK22" s="341"/>
      <c r="DL22" s="341"/>
      <c r="DM22" s="341"/>
      <c r="DN22" s="341"/>
      <c r="DO22" s="341"/>
      <c r="DP22" s="341"/>
      <c r="DQ22" s="341"/>
      <c r="DR22" s="341"/>
      <c r="DS22" s="341"/>
      <c r="DT22" s="341"/>
      <c r="DU22" s="341"/>
      <c r="DV22" s="341"/>
      <c r="DW22" s="341"/>
      <c r="DX22" s="341"/>
      <c r="DY22" s="341"/>
      <c r="DZ22" s="341"/>
      <c r="EA22" s="341"/>
      <c r="EB22" s="341"/>
      <c r="EC22" s="342"/>
    </row>
    <row r="23" spans="2:133" ht="11.25" customHeight="1" x14ac:dyDescent="0.15">
      <c r="B23" s="361" t="s">
        <v>214</v>
      </c>
      <c r="C23" s="362"/>
      <c r="D23" s="362"/>
      <c r="E23" s="362"/>
      <c r="F23" s="362"/>
      <c r="G23" s="362"/>
      <c r="H23" s="362"/>
      <c r="I23" s="362"/>
      <c r="J23" s="362"/>
      <c r="K23" s="362"/>
      <c r="L23" s="362"/>
      <c r="M23" s="362"/>
      <c r="N23" s="362"/>
      <c r="O23" s="362"/>
      <c r="P23" s="362"/>
      <c r="Q23" s="363"/>
      <c r="R23" s="355">
        <v>577304</v>
      </c>
      <c r="S23" s="356"/>
      <c r="T23" s="356"/>
      <c r="U23" s="356"/>
      <c r="V23" s="356"/>
      <c r="W23" s="356"/>
      <c r="X23" s="356"/>
      <c r="Y23" s="357"/>
      <c r="Z23" s="358">
        <v>1.7</v>
      </c>
      <c r="AA23" s="358"/>
      <c r="AB23" s="358"/>
      <c r="AC23" s="358"/>
      <c r="AD23" s="359" t="s">
        <v>64</v>
      </c>
      <c r="AE23" s="359"/>
      <c r="AF23" s="359"/>
      <c r="AG23" s="359"/>
      <c r="AH23" s="359"/>
      <c r="AI23" s="359"/>
      <c r="AJ23" s="359"/>
      <c r="AK23" s="359"/>
      <c r="AL23" s="364" t="s">
        <v>64</v>
      </c>
      <c r="AM23" s="365"/>
      <c r="AN23" s="365"/>
      <c r="AO23" s="366"/>
      <c r="AP23" s="361" t="s">
        <v>215</v>
      </c>
      <c r="AQ23" s="374"/>
      <c r="AR23" s="374"/>
      <c r="AS23" s="374"/>
      <c r="AT23" s="374"/>
      <c r="AU23" s="374"/>
      <c r="AV23" s="374"/>
      <c r="AW23" s="374"/>
      <c r="AX23" s="374"/>
      <c r="AY23" s="374"/>
      <c r="AZ23" s="374"/>
      <c r="BA23" s="374"/>
      <c r="BB23" s="374"/>
      <c r="BC23" s="374"/>
      <c r="BD23" s="374"/>
      <c r="BE23" s="374"/>
      <c r="BF23" s="375"/>
      <c r="BG23" s="355">
        <v>449812</v>
      </c>
      <c r="BH23" s="356"/>
      <c r="BI23" s="356"/>
      <c r="BJ23" s="356"/>
      <c r="BK23" s="356"/>
      <c r="BL23" s="356"/>
      <c r="BM23" s="356"/>
      <c r="BN23" s="357"/>
      <c r="BO23" s="358">
        <v>4.3</v>
      </c>
      <c r="BP23" s="358"/>
      <c r="BQ23" s="358"/>
      <c r="BR23" s="358"/>
      <c r="BS23" s="359" t="s">
        <v>64</v>
      </c>
      <c r="BT23" s="359"/>
      <c r="BU23" s="359"/>
      <c r="BV23" s="359"/>
      <c r="BW23" s="359"/>
      <c r="BX23" s="359"/>
      <c r="BY23" s="359"/>
      <c r="BZ23" s="359"/>
      <c r="CA23" s="359"/>
      <c r="CB23" s="360"/>
      <c r="CD23" s="340" t="s">
        <v>155</v>
      </c>
      <c r="CE23" s="341"/>
      <c r="CF23" s="341"/>
      <c r="CG23" s="341"/>
      <c r="CH23" s="341"/>
      <c r="CI23" s="341"/>
      <c r="CJ23" s="341"/>
      <c r="CK23" s="341"/>
      <c r="CL23" s="341"/>
      <c r="CM23" s="341"/>
      <c r="CN23" s="341"/>
      <c r="CO23" s="341"/>
      <c r="CP23" s="341"/>
      <c r="CQ23" s="342"/>
      <c r="CR23" s="340" t="s">
        <v>216</v>
      </c>
      <c r="CS23" s="341"/>
      <c r="CT23" s="341"/>
      <c r="CU23" s="341"/>
      <c r="CV23" s="341"/>
      <c r="CW23" s="341"/>
      <c r="CX23" s="341"/>
      <c r="CY23" s="342"/>
      <c r="CZ23" s="340" t="s">
        <v>217</v>
      </c>
      <c r="DA23" s="341"/>
      <c r="DB23" s="341"/>
      <c r="DC23" s="342"/>
      <c r="DD23" s="340" t="s">
        <v>218</v>
      </c>
      <c r="DE23" s="341"/>
      <c r="DF23" s="341"/>
      <c r="DG23" s="341"/>
      <c r="DH23" s="341"/>
      <c r="DI23" s="341"/>
      <c r="DJ23" s="341"/>
      <c r="DK23" s="342"/>
      <c r="DL23" s="385" t="s">
        <v>219</v>
      </c>
      <c r="DM23" s="386"/>
      <c r="DN23" s="386"/>
      <c r="DO23" s="386"/>
      <c r="DP23" s="386"/>
      <c r="DQ23" s="386"/>
      <c r="DR23" s="386"/>
      <c r="DS23" s="386"/>
      <c r="DT23" s="386"/>
      <c r="DU23" s="386"/>
      <c r="DV23" s="387"/>
      <c r="DW23" s="340" t="s">
        <v>220</v>
      </c>
      <c r="DX23" s="341"/>
      <c r="DY23" s="341"/>
      <c r="DZ23" s="341"/>
      <c r="EA23" s="341"/>
      <c r="EB23" s="341"/>
      <c r="EC23" s="342"/>
    </row>
    <row r="24" spans="2:133" ht="11.25" customHeight="1" x14ac:dyDescent="0.15">
      <c r="B24" s="361" t="s">
        <v>221</v>
      </c>
      <c r="C24" s="362"/>
      <c r="D24" s="362"/>
      <c r="E24" s="362"/>
      <c r="F24" s="362"/>
      <c r="G24" s="362"/>
      <c r="H24" s="362"/>
      <c r="I24" s="362"/>
      <c r="J24" s="362"/>
      <c r="K24" s="362"/>
      <c r="L24" s="362"/>
      <c r="M24" s="362"/>
      <c r="N24" s="362"/>
      <c r="O24" s="362"/>
      <c r="P24" s="362"/>
      <c r="Q24" s="363"/>
      <c r="R24" s="355" t="s">
        <v>64</v>
      </c>
      <c r="S24" s="356"/>
      <c r="T24" s="356"/>
      <c r="U24" s="356"/>
      <c r="V24" s="356"/>
      <c r="W24" s="356"/>
      <c r="X24" s="356"/>
      <c r="Y24" s="357"/>
      <c r="Z24" s="358" t="s">
        <v>64</v>
      </c>
      <c r="AA24" s="358"/>
      <c r="AB24" s="358"/>
      <c r="AC24" s="358"/>
      <c r="AD24" s="359" t="s">
        <v>64</v>
      </c>
      <c r="AE24" s="359"/>
      <c r="AF24" s="359"/>
      <c r="AG24" s="359"/>
      <c r="AH24" s="359"/>
      <c r="AI24" s="359"/>
      <c r="AJ24" s="359"/>
      <c r="AK24" s="359"/>
      <c r="AL24" s="364" t="s">
        <v>64</v>
      </c>
      <c r="AM24" s="365"/>
      <c r="AN24" s="365"/>
      <c r="AO24" s="366"/>
      <c r="AP24" s="361" t="s">
        <v>222</v>
      </c>
      <c r="AQ24" s="374"/>
      <c r="AR24" s="374"/>
      <c r="AS24" s="374"/>
      <c r="AT24" s="374"/>
      <c r="AU24" s="374"/>
      <c r="AV24" s="374"/>
      <c r="AW24" s="374"/>
      <c r="AX24" s="374"/>
      <c r="AY24" s="374"/>
      <c r="AZ24" s="374"/>
      <c r="BA24" s="374"/>
      <c r="BB24" s="374"/>
      <c r="BC24" s="374"/>
      <c r="BD24" s="374"/>
      <c r="BE24" s="374"/>
      <c r="BF24" s="375"/>
      <c r="BG24" s="355" t="s">
        <v>64</v>
      </c>
      <c r="BH24" s="356"/>
      <c r="BI24" s="356"/>
      <c r="BJ24" s="356"/>
      <c r="BK24" s="356"/>
      <c r="BL24" s="356"/>
      <c r="BM24" s="356"/>
      <c r="BN24" s="357"/>
      <c r="BO24" s="358" t="s">
        <v>64</v>
      </c>
      <c r="BP24" s="358"/>
      <c r="BQ24" s="358"/>
      <c r="BR24" s="358"/>
      <c r="BS24" s="359" t="s">
        <v>64</v>
      </c>
      <c r="BT24" s="359"/>
      <c r="BU24" s="359"/>
      <c r="BV24" s="359"/>
      <c r="BW24" s="359"/>
      <c r="BX24" s="359"/>
      <c r="BY24" s="359"/>
      <c r="BZ24" s="359"/>
      <c r="CA24" s="359"/>
      <c r="CB24" s="360"/>
      <c r="CD24" s="344" t="s">
        <v>223</v>
      </c>
      <c r="CE24" s="345"/>
      <c r="CF24" s="345"/>
      <c r="CG24" s="345"/>
      <c r="CH24" s="345"/>
      <c r="CI24" s="345"/>
      <c r="CJ24" s="345"/>
      <c r="CK24" s="345"/>
      <c r="CL24" s="345"/>
      <c r="CM24" s="345"/>
      <c r="CN24" s="345"/>
      <c r="CO24" s="345"/>
      <c r="CP24" s="345"/>
      <c r="CQ24" s="346"/>
      <c r="CR24" s="347">
        <v>17582383</v>
      </c>
      <c r="CS24" s="348"/>
      <c r="CT24" s="348"/>
      <c r="CU24" s="348"/>
      <c r="CV24" s="348"/>
      <c r="CW24" s="348"/>
      <c r="CX24" s="348"/>
      <c r="CY24" s="349"/>
      <c r="CZ24" s="352">
        <v>51.4</v>
      </c>
      <c r="DA24" s="353"/>
      <c r="DB24" s="353"/>
      <c r="DC24" s="367"/>
      <c r="DD24" s="388">
        <v>11417842</v>
      </c>
      <c r="DE24" s="348"/>
      <c r="DF24" s="348"/>
      <c r="DG24" s="348"/>
      <c r="DH24" s="348"/>
      <c r="DI24" s="348"/>
      <c r="DJ24" s="348"/>
      <c r="DK24" s="349"/>
      <c r="DL24" s="388">
        <v>10114750</v>
      </c>
      <c r="DM24" s="348"/>
      <c r="DN24" s="348"/>
      <c r="DO24" s="348"/>
      <c r="DP24" s="348"/>
      <c r="DQ24" s="348"/>
      <c r="DR24" s="348"/>
      <c r="DS24" s="348"/>
      <c r="DT24" s="348"/>
      <c r="DU24" s="348"/>
      <c r="DV24" s="349"/>
      <c r="DW24" s="352">
        <v>50.3</v>
      </c>
      <c r="DX24" s="353"/>
      <c r="DY24" s="353"/>
      <c r="DZ24" s="353"/>
      <c r="EA24" s="353"/>
      <c r="EB24" s="353"/>
      <c r="EC24" s="354"/>
    </row>
    <row r="25" spans="2:133" ht="11.25" customHeight="1" x14ac:dyDescent="0.15">
      <c r="B25" s="361" t="s">
        <v>224</v>
      </c>
      <c r="C25" s="362"/>
      <c r="D25" s="362"/>
      <c r="E25" s="362"/>
      <c r="F25" s="362"/>
      <c r="G25" s="362"/>
      <c r="H25" s="362"/>
      <c r="I25" s="362"/>
      <c r="J25" s="362"/>
      <c r="K25" s="362"/>
      <c r="L25" s="362"/>
      <c r="M25" s="362"/>
      <c r="N25" s="362"/>
      <c r="O25" s="362"/>
      <c r="P25" s="362"/>
      <c r="Q25" s="363"/>
      <c r="R25" s="355">
        <v>20893046</v>
      </c>
      <c r="S25" s="356"/>
      <c r="T25" s="356"/>
      <c r="U25" s="356"/>
      <c r="V25" s="356"/>
      <c r="W25" s="356"/>
      <c r="X25" s="356"/>
      <c r="Y25" s="357"/>
      <c r="Z25" s="358">
        <v>59.8</v>
      </c>
      <c r="AA25" s="358"/>
      <c r="AB25" s="358"/>
      <c r="AC25" s="358"/>
      <c r="AD25" s="359">
        <v>19865930</v>
      </c>
      <c r="AE25" s="359"/>
      <c r="AF25" s="359"/>
      <c r="AG25" s="359"/>
      <c r="AH25" s="359"/>
      <c r="AI25" s="359"/>
      <c r="AJ25" s="359"/>
      <c r="AK25" s="359"/>
      <c r="AL25" s="364">
        <v>98.8</v>
      </c>
      <c r="AM25" s="365"/>
      <c r="AN25" s="365"/>
      <c r="AO25" s="366"/>
      <c r="AP25" s="361" t="s">
        <v>225</v>
      </c>
      <c r="AQ25" s="374"/>
      <c r="AR25" s="374"/>
      <c r="AS25" s="374"/>
      <c r="AT25" s="374"/>
      <c r="AU25" s="374"/>
      <c r="AV25" s="374"/>
      <c r="AW25" s="374"/>
      <c r="AX25" s="374"/>
      <c r="AY25" s="374"/>
      <c r="AZ25" s="374"/>
      <c r="BA25" s="374"/>
      <c r="BB25" s="374"/>
      <c r="BC25" s="374"/>
      <c r="BD25" s="374"/>
      <c r="BE25" s="374"/>
      <c r="BF25" s="375"/>
      <c r="BG25" s="355" t="s">
        <v>64</v>
      </c>
      <c r="BH25" s="356"/>
      <c r="BI25" s="356"/>
      <c r="BJ25" s="356"/>
      <c r="BK25" s="356"/>
      <c r="BL25" s="356"/>
      <c r="BM25" s="356"/>
      <c r="BN25" s="357"/>
      <c r="BO25" s="358" t="s">
        <v>64</v>
      </c>
      <c r="BP25" s="358"/>
      <c r="BQ25" s="358"/>
      <c r="BR25" s="358"/>
      <c r="BS25" s="359" t="s">
        <v>64</v>
      </c>
      <c r="BT25" s="359"/>
      <c r="BU25" s="359"/>
      <c r="BV25" s="359"/>
      <c r="BW25" s="359"/>
      <c r="BX25" s="359"/>
      <c r="BY25" s="359"/>
      <c r="BZ25" s="359"/>
      <c r="CA25" s="359"/>
      <c r="CB25" s="360"/>
      <c r="CD25" s="361" t="s">
        <v>226</v>
      </c>
      <c r="CE25" s="362"/>
      <c r="CF25" s="362"/>
      <c r="CG25" s="362"/>
      <c r="CH25" s="362"/>
      <c r="CI25" s="362"/>
      <c r="CJ25" s="362"/>
      <c r="CK25" s="362"/>
      <c r="CL25" s="362"/>
      <c r="CM25" s="362"/>
      <c r="CN25" s="362"/>
      <c r="CO25" s="362"/>
      <c r="CP25" s="362"/>
      <c r="CQ25" s="363"/>
      <c r="CR25" s="355">
        <v>5636345</v>
      </c>
      <c r="CS25" s="389"/>
      <c r="CT25" s="389"/>
      <c r="CU25" s="389"/>
      <c r="CV25" s="389"/>
      <c r="CW25" s="389"/>
      <c r="CX25" s="389"/>
      <c r="CY25" s="390"/>
      <c r="CZ25" s="364">
        <v>16.5</v>
      </c>
      <c r="DA25" s="391"/>
      <c r="DB25" s="391"/>
      <c r="DC25" s="392"/>
      <c r="DD25" s="368">
        <v>4979292</v>
      </c>
      <c r="DE25" s="389"/>
      <c r="DF25" s="389"/>
      <c r="DG25" s="389"/>
      <c r="DH25" s="389"/>
      <c r="DI25" s="389"/>
      <c r="DJ25" s="389"/>
      <c r="DK25" s="390"/>
      <c r="DL25" s="368">
        <v>4924134</v>
      </c>
      <c r="DM25" s="389"/>
      <c r="DN25" s="389"/>
      <c r="DO25" s="389"/>
      <c r="DP25" s="389"/>
      <c r="DQ25" s="389"/>
      <c r="DR25" s="389"/>
      <c r="DS25" s="389"/>
      <c r="DT25" s="389"/>
      <c r="DU25" s="389"/>
      <c r="DV25" s="390"/>
      <c r="DW25" s="364">
        <v>24.5</v>
      </c>
      <c r="DX25" s="391"/>
      <c r="DY25" s="391"/>
      <c r="DZ25" s="391"/>
      <c r="EA25" s="391"/>
      <c r="EB25" s="391"/>
      <c r="EC25" s="393"/>
    </row>
    <row r="26" spans="2:133" ht="11.25" customHeight="1" x14ac:dyDescent="0.15">
      <c r="B26" s="361" t="s">
        <v>227</v>
      </c>
      <c r="C26" s="362"/>
      <c r="D26" s="362"/>
      <c r="E26" s="362"/>
      <c r="F26" s="362"/>
      <c r="G26" s="362"/>
      <c r="H26" s="362"/>
      <c r="I26" s="362"/>
      <c r="J26" s="362"/>
      <c r="K26" s="362"/>
      <c r="L26" s="362"/>
      <c r="M26" s="362"/>
      <c r="N26" s="362"/>
      <c r="O26" s="362"/>
      <c r="P26" s="362"/>
      <c r="Q26" s="363"/>
      <c r="R26" s="355">
        <v>5486</v>
      </c>
      <c r="S26" s="356"/>
      <c r="T26" s="356"/>
      <c r="U26" s="356"/>
      <c r="V26" s="356"/>
      <c r="W26" s="356"/>
      <c r="X26" s="356"/>
      <c r="Y26" s="357"/>
      <c r="Z26" s="358">
        <v>0</v>
      </c>
      <c r="AA26" s="358"/>
      <c r="AB26" s="358"/>
      <c r="AC26" s="358"/>
      <c r="AD26" s="359">
        <v>5486</v>
      </c>
      <c r="AE26" s="359"/>
      <c r="AF26" s="359"/>
      <c r="AG26" s="359"/>
      <c r="AH26" s="359"/>
      <c r="AI26" s="359"/>
      <c r="AJ26" s="359"/>
      <c r="AK26" s="359"/>
      <c r="AL26" s="364">
        <v>0</v>
      </c>
      <c r="AM26" s="365"/>
      <c r="AN26" s="365"/>
      <c r="AO26" s="366"/>
      <c r="AP26" s="361" t="s">
        <v>228</v>
      </c>
      <c r="AQ26" s="374"/>
      <c r="AR26" s="374"/>
      <c r="AS26" s="374"/>
      <c r="AT26" s="374"/>
      <c r="AU26" s="374"/>
      <c r="AV26" s="374"/>
      <c r="AW26" s="374"/>
      <c r="AX26" s="374"/>
      <c r="AY26" s="374"/>
      <c r="AZ26" s="374"/>
      <c r="BA26" s="374"/>
      <c r="BB26" s="374"/>
      <c r="BC26" s="374"/>
      <c r="BD26" s="374"/>
      <c r="BE26" s="374"/>
      <c r="BF26" s="375"/>
      <c r="BG26" s="355" t="s">
        <v>64</v>
      </c>
      <c r="BH26" s="356"/>
      <c r="BI26" s="356"/>
      <c r="BJ26" s="356"/>
      <c r="BK26" s="356"/>
      <c r="BL26" s="356"/>
      <c r="BM26" s="356"/>
      <c r="BN26" s="357"/>
      <c r="BO26" s="358" t="s">
        <v>64</v>
      </c>
      <c r="BP26" s="358"/>
      <c r="BQ26" s="358"/>
      <c r="BR26" s="358"/>
      <c r="BS26" s="359" t="s">
        <v>64</v>
      </c>
      <c r="BT26" s="359"/>
      <c r="BU26" s="359"/>
      <c r="BV26" s="359"/>
      <c r="BW26" s="359"/>
      <c r="BX26" s="359"/>
      <c r="BY26" s="359"/>
      <c r="BZ26" s="359"/>
      <c r="CA26" s="359"/>
      <c r="CB26" s="360"/>
      <c r="CD26" s="361" t="s">
        <v>229</v>
      </c>
      <c r="CE26" s="362"/>
      <c r="CF26" s="362"/>
      <c r="CG26" s="362"/>
      <c r="CH26" s="362"/>
      <c r="CI26" s="362"/>
      <c r="CJ26" s="362"/>
      <c r="CK26" s="362"/>
      <c r="CL26" s="362"/>
      <c r="CM26" s="362"/>
      <c r="CN26" s="362"/>
      <c r="CO26" s="362"/>
      <c r="CP26" s="362"/>
      <c r="CQ26" s="363"/>
      <c r="CR26" s="355">
        <v>2584077</v>
      </c>
      <c r="CS26" s="356"/>
      <c r="CT26" s="356"/>
      <c r="CU26" s="356"/>
      <c r="CV26" s="356"/>
      <c r="CW26" s="356"/>
      <c r="CX26" s="356"/>
      <c r="CY26" s="357"/>
      <c r="CZ26" s="364">
        <v>7.5</v>
      </c>
      <c r="DA26" s="391"/>
      <c r="DB26" s="391"/>
      <c r="DC26" s="392"/>
      <c r="DD26" s="368">
        <v>2320696</v>
      </c>
      <c r="DE26" s="356"/>
      <c r="DF26" s="356"/>
      <c r="DG26" s="356"/>
      <c r="DH26" s="356"/>
      <c r="DI26" s="356"/>
      <c r="DJ26" s="356"/>
      <c r="DK26" s="357"/>
      <c r="DL26" s="368" t="s">
        <v>64</v>
      </c>
      <c r="DM26" s="356"/>
      <c r="DN26" s="356"/>
      <c r="DO26" s="356"/>
      <c r="DP26" s="356"/>
      <c r="DQ26" s="356"/>
      <c r="DR26" s="356"/>
      <c r="DS26" s="356"/>
      <c r="DT26" s="356"/>
      <c r="DU26" s="356"/>
      <c r="DV26" s="357"/>
      <c r="DW26" s="364" t="s">
        <v>64</v>
      </c>
      <c r="DX26" s="391"/>
      <c r="DY26" s="391"/>
      <c r="DZ26" s="391"/>
      <c r="EA26" s="391"/>
      <c r="EB26" s="391"/>
      <c r="EC26" s="393"/>
    </row>
    <row r="27" spans="2:133" ht="11.25" customHeight="1" x14ac:dyDescent="0.15">
      <c r="B27" s="361" t="s">
        <v>230</v>
      </c>
      <c r="C27" s="362"/>
      <c r="D27" s="362"/>
      <c r="E27" s="362"/>
      <c r="F27" s="362"/>
      <c r="G27" s="362"/>
      <c r="H27" s="362"/>
      <c r="I27" s="362"/>
      <c r="J27" s="362"/>
      <c r="K27" s="362"/>
      <c r="L27" s="362"/>
      <c r="M27" s="362"/>
      <c r="N27" s="362"/>
      <c r="O27" s="362"/>
      <c r="P27" s="362"/>
      <c r="Q27" s="363"/>
      <c r="R27" s="355">
        <v>104449</v>
      </c>
      <c r="S27" s="356"/>
      <c r="T27" s="356"/>
      <c r="U27" s="356"/>
      <c r="V27" s="356"/>
      <c r="W27" s="356"/>
      <c r="X27" s="356"/>
      <c r="Y27" s="357"/>
      <c r="Z27" s="358">
        <v>0.3</v>
      </c>
      <c r="AA27" s="358"/>
      <c r="AB27" s="358"/>
      <c r="AC27" s="358"/>
      <c r="AD27" s="359" t="s">
        <v>64</v>
      </c>
      <c r="AE27" s="359"/>
      <c r="AF27" s="359"/>
      <c r="AG27" s="359"/>
      <c r="AH27" s="359"/>
      <c r="AI27" s="359"/>
      <c r="AJ27" s="359"/>
      <c r="AK27" s="359"/>
      <c r="AL27" s="364" t="s">
        <v>64</v>
      </c>
      <c r="AM27" s="365"/>
      <c r="AN27" s="365"/>
      <c r="AO27" s="366"/>
      <c r="AP27" s="361" t="s">
        <v>231</v>
      </c>
      <c r="AQ27" s="362"/>
      <c r="AR27" s="362"/>
      <c r="AS27" s="362"/>
      <c r="AT27" s="362"/>
      <c r="AU27" s="362"/>
      <c r="AV27" s="362"/>
      <c r="AW27" s="362"/>
      <c r="AX27" s="362"/>
      <c r="AY27" s="362"/>
      <c r="AZ27" s="362"/>
      <c r="BA27" s="362"/>
      <c r="BB27" s="362"/>
      <c r="BC27" s="362"/>
      <c r="BD27" s="362"/>
      <c r="BE27" s="362"/>
      <c r="BF27" s="363"/>
      <c r="BG27" s="355">
        <v>10503587</v>
      </c>
      <c r="BH27" s="356"/>
      <c r="BI27" s="356"/>
      <c r="BJ27" s="356"/>
      <c r="BK27" s="356"/>
      <c r="BL27" s="356"/>
      <c r="BM27" s="356"/>
      <c r="BN27" s="357"/>
      <c r="BO27" s="358">
        <v>100</v>
      </c>
      <c r="BP27" s="358"/>
      <c r="BQ27" s="358"/>
      <c r="BR27" s="358"/>
      <c r="BS27" s="359">
        <v>127944</v>
      </c>
      <c r="BT27" s="359"/>
      <c r="BU27" s="359"/>
      <c r="BV27" s="359"/>
      <c r="BW27" s="359"/>
      <c r="BX27" s="359"/>
      <c r="BY27" s="359"/>
      <c r="BZ27" s="359"/>
      <c r="CA27" s="359"/>
      <c r="CB27" s="360"/>
      <c r="CD27" s="361" t="s">
        <v>232</v>
      </c>
      <c r="CE27" s="362"/>
      <c r="CF27" s="362"/>
      <c r="CG27" s="362"/>
      <c r="CH27" s="362"/>
      <c r="CI27" s="362"/>
      <c r="CJ27" s="362"/>
      <c r="CK27" s="362"/>
      <c r="CL27" s="362"/>
      <c r="CM27" s="362"/>
      <c r="CN27" s="362"/>
      <c r="CO27" s="362"/>
      <c r="CP27" s="362"/>
      <c r="CQ27" s="363"/>
      <c r="CR27" s="355">
        <v>8708300</v>
      </c>
      <c r="CS27" s="389"/>
      <c r="CT27" s="389"/>
      <c r="CU27" s="389"/>
      <c r="CV27" s="389"/>
      <c r="CW27" s="389"/>
      <c r="CX27" s="389"/>
      <c r="CY27" s="390"/>
      <c r="CZ27" s="364">
        <v>25.4</v>
      </c>
      <c r="DA27" s="391"/>
      <c r="DB27" s="391"/>
      <c r="DC27" s="392"/>
      <c r="DD27" s="368">
        <v>3346827</v>
      </c>
      <c r="DE27" s="389"/>
      <c r="DF27" s="389"/>
      <c r="DG27" s="389"/>
      <c r="DH27" s="389"/>
      <c r="DI27" s="389"/>
      <c r="DJ27" s="389"/>
      <c r="DK27" s="390"/>
      <c r="DL27" s="368">
        <v>2098893</v>
      </c>
      <c r="DM27" s="389"/>
      <c r="DN27" s="389"/>
      <c r="DO27" s="389"/>
      <c r="DP27" s="389"/>
      <c r="DQ27" s="389"/>
      <c r="DR27" s="389"/>
      <c r="DS27" s="389"/>
      <c r="DT27" s="389"/>
      <c r="DU27" s="389"/>
      <c r="DV27" s="390"/>
      <c r="DW27" s="364">
        <v>10.4</v>
      </c>
      <c r="DX27" s="391"/>
      <c r="DY27" s="391"/>
      <c r="DZ27" s="391"/>
      <c r="EA27" s="391"/>
      <c r="EB27" s="391"/>
      <c r="EC27" s="393"/>
    </row>
    <row r="28" spans="2:133" ht="11.25" customHeight="1" x14ac:dyDescent="0.15">
      <c r="B28" s="361" t="s">
        <v>233</v>
      </c>
      <c r="C28" s="362"/>
      <c r="D28" s="362"/>
      <c r="E28" s="362"/>
      <c r="F28" s="362"/>
      <c r="G28" s="362"/>
      <c r="H28" s="362"/>
      <c r="I28" s="362"/>
      <c r="J28" s="362"/>
      <c r="K28" s="362"/>
      <c r="L28" s="362"/>
      <c r="M28" s="362"/>
      <c r="N28" s="362"/>
      <c r="O28" s="362"/>
      <c r="P28" s="362"/>
      <c r="Q28" s="363"/>
      <c r="R28" s="355">
        <v>445411</v>
      </c>
      <c r="S28" s="356"/>
      <c r="T28" s="356"/>
      <c r="U28" s="356"/>
      <c r="V28" s="356"/>
      <c r="W28" s="356"/>
      <c r="X28" s="356"/>
      <c r="Y28" s="357"/>
      <c r="Z28" s="358">
        <v>1.3</v>
      </c>
      <c r="AA28" s="358"/>
      <c r="AB28" s="358"/>
      <c r="AC28" s="358"/>
      <c r="AD28" s="359">
        <v>184467</v>
      </c>
      <c r="AE28" s="359"/>
      <c r="AF28" s="359"/>
      <c r="AG28" s="359"/>
      <c r="AH28" s="359"/>
      <c r="AI28" s="359"/>
      <c r="AJ28" s="359"/>
      <c r="AK28" s="359"/>
      <c r="AL28" s="364">
        <v>0.9</v>
      </c>
      <c r="AM28" s="365"/>
      <c r="AN28" s="365"/>
      <c r="AO28" s="366"/>
      <c r="AP28" s="361"/>
      <c r="AQ28" s="362"/>
      <c r="AR28" s="362"/>
      <c r="AS28" s="362"/>
      <c r="AT28" s="362"/>
      <c r="AU28" s="362"/>
      <c r="AV28" s="362"/>
      <c r="AW28" s="362"/>
      <c r="AX28" s="362"/>
      <c r="AY28" s="362"/>
      <c r="AZ28" s="362"/>
      <c r="BA28" s="362"/>
      <c r="BB28" s="362"/>
      <c r="BC28" s="362"/>
      <c r="BD28" s="362"/>
      <c r="BE28" s="362"/>
      <c r="BF28" s="363"/>
      <c r="BG28" s="355"/>
      <c r="BH28" s="356"/>
      <c r="BI28" s="356"/>
      <c r="BJ28" s="356"/>
      <c r="BK28" s="356"/>
      <c r="BL28" s="356"/>
      <c r="BM28" s="356"/>
      <c r="BN28" s="357"/>
      <c r="BO28" s="358"/>
      <c r="BP28" s="358"/>
      <c r="BQ28" s="358"/>
      <c r="BR28" s="358"/>
      <c r="BS28" s="368"/>
      <c r="BT28" s="356"/>
      <c r="BU28" s="356"/>
      <c r="BV28" s="356"/>
      <c r="BW28" s="356"/>
      <c r="BX28" s="356"/>
      <c r="BY28" s="356"/>
      <c r="BZ28" s="356"/>
      <c r="CA28" s="356"/>
      <c r="CB28" s="369"/>
      <c r="CD28" s="361" t="s">
        <v>234</v>
      </c>
      <c r="CE28" s="362"/>
      <c r="CF28" s="362"/>
      <c r="CG28" s="362"/>
      <c r="CH28" s="362"/>
      <c r="CI28" s="362"/>
      <c r="CJ28" s="362"/>
      <c r="CK28" s="362"/>
      <c r="CL28" s="362"/>
      <c r="CM28" s="362"/>
      <c r="CN28" s="362"/>
      <c r="CO28" s="362"/>
      <c r="CP28" s="362"/>
      <c r="CQ28" s="363"/>
      <c r="CR28" s="355">
        <v>3237738</v>
      </c>
      <c r="CS28" s="356"/>
      <c r="CT28" s="356"/>
      <c r="CU28" s="356"/>
      <c r="CV28" s="356"/>
      <c r="CW28" s="356"/>
      <c r="CX28" s="356"/>
      <c r="CY28" s="357"/>
      <c r="CZ28" s="364">
        <v>9.5</v>
      </c>
      <c r="DA28" s="391"/>
      <c r="DB28" s="391"/>
      <c r="DC28" s="392"/>
      <c r="DD28" s="368">
        <v>3091723</v>
      </c>
      <c r="DE28" s="356"/>
      <c r="DF28" s="356"/>
      <c r="DG28" s="356"/>
      <c r="DH28" s="356"/>
      <c r="DI28" s="356"/>
      <c r="DJ28" s="356"/>
      <c r="DK28" s="357"/>
      <c r="DL28" s="368">
        <v>3091723</v>
      </c>
      <c r="DM28" s="356"/>
      <c r="DN28" s="356"/>
      <c r="DO28" s="356"/>
      <c r="DP28" s="356"/>
      <c r="DQ28" s="356"/>
      <c r="DR28" s="356"/>
      <c r="DS28" s="356"/>
      <c r="DT28" s="356"/>
      <c r="DU28" s="356"/>
      <c r="DV28" s="357"/>
      <c r="DW28" s="364">
        <v>15.4</v>
      </c>
      <c r="DX28" s="391"/>
      <c r="DY28" s="391"/>
      <c r="DZ28" s="391"/>
      <c r="EA28" s="391"/>
      <c r="EB28" s="391"/>
      <c r="EC28" s="393"/>
    </row>
    <row r="29" spans="2:133" ht="11.25" customHeight="1" x14ac:dyDescent="0.15">
      <c r="B29" s="361" t="s">
        <v>235</v>
      </c>
      <c r="C29" s="362"/>
      <c r="D29" s="362"/>
      <c r="E29" s="362"/>
      <c r="F29" s="362"/>
      <c r="G29" s="362"/>
      <c r="H29" s="362"/>
      <c r="I29" s="362"/>
      <c r="J29" s="362"/>
      <c r="K29" s="362"/>
      <c r="L29" s="362"/>
      <c r="M29" s="362"/>
      <c r="N29" s="362"/>
      <c r="O29" s="362"/>
      <c r="P29" s="362"/>
      <c r="Q29" s="363"/>
      <c r="R29" s="355">
        <v>159584</v>
      </c>
      <c r="S29" s="356"/>
      <c r="T29" s="356"/>
      <c r="U29" s="356"/>
      <c r="V29" s="356"/>
      <c r="W29" s="356"/>
      <c r="X29" s="356"/>
      <c r="Y29" s="357"/>
      <c r="Z29" s="358">
        <v>0.5</v>
      </c>
      <c r="AA29" s="358"/>
      <c r="AB29" s="358"/>
      <c r="AC29" s="358"/>
      <c r="AD29" s="359">
        <v>89</v>
      </c>
      <c r="AE29" s="359"/>
      <c r="AF29" s="359"/>
      <c r="AG29" s="359"/>
      <c r="AH29" s="359"/>
      <c r="AI29" s="359"/>
      <c r="AJ29" s="359"/>
      <c r="AK29" s="359"/>
      <c r="AL29" s="364">
        <v>0</v>
      </c>
      <c r="AM29" s="365"/>
      <c r="AN29" s="365"/>
      <c r="AO29" s="366"/>
      <c r="AP29" s="376"/>
      <c r="AQ29" s="377"/>
      <c r="AR29" s="377"/>
      <c r="AS29" s="377"/>
      <c r="AT29" s="377"/>
      <c r="AU29" s="377"/>
      <c r="AV29" s="377"/>
      <c r="AW29" s="377"/>
      <c r="AX29" s="377"/>
      <c r="AY29" s="377"/>
      <c r="AZ29" s="377"/>
      <c r="BA29" s="377"/>
      <c r="BB29" s="377"/>
      <c r="BC29" s="377"/>
      <c r="BD29" s="377"/>
      <c r="BE29" s="377"/>
      <c r="BF29" s="378"/>
      <c r="BG29" s="355"/>
      <c r="BH29" s="356"/>
      <c r="BI29" s="356"/>
      <c r="BJ29" s="356"/>
      <c r="BK29" s="356"/>
      <c r="BL29" s="356"/>
      <c r="BM29" s="356"/>
      <c r="BN29" s="357"/>
      <c r="BO29" s="358"/>
      <c r="BP29" s="358"/>
      <c r="BQ29" s="358"/>
      <c r="BR29" s="358"/>
      <c r="BS29" s="359"/>
      <c r="BT29" s="359"/>
      <c r="BU29" s="359"/>
      <c r="BV29" s="359"/>
      <c r="BW29" s="359"/>
      <c r="BX29" s="359"/>
      <c r="BY29" s="359"/>
      <c r="BZ29" s="359"/>
      <c r="CA29" s="359"/>
      <c r="CB29" s="360"/>
      <c r="CD29" s="394" t="s">
        <v>236</v>
      </c>
      <c r="CE29" s="395"/>
      <c r="CF29" s="361" t="s">
        <v>237</v>
      </c>
      <c r="CG29" s="362"/>
      <c r="CH29" s="362"/>
      <c r="CI29" s="362"/>
      <c r="CJ29" s="362"/>
      <c r="CK29" s="362"/>
      <c r="CL29" s="362"/>
      <c r="CM29" s="362"/>
      <c r="CN29" s="362"/>
      <c r="CO29" s="362"/>
      <c r="CP29" s="362"/>
      <c r="CQ29" s="363"/>
      <c r="CR29" s="355">
        <v>3237738</v>
      </c>
      <c r="CS29" s="389"/>
      <c r="CT29" s="389"/>
      <c r="CU29" s="389"/>
      <c r="CV29" s="389"/>
      <c r="CW29" s="389"/>
      <c r="CX29" s="389"/>
      <c r="CY29" s="390"/>
      <c r="CZ29" s="364">
        <v>9.5</v>
      </c>
      <c r="DA29" s="391"/>
      <c r="DB29" s="391"/>
      <c r="DC29" s="392"/>
      <c r="DD29" s="368">
        <v>3091723</v>
      </c>
      <c r="DE29" s="389"/>
      <c r="DF29" s="389"/>
      <c r="DG29" s="389"/>
      <c r="DH29" s="389"/>
      <c r="DI29" s="389"/>
      <c r="DJ29" s="389"/>
      <c r="DK29" s="390"/>
      <c r="DL29" s="368">
        <v>3091723</v>
      </c>
      <c r="DM29" s="389"/>
      <c r="DN29" s="389"/>
      <c r="DO29" s="389"/>
      <c r="DP29" s="389"/>
      <c r="DQ29" s="389"/>
      <c r="DR29" s="389"/>
      <c r="DS29" s="389"/>
      <c r="DT29" s="389"/>
      <c r="DU29" s="389"/>
      <c r="DV29" s="390"/>
      <c r="DW29" s="364">
        <v>15.4</v>
      </c>
      <c r="DX29" s="391"/>
      <c r="DY29" s="391"/>
      <c r="DZ29" s="391"/>
      <c r="EA29" s="391"/>
      <c r="EB29" s="391"/>
      <c r="EC29" s="393"/>
    </row>
    <row r="30" spans="2:133" ht="11.25" customHeight="1" x14ac:dyDescent="0.15">
      <c r="B30" s="361" t="s">
        <v>238</v>
      </c>
      <c r="C30" s="362"/>
      <c r="D30" s="362"/>
      <c r="E30" s="362"/>
      <c r="F30" s="362"/>
      <c r="G30" s="362"/>
      <c r="H30" s="362"/>
      <c r="I30" s="362"/>
      <c r="J30" s="362"/>
      <c r="K30" s="362"/>
      <c r="L30" s="362"/>
      <c r="M30" s="362"/>
      <c r="N30" s="362"/>
      <c r="O30" s="362"/>
      <c r="P30" s="362"/>
      <c r="Q30" s="363"/>
      <c r="R30" s="355">
        <v>6824905</v>
      </c>
      <c r="S30" s="356"/>
      <c r="T30" s="356"/>
      <c r="U30" s="356"/>
      <c r="V30" s="356"/>
      <c r="W30" s="356"/>
      <c r="X30" s="356"/>
      <c r="Y30" s="357"/>
      <c r="Z30" s="358">
        <v>19.5</v>
      </c>
      <c r="AA30" s="358"/>
      <c r="AB30" s="358"/>
      <c r="AC30" s="358"/>
      <c r="AD30" s="359" t="s">
        <v>64</v>
      </c>
      <c r="AE30" s="359"/>
      <c r="AF30" s="359"/>
      <c r="AG30" s="359"/>
      <c r="AH30" s="359"/>
      <c r="AI30" s="359"/>
      <c r="AJ30" s="359"/>
      <c r="AK30" s="359"/>
      <c r="AL30" s="364" t="s">
        <v>64</v>
      </c>
      <c r="AM30" s="365"/>
      <c r="AN30" s="365"/>
      <c r="AO30" s="366"/>
      <c r="AP30" s="340" t="s">
        <v>155</v>
      </c>
      <c r="AQ30" s="341"/>
      <c r="AR30" s="341"/>
      <c r="AS30" s="341"/>
      <c r="AT30" s="341"/>
      <c r="AU30" s="341"/>
      <c r="AV30" s="341"/>
      <c r="AW30" s="341"/>
      <c r="AX30" s="341"/>
      <c r="AY30" s="341"/>
      <c r="AZ30" s="341"/>
      <c r="BA30" s="341"/>
      <c r="BB30" s="341"/>
      <c r="BC30" s="341"/>
      <c r="BD30" s="341"/>
      <c r="BE30" s="341"/>
      <c r="BF30" s="342"/>
      <c r="BG30" s="340" t="s">
        <v>239</v>
      </c>
      <c r="BH30" s="396"/>
      <c r="BI30" s="396"/>
      <c r="BJ30" s="396"/>
      <c r="BK30" s="396"/>
      <c r="BL30" s="396"/>
      <c r="BM30" s="396"/>
      <c r="BN30" s="396"/>
      <c r="BO30" s="396"/>
      <c r="BP30" s="396"/>
      <c r="BQ30" s="397"/>
      <c r="BR30" s="340" t="s">
        <v>240</v>
      </c>
      <c r="BS30" s="396"/>
      <c r="BT30" s="396"/>
      <c r="BU30" s="396"/>
      <c r="BV30" s="396"/>
      <c r="BW30" s="396"/>
      <c r="BX30" s="396"/>
      <c r="BY30" s="396"/>
      <c r="BZ30" s="396"/>
      <c r="CA30" s="396"/>
      <c r="CB30" s="397"/>
      <c r="CD30" s="398"/>
      <c r="CE30" s="399"/>
      <c r="CF30" s="361" t="s">
        <v>241</v>
      </c>
      <c r="CG30" s="362"/>
      <c r="CH30" s="362"/>
      <c r="CI30" s="362"/>
      <c r="CJ30" s="362"/>
      <c r="CK30" s="362"/>
      <c r="CL30" s="362"/>
      <c r="CM30" s="362"/>
      <c r="CN30" s="362"/>
      <c r="CO30" s="362"/>
      <c r="CP30" s="362"/>
      <c r="CQ30" s="363"/>
      <c r="CR30" s="355">
        <v>3117768</v>
      </c>
      <c r="CS30" s="356"/>
      <c r="CT30" s="356"/>
      <c r="CU30" s="356"/>
      <c r="CV30" s="356"/>
      <c r="CW30" s="356"/>
      <c r="CX30" s="356"/>
      <c r="CY30" s="357"/>
      <c r="CZ30" s="364">
        <v>9.1</v>
      </c>
      <c r="DA30" s="391"/>
      <c r="DB30" s="391"/>
      <c r="DC30" s="392"/>
      <c r="DD30" s="368">
        <v>2973165</v>
      </c>
      <c r="DE30" s="356"/>
      <c r="DF30" s="356"/>
      <c r="DG30" s="356"/>
      <c r="DH30" s="356"/>
      <c r="DI30" s="356"/>
      <c r="DJ30" s="356"/>
      <c r="DK30" s="357"/>
      <c r="DL30" s="368">
        <v>2973165</v>
      </c>
      <c r="DM30" s="356"/>
      <c r="DN30" s="356"/>
      <c r="DO30" s="356"/>
      <c r="DP30" s="356"/>
      <c r="DQ30" s="356"/>
      <c r="DR30" s="356"/>
      <c r="DS30" s="356"/>
      <c r="DT30" s="356"/>
      <c r="DU30" s="356"/>
      <c r="DV30" s="357"/>
      <c r="DW30" s="364">
        <v>14.8</v>
      </c>
      <c r="DX30" s="391"/>
      <c r="DY30" s="391"/>
      <c r="DZ30" s="391"/>
      <c r="EA30" s="391"/>
      <c r="EB30" s="391"/>
      <c r="EC30" s="393"/>
    </row>
    <row r="31" spans="2:133" ht="11.25" customHeight="1" x14ac:dyDescent="0.15">
      <c r="B31" s="371" t="s">
        <v>242</v>
      </c>
      <c r="C31" s="372"/>
      <c r="D31" s="372"/>
      <c r="E31" s="372"/>
      <c r="F31" s="372"/>
      <c r="G31" s="372"/>
      <c r="H31" s="372"/>
      <c r="I31" s="372"/>
      <c r="J31" s="372"/>
      <c r="K31" s="372"/>
      <c r="L31" s="372"/>
      <c r="M31" s="372"/>
      <c r="N31" s="372"/>
      <c r="O31" s="372"/>
      <c r="P31" s="372"/>
      <c r="Q31" s="373"/>
      <c r="R31" s="355" t="s">
        <v>64</v>
      </c>
      <c r="S31" s="356"/>
      <c r="T31" s="356"/>
      <c r="U31" s="356"/>
      <c r="V31" s="356"/>
      <c r="W31" s="356"/>
      <c r="X31" s="356"/>
      <c r="Y31" s="357"/>
      <c r="Z31" s="358" t="s">
        <v>64</v>
      </c>
      <c r="AA31" s="358"/>
      <c r="AB31" s="358"/>
      <c r="AC31" s="358"/>
      <c r="AD31" s="359" t="s">
        <v>64</v>
      </c>
      <c r="AE31" s="359"/>
      <c r="AF31" s="359"/>
      <c r="AG31" s="359"/>
      <c r="AH31" s="359"/>
      <c r="AI31" s="359"/>
      <c r="AJ31" s="359"/>
      <c r="AK31" s="359"/>
      <c r="AL31" s="364" t="s">
        <v>64</v>
      </c>
      <c r="AM31" s="365"/>
      <c r="AN31" s="365"/>
      <c r="AO31" s="366"/>
      <c r="AP31" s="400" t="s">
        <v>243</v>
      </c>
      <c r="AQ31" s="401"/>
      <c r="AR31" s="401"/>
      <c r="AS31" s="401"/>
      <c r="AT31" s="402" t="s">
        <v>244</v>
      </c>
      <c r="AU31" s="403"/>
      <c r="AV31" s="403"/>
      <c r="AW31" s="403"/>
      <c r="AX31" s="344" t="s">
        <v>120</v>
      </c>
      <c r="AY31" s="345"/>
      <c r="AZ31" s="345"/>
      <c r="BA31" s="345"/>
      <c r="BB31" s="345"/>
      <c r="BC31" s="345"/>
      <c r="BD31" s="345"/>
      <c r="BE31" s="345"/>
      <c r="BF31" s="346"/>
      <c r="BG31" s="404">
        <v>99.5</v>
      </c>
      <c r="BH31" s="405"/>
      <c r="BI31" s="405"/>
      <c r="BJ31" s="405"/>
      <c r="BK31" s="405"/>
      <c r="BL31" s="405"/>
      <c r="BM31" s="353">
        <v>99.4</v>
      </c>
      <c r="BN31" s="405"/>
      <c r="BO31" s="405"/>
      <c r="BP31" s="405"/>
      <c r="BQ31" s="406"/>
      <c r="BR31" s="404">
        <v>99.6</v>
      </c>
      <c r="BS31" s="405"/>
      <c r="BT31" s="405"/>
      <c r="BU31" s="405"/>
      <c r="BV31" s="405"/>
      <c r="BW31" s="405"/>
      <c r="BX31" s="353">
        <v>99.5</v>
      </c>
      <c r="BY31" s="405"/>
      <c r="BZ31" s="405"/>
      <c r="CA31" s="405"/>
      <c r="CB31" s="406"/>
      <c r="CD31" s="398"/>
      <c r="CE31" s="399"/>
      <c r="CF31" s="361" t="s">
        <v>245</v>
      </c>
      <c r="CG31" s="362"/>
      <c r="CH31" s="362"/>
      <c r="CI31" s="362"/>
      <c r="CJ31" s="362"/>
      <c r="CK31" s="362"/>
      <c r="CL31" s="362"/>
      <c r="CM31" s="362"/>
      <c r="CN31" s="362"/>
      <c r="CO31" s="362"/>
      <c r="CP31" s="362"/>
      <c r="CQ31" s="363"/>
      <c r="CR31" s="355">
        <v>119970</v>
      </c>
      <c r="CS31" s="389"/>
      <c r="CT31" s="389"/>
      <c r="CU31" s="389"/>
      <c r="CV31" s="389"/>
      <c r="CW31" s="389"/>
      <c r="CX31" s="389"/>
      <c r="CY31" s="390"/>
      <c r="CZ31" s="364">
        <v>0.4</v>
      </c>
      <c r="DA31" s="391"/>
      <c r="DB31" s="391"/>
      <c r="DC31" s="392"/>
      <c r="DD31" s="368">
        <v>118558</v>
      </c>
      <c r="DE31" s="389"/>
      <c r="DF31" s="389"/>
      <c r="DG31" s="389"/>
      <c r="DH31" s="389"/>
      <c r="DI31" s="389"/>
      <c r="DJ31" s="389"/>
      <c r="DK31" s="390"/>
      <c r="DL31" s="368">
        <v>118558</v>
      </c>
      <c r="DM31" s="389"/>
      <c r="DN31" s="389"/>
      <c r="DO31" s="389"/>
      <c r="DP31" s="389"/>
      <c r="DQ31" s="389"/>
      <c r="DR31" s="389"/>
      <c r="DS31" s="389"/>
      <c r="DT31" s="389"/>
      <c r="DU31" s="389"/>
      <c r="DV31" s="390"/>
      <c r="DW31" s="364">
        <v>0.6</v>
      </c>
      <c r="DX31" s="391"/>
      <c r="DY31" s="391"/>
      <c r="DZ31" s="391"/>
      <c r="EA31" s="391"/>
      <c r="EB31" s="391"/>
      <c r="EC31" s="393"/>
    </row>
    <row r="32" spans="2:133" ht="11.25" customHeight="1" x14ac:dyDescent="0.15">
      <c r="B32" s="361" t="s">
        <v>246</v>
      </c>
      <c r="C32" s="362"/>
      <c r="D32" s="362"/>
      <c r="E32" s="362"/>
      <c r="F32" s="362"/>
      <c r="G32" s="362"/>
      <c r="H32" s="362"/>
      <c r="I32" s="362"/>
      <c r="J32" s="362"/>
      <c r="K32" s="362"/>
      <c r="L32" s="362"/>
      <c r="M32" s="362"/>
      <c r="N32" s="362"/>
      <c r="O32" s="362"/>
      <c r="P32" s="362"/>
      <c r="Q32" s="363"/>
      <c r="R32" s="355">
        <v>2630473</v>
      </c>
      <c r="S32" s="356"/>
      <c r="T32" s="356"/>
      <c r="U32" s="356"/>
      <c r="V32" s="356"/>
      <c r="W32" s="356"/>
      <c r="X32" s="356"/>
      <c r="Y32" s="357"/>
      <c r="Z32" s="358">
        <v>7.5</v>
      </c>
      <c r="AA32" s="358"/>
      <c r="AB32" s="358"/>
      <c r="AC32" s="358"/>
      <c r="AD32" s="359" t="s">
        <v>64</v>
      </c>
      <c r="AE32" s="359"/>
      <c r="AF32" s="359"/>
      <c r="AG32" s="359"/>
      <c r="AH32" s="359"/>
      <c r="AI32" s="359"/>
      <c r="AJ32" s="359"/>
      <c r="AK32" s="359"/>
      <c r="AL32" s="364" t="s">
        <v>64</v>
      </c>
      <c r="AM32" s="365"/>
      <c r="AN32" s="365"/>
      <c r="AO32" s="366"/>
      <c r="AP32" s="407"/>
      <c r="AQ32" s="408"/>
      <c r="AR32" s="408"/>
      <c r="AS32" s="408"/>
      <c r="AT32" s="409"/>
      <c r="AU32" s="336" t="s">
        <v>247</v>
      </c>
      <c r="AX32" s="361" t="s">
        <v>248</v>
      </c>
      <c r="AY32" s="362"/>
      <c r="AZ32" s="362"/>
      <c r="BA32" s="362"/>
      <c r="BB32" s="362"/>
      <c r="BC32" s="362"/>
      <c r="BD32" s="362"/>
      <c r="BE32" s="362"/>
      <c r="BF32" s="363"/>
      <c r="BG32" s="410">
        <v>99.4</v>
      </c>
      <c r="BH32" s="389"/>
      <c r="BI32" s="389"/>
      <c r="BJ32" s="389"/>
      <c r="BK32" s="389"/>
      <c r="BL32" s="389"/>
      <c r="BM32" s="365">
        <v>99.3</v>
      </c>
      <c r="BN32" s="389"/>
      <c r="BO32" s="389"/>
      <c r="BP32" s="389"/>
      <c r="BQ32" s="411"/>
      <c r="BR32" s="410">
        <v>99.6</v>
      </c>
      <c r="BS32" s="389"/>
      <c r="BT32" s="389"/>
      <c r="BU32" s="389"/>
      <c r="BV32" s="389"/>
      <c r="BW32" s="389"/>
      <c r="BX32" s="365">
        <v>99.4</v>
      </c>
      <c r="BY32" s="389"/>
      <c r="BZ32" s="389"/>
      <c r="CA32" s="389"/>
      <c r="CB32" s="411"/>
      <c r="CD32" s="412"/>
      <c r="CE32" s="413"/>
      <c r="CF32" s="361" t="s">
        <v>249</v>
      </c>
      <c r="CG32" s="362"/>
      <c r="CH32" s="362"/>
      <c r="CI32" s="362"/>
      <c r="CJ32" s="362"/>
      <c r="CK32" s="362"/>
      <c r="CL32" s="362"/>
      <c r="CM32" s="362"/>
      <c r="CN32" s="362"/>
      <c r="CO32" s="362"/>
      <c r="CP32" s="362"/>
      <c r="CQ32" s="363"/>
      <c r="CR32" s="355" t="s">
        <v>64</v>
      </c>
      <c r="CS32" s="356"/>
      <c r="CT32" s="356"/>
      <c r="CU32" s="356"/>
      <c r="CV32" s="356"/>
      <c r="CW32" s="356"/>
      <c r="CX32" s="356"/>
      <c r="CY32" s="357"/>
      <c r="CZ32" s="364" t="s">
        <v>64</v>
      </c>
      <c r="DA32" s="391"/>
      <c r="DB32" s="391"/>
      <c r="DC32" s="392"/>
      <c r="DD32" s="368" t="s">
        <v>64</v>
      </c>
      <c r="DE32" s="356"/>
      <c r="DF32" s="356"/>
      <c r="DG32" s="356"/>
      <c r="DH32" s="356"/>
      <c r="DI32" s="356"/>
      <c r="DJ32" s="356"/>
      <c r="DK32" s="357"/>
      <c r="DL32" s="368" t="s">
        <v>64</v>
      </c>
      <c r="DM32" s="356"/>
      <c r="DN32" s="356"/>
      <c r="DO32" s="356"/>
      <c r="DP32" s="356"/>
      <c r="DQ32" s="356"/>
      <c r="DR32" s="356"/>
      <c r="DS32" s="356"/>
      <c r="DT32" s="356"/>
      <c r="DU32" s="356"/>
      <c r="DV32" s="357"/>
      <c r="DW32" s="364" t="s">
        <v>64</v>
      </c>
      <c r="DX32" s="391"/>
      <c r="DY32" s="391"/>
      <c r="DZ32" s="391"/>
      <c r="EA32" s="391"/>
      <c r="EB32" s="391"/>
      <c r="EC32" s="393"/>
    </row>
    <row r="33" spans="2:133" ht="11.25" customHeight="1" x14ac:dyDescent="0.15">
      <c r="B33" s="361" t="s">
        <v>250</v>
      </c>
      <c r="C33" s="362"/>
      <c r="D33" s="362"/>
      <c r="E33" s="362"/>
      <c r="F33" s="362"/>
      <c r="G33" s="362"/>
      <c r="H33" s="362"/>
      <c r="I33" s="362"/>
      <c r="J33" s="362"/>
      <c r="K33" s="362"/>
      <c r="L33" s="362"/>
      <c r="M33" s="362"/>
      <c r="N33" s="362"/>
      <c r="O33" s="362"/>
      <c r="P33" s="362"/>
      <c r="Q33" s="363"/>
      <c r="R33" s="355">
        <v>66613</v>
      </c>
      <c r="S33" s="356"/>
      <c r="T33" s="356"/>
      <c r="U33" s="356"/>
      <c r="V33" s="356"/>
      <c r="W33" s="356"/>
      <c r="X33" s="356"/>
      <c r="Y33" s="357"/>
      <c r="Z33" s="358">
        <v>0.2</v>
      </c>
      <c r="AA33" s="358"/>
      <c r="AB33" s="358"/>
      <c r="AC33" s="358"/>
      <c r="AD33" s="359">
        <v>42531</v>
      </c>
      <c r="AE33" s="359"/>
      <c r="AF33" s="359"/>
      <c r="AG33" s="359"/>
      <c r="AH33" s="359"/>
      <c r="AI33" s="359"/>
      <c r="AJ33" s="359"/>
      <c r="AK33" s="359"/>
      <c r="AL33" s="364">
        <v>0.2</v>
      </c>
      <c r="AM33" s="365"/>
      <c r="AN33" s="365"/>
      <c r="AO33" s="366"/>
      <c r="AP33" s="414"/>
      <c r="AQ33" s="415"/>
      <c r="AR33" s="415"/>
      <c r="AS33" s="415"/>
      <c r="AT33" s="416"/>
      <c r="AU33" s="417"/>
      <c r="AV33" s="417"/>
      <c r="AW33" s="417"/>
      <c r="AX33" s="376" t="s">
        <v>251</v>
      </c>
      <c r="AY33" s="377"/>
      <c r="AZ33" s="377"/>
      <c r="BA33" s="377"/>
      <c r="BB33" s="377"/>
      <c r="BC33" s="377"/>
      <c r="BD33" s="377"/>
      <c r="BE33" s="377"/>
      <c r="BF33" s="378"/>
      <c r="BG33" s="418">
        <v>99.7</v>
      </c>
      <c r="BH33" s="419"/>
      <c r="BI33" s="419"/>
      <c r="BJ33" s="419"/>
      <c r="BK33" s="419"/>
      <c r="BL33" s="419"/>
      <c r="BM33" s="420">
        <v>99.6</v>
      </c>
      <c r="BN33" s="419"/>
      <c r="BO33" s="419"/>
      <c r="BP33" s="419"/>
      <c r="BQ33" s="421"/>
      <c r="BR33" s="418">
        <v>99.7</v>
      </c>
      <c r="BS33" s="419"/>
      <c r="BT33" s="419"/>
      <c r="BU33" s="419"/>
      <c r="BV33" s="419"/>
      <c r="BW33" s="419"/>
      <c r="BX33" s="420">
        <v>99.6</v>
      </c>
      <c r="BY33" s="419"/>
      <c r="BZ33" s="419"/>
      <c r="CA33" s="419"/>
      <c r="CB33" s="421"/>
      <c r="CD33" s="361" t="s">
        <v>252</v>
      </c>
      <c r="CE33" s="362"/>
      <c r="CF33" s="362"/>
      <c r="CG33" s="362"/>
      <c r="CH33" s="362"/>
      <c r="CI33" s="362"/>
      <c r="CJ33" s="362"/>
      <c r="CK33" s="362"/>
      <c r="CL33" s="362"/>
      <c r="CM33" s="362"/>
      <c r="CN33" s="362"/>
      <c r="CO33" s="362"/>
      <c r="CP33" s="362"/>
      <c r="CQ33" s="363"/>
      <c r="CR33" s="355">
        <v>14153447</v>
      </c>
      <c r="CS33" s="389"/>
      <c r="CT33" s="389"/>
      <c r="CU33" s="389"/>
      <c r="CV33" s="389"/>
      <c r="CW33" s="389"/>
      <c r="CX33" s="389"/>
      <c r="CY33" s="390"/>
      <c r="CZ33" s="364">
        <v>41.3</v>
      </c>
      <c r="DA33" s="391"/>
      <c r="DB33" s="391"/>
      <c r="DC33" s="392"/>
      <c r="DD33" s="368">
        <v>11564479</v>
      </c>
      <c r="DE33" s="389"/>
      <c r="DF33" s="389"/>
      <c r="DG33" s="389"/>
      <c r="DH33" s="389"/>
      <c r="DI33" s="389"/>
      <c r="DJ33" s="389"/>
      <c r="DK33" s="390"/>
      <c r="DL33" s="368">
        <v>9444787</v>
      </c>
      <c r="DM33" s="389"/>
      <c r="DN33" s="389"/>
      <c r="DO33" s="389"/>
      <c r="DP33" s="389"/>
      <c r="DQ33" s="389"/>
      <c r="DR33" s="389"/>
      <c r="DS33" s="389"/>
      <c r="DT33" s="389"/>
      <c r="DU33" s="389"/>
      <c r="DV33" s="390"/>
      <c r="DW33" s="364">
        <v>47</v>
      </c>
      <c r="DX33" s="391"/>
      <c r="DY33" s="391"/>
      <c r="DZ33" s="391"/>
      <c r="EA33" s="391"/>
      <c r="EB33" s="391"/>
      <c r="EC33" s="393"/>
    </row>
    <row r="34" spans="2:133" ht="11.25" customHeight="1" x14ac:dyDescent="0.15">
      <c r="B34" s="361" t="s">
        <v>253</v>
      </c>
      <c r="C34" s="362"/>
      <c r="D34" s="362"/>
      <c r="E34" s="362"/>
      <c r="F34" s="362"/>
      <c r="G34" s="362"/>
      <c r="H34" s="362"/>
      <c r="I34" s="362"/>
      <c r="J34" s="362"/>
      <c r="K34" s="362"/>
      <c r="L34" s="362"/>
      <c r="M34" s="362"/>
      <c r="N34" s="362"/>
      <c r="O34" s="362"/>
      <c r="P34" s="362"/>
      <c r="Q34" s="363"/>
      <c r="R34" s="355">
        <v>193104</v>
      </c>
      <c r="S34" s="356"/>
      <c r="T34" s="356"/>
      <c r="U34" s="356"/>
      <c r="V34" s="356"/>
      <c r="W34" s="356"/>
      <c r="X34" s="356"/>
      <c r="Y34" s="357"/>
      <c r="Z34" s="358">
        <v>0.6</v>
      </c>
      <c r="AA34" s="358"/>
      <c r="AB34" s="358"/>
      <c r="AC34" s="358"/>
      <c r="AD34" s="359" t="s">
        <v>64</v>
      </c>
      <c r="AE34" s="359"/>
      <c r="AF34" s="359"/>
      <c r="AG34" s="359"/>
      <c r="AH34" s="359"/>
      <c r="AI34" s="359"/>
      <c r="AJ34" s="359"/>
      <c r="AK34" s="359"/>
      <c r="AL34" s="364" t="s">
        <v>64</v>
      </c>
      <c r="AM34" s="365"/>
      <c r="AN34" s="365"/>
      <c r="AO34" s="366"/>
      <c r="AP34" s="422"/>
      <c r="AQ34" s="423"/>
      <c r="AS34" s="403"/>
      <c r="AT34" s="403"/>
      <c r="AU34" s="403"/>
      <c r="AV34" s="403"/>
      <c r="AW34" s="403"/>
      <c r="AX34" s="403"/>
      <c r="AY34" s="403"/>
      <c r="AZ34" s="403"/>
      <c r="BA34" s="403"/>
      <c r="BB34" s="403"/>
      <c r="BC34" s="403"/>
      <c r="BD34" s="403"/>
      <c r="BE34" s="403"/>
      <c r="BF34" s="403"/>
      <c r="BG34" s="423"/>
      <c r="BH34" s="423"/>
      <c r="BI34" s="423"/>
      <c r="BJ34" s="423"/>
      <c r="BK34" s="423"/>
      <c r="BL34" s="423"/>
      <c r="BM34" s="423"/>
      <c r="BN34" s="423"/>
      <c r="BO34" s="423"/>
      <c r="BP34" s="423"/>
      <c r="BQ34" s="423"/>
      <c r="BR34" s="423"/>
      <c r="BS34" s="423"/>
      <c r="BT34" s="423"/>
      <c r="BU34" s="423"/>
      <c r="BV34" s="423"/>
      <c r="BW34" s="423"/>
      <c r="BX34" s="423"/>
      <c r="BY34" s="423"/>
      <c r="BZ34" s="423"/>
      <c r="CA34" s="423"/>
      <c r="CB34" s="423"/>
      <c r="CD34" s="361" t="s">
        <v>254</v>
      </c>
      <c r="CE34" s="362"/>
      <c r="CF34" s="362"/>
      <c r="CG34" s="362"/>
      <c r="CH34" s="362"/>
      <c r="CI34" s="362"/>
      <c r="CJ34" s="362"/>
      <c r="CK34" s="362"/>
      <c r="CL34" s="362"/>
      <c r="CM34" s="362"/>
      <c r="CN34" s="362"/>
      <c r="CO34" s="362"/>
      <c r="CP34" s="362"/>
      <c r="CQ34" s="363"/>
      <c r="CR34" s="355">
        <v>4827654</v>
      </c>
      <c r="CS34" s="356"/>
      <c r="CT34" s="356"/>
      <c r="CU34" s="356"/>
      <c r="CV34" s="356"/>
      <c r="CW34" s="356"/>
      <c r="CX34" s="356"/>
      <c r="CY34" s="357"/>
      <c r="CZ34" s="364">
        <v>14.1</v>
      </c>
      <c r="DA34" s="391"/>
      <c r="DB34" s="391"/>
      <c r="DC34" s="392"/>
      <c r="DD34" s="368">
        <v>4078042</v>
      </c>
      <c r="DE34" s="356"/>
      <c r="DF34" s="356"/>
      <c r="DG34" s="356"/>
      <c r="DH34" s="356"/>
      <c r="DI34" s="356"/>
      <c r="DJ34" s="356"/>
      <c r="DK34" s="357"/>
      <c r="DL34" s="368">
        <v>3461791</v>
      </c>
      <c r="DM34" s="356"/>
      <c r="DN34" s="356"/>
      <c r="DO34" s="356"/>
      <c r="DP34" s="356"/>
      <c r="DQ34" s="356"/>
      <c r="DR34" s="356"/>
      <c r="DS34" s="356"/>
      <c r="DT34" s="356"/>
      <c r="DU34" s="356"/>
      <c r="DV34" s="357"/>
      <c r="DW34" s="364">
        <v>17.2</v>
      </c>
      <c r="DX34" s="391"/>
      <c r="DY34" s="391"/>
      <c r="DZ34" s="391"/>
      <c r="EA34" s="391"/>
      <c r="EB34" s="391"/>
      <c r="EC34" s="393"/>
    </row>
    <row r="35" spans="2:133" ht="11.25" customHeight="1" x14ac:dyDescent="0.15">
      <c r="B35" s="361" t="s">
        <v>255</v>
      </c>
      <c r="C35" s="362"/>
      <c r="D35" s="362"/>
      <c r="E35" s="362"/>
      <c r="F35" s="362"/>
      <c r="G35" s="362"/>
      <c r="H35" s="362"/>
      <c r="I35" s="362"/>
      <c r="J35" s="362"/>
      <c r="K35" s="362"/>
      <c r="L35" s="362"/>
      <c r="M35" s="362"/>
      <c r="N35" s="362"/>
      <c r="O35" s="362"/>
      <c r="P35" s="362"/>
      <c r="Q35" s="363"/>
      <c r="R35" s="355">
        <v>688558</v>
      </c>
      <c r="S35" s="356"/>
      <c r="T35" s="356"/>
      <c r="U35" s="356"/>
      <c r="V35" s="356"/>
      <c r="W35" s="356"/>
      <c r="X35" s="356"/>
      <c r="Y35" s="357"/>
      <c r="Z35" s="358">
        <v>2</v>
      </c>
      <c r="AA35" s="358"/>
      <c r="AB35" s="358"/>
      <c r="AC35" s="358"/>
      <c r="AD35" s="359" t="s">
        <v>64</v>
      </c>
      <c r="AE35" s="359"/>
      <c r="AF35" s="359"/>
      <c r="AG35" s="359"/>
      <c r="AH35" s="359"/>
      <c r="AI35" s="359"/>
      <c r="AJ35" s="359"/>
      <c r="AK35" s="359"/>
      <c r="AL35" s="364" t="s">
        <v>64</v>
      </c>
      <c r="AM35" s="365"/>
      <c r="AN35" s="365"/>
      <c r="AO35" s="366"/>
      <c r="AP35" s="424"/>
      <c r="AQ35" s="340" t="s">
        <v>256</v>
      </c>
      <c r="AR35" s="341"/>
      <c r="AS35" s="341"/>
      <c r="AT35" s="341"/>
      <c r="AU35" s="341"/>
      <c r="AV35" s="341"/>
      <c r="AW35" s="341"/>
      <c r="AX35" s="341"/>
      <c r="AY35" s="341"/>
      <c r="AZ35" s="341"/>
      <c r="BA35" s="341"/>
      <c r="BB35" s="341"/>
      <c r="BC35" s="341"/>
      <c r="BD35" s="341"/>
      <c r="BE35" s="341"/>
      <c r="BF35" s="342"/>
      <c r="BG35" s="340" t="s">
        <v>257</v>
      </c>
      <c r="BH35" s="341"/>
      <c r="BI35" s="341"/>
      <c r="BJ35" s="341"/>
      <c r="BK35" s="341"/>
      <c r="BL35" s="341"/>
      <c r="BM35" s="341"/>
      <c r="BN35" s="341"/>
      <c r="BO35" s="341"/>
      <c r="BP35" s="341"/>
      <c r="BQ35" s="341"/>
      <c r="BR35" s="341"/>
      <c r="BS35" s="341"/>
      <c r="BT35" s="341"/>
      <c r="BU35" s="341"/>
      <c r="BV35" s="341"/>
      <c r="BW35" s="341"/>
      <c r="BX35" s="341"/>
      <c r="BY35" s="341"/>
      <c r="BZ35" s="341"/>
      <c r="CA35" s="341"/>
      <c r="CB35" s="342"/>
      <c r="CD35" s="361" t="s">
        <v>258</v>
      </c>
      <c r="CE35" s="362"/>
      <c r="CF35" s="362"/>
      <c r="CG35" s="362"/>
      <c r="CH35" s="362"/>
      <c r="CI35" s="362"/>
      <c r="CJ35" s="362"/>
      <c r="CK35" s="362"/>
      <c r="CL35" s="362"/>
      <c r="CM35" s="362"/>
      <c r="CN35" s="362"/>
      <c r="CO35" s="362"/>
      <c r="CP35" s="362"/>
      <c r="CQ35" s="363"/>
      <c r="CR35" s="355">
        <v>459686</v>
      </c>
      <c r="CS35" s="389"/>
      <c r="CT35" s="389"/>
      <c r="CU35" s="389"/>
      <c r="CV35" s="389"/>
      <c r="CW35" s="389"/>
      <c r="CX35" s="389"/>
      <c r="CY35" s="390"/>
      <c r="CZ35" s="364">
        <v>1.3</v>
      </c>
      <c r="DA35" s="391"/>
      <c r="DB35" s="391"/>
      <c r="DC35" s="392"/>
      <c r="DD35" s="368">
        <v>453879</v>
      </c>
      <c r="DE35" s="389"/>
      <c r="DF35" s="389"/>
      <c r="DG35" s="389"/>
      <c r="DH35" s="389"/>
      <c r="DI35" s="389"/>
      <c r="DJ35" s="389"/>
      <c r="DK35" s="390"/>
      <c r="DL35" s="368">
        <v>453879</v>
      </c>
      <c r="DM35" s="389"/>
      <c r="DN35" s="389"/>
      <c r="DO35" s="389"/>
      <c r="DP35" s="389"/>
      <c r="DQ35" s="389"/>
      <c r="DR35" s="389"/>
      <c r="DS35" s="389"/>
      <c r="DT35" s="389"/>
      <c r="DU35" s="389"/>
      <c r="DV35" s="390"/>
      <c r="DW35" s="364">
        <v>2.2999999999999998</v>
      </c>
      <c r="DX35" s="391"/>
      <c r="DY35" s="391"/>
      <c r="DZ35" s="391"/>
      <c r="EA35" s="391"/>
      <c r="EB35" s="391"/>
      <c r="EC35" s="393"/>
    </row>
    <row r="36" spans="2:133" ht="11.25" customHeight="1" x14ac:dyDescent="0.15">
      <c r="B36" s="361" t="s">
        <v>259</v>
      </c>
      <c r="C36" s="362"/>
      <c r="D36" s="362"/>
      <c r="E36" s="362"/>
      <c r="F36" s="362"/>
      <c r="G36" s="362"/>
      <c r="H36" s="362"/>
      <c r="I36" s="362"/>
      <c r="J36" s="362"/>
      <c r="K36" s="362"/>
      <c r="L36" s="362"/>
      <c r="M36" s="362"/>
      <c r="N36" s="362"/>
      <c r="O36" s="362"/>
      <c r="P36" s="362"/>
      <c r="Q36" s="363"/>
      <c r="R36" s="355">
        <v>1517155</v>
      </c>
      <c r="S36" s="356"/>
      <c r="T36" s="356"/>
      <c r="U36" s="356"/>
      <c r="V36" s="356"/>
      <c r="W36" s="356"/>
      <c r="X36" s="356"/>
      <c r="Y36" s="357"/>
      <c r="Z36" s="358">
        <v>4.3</v>
      </c>
      <c r="AA36" s="358"/>
      <c r="AB36" s="358"/>
      <c r="AC36" s="358"/>
      <c r="AD36" s="359" t="s">
        <v>64</v>
      </c>
      <c r="AE36" s="359"/>
      <c r="AF36" s="359"/>
      <c r="AG36" s="359"/>
      <c r="AH36" s="359"/>
      <c r="AI36" s="359"/>
      <c r="AJ36" s="359"/>
      <c r="AK36" s="359"/>
      <c r="AL36" s="364" t="s">
        <v>64</v>
      </c>
      <c r="AM36" s="365"/>
      <c r="AN36" s="365"/>
      <c r="AO36" s="366"/>
      <c r="AP36" s="424"/>
      <c r="AQ36" s="425" t="s">
        <v>260</v>
      </c>
      <c r="AR36" s="426"/>
      <c r="AS36" s="426"/>
      <c r="AT36" s="426"/>
      <c r="AU36" s="426"/>
      <c r="AV36" s="426"/>
      <c r="AW36" s="426"/>
      <c r="AX36" s="426"/>
      <c r="AY36" s="427"/>
      <c r="AZ36" s="347">
        <v>3830099</v>
      </c>
      <c r="BA36" s="348"/>
      <c r="BB36" s="348"/>
      <c r="BC36" s="348"/>
      <c r="BD36" s="348"/>
      <c r="BE36" s="348"/>
      <c r="BF36" s="428"/>
      <c r="BG36" s="344" t="s">
        <v>261</v>
      </c>
      <c r="BH36" s="345"/>
      <c r="BI36" s="345"/>
      <c r="BJ36" s="345"/>
      <c r="BK36" s="345"/>
      <c r="BL36" s="345"/>
      <c r="BM36" s="345"/>
      <c r="BN36" s="345"/>
      <c r="BO36" s="345"/>
      <c r="BP36" s="345"/>
      <c r="BQ36" s="345"/>
      <c r="BR36" s="345"/>
      <c r="BS36" s="345"/>
      <c r="BT36" s="345"/>
      <c r="BU36" s="346"/>
      <c r="BV36" s="347">
        <v>151680</v>
      </c>
      <c r="BW36" s="348"/>
      <c r="BX36" s="348"/>
      <c r="BY36" s="348"/>
      <c r="BZ36" s="348"/>
      <c r="CA36" s="348"/>
      <c r="CB36" s="428"/>
      <c r="CD36" s="361" t="s">
        <v>262</v>
      </c>
      <c r="CE36" s="362"/>
      <c r="CF36" s="362"/>
      <c r="CG36" s="362"/>
      <c r="CH36" s="362"/>
      <c r="CI36" s="362"/>
      <c r="CJ36" s="362"/>
      <c r="CK36" s="362"/>
      <c r="CL36" s="362"/>
      <c r="CM36" s="362"/>
      <c r="CN36" s="362"/>
      <c r="CO36" s="362"/>
      <c r="CP36" s="362"/>
      <c r="CQ36" s="363"/>
      <c r="CR36" s="355">
        <v>5639570</v>
      </c>
      <c r="CS36" s="356"/>
      <c r="CT36" s="356"/>
      <c r="CU36" s="356"/>
      <c r="CV36" s="356"/>
      <c r="CW36" s="356"/>
      <c r="CX36" s="356"/>
      <c r="CY36" s="357"/>
      <c r="CZ36" s="364">
        <v>16.5</v>
      </c>
      <c r="DA36" s="391"/>
      <c r="DB36" s="391"/>
      <c r="DC36" s="392"/>
      <c r="DD36" s="368">
        <v>4349476</v>
      </c>
      <c r="DE36" s="356"/>
      <c r="DF36" s="356"/>
      <c r="DG36" s="356"/>
      <c r="DH36" s="356"/>
      <c r="DI36" s="356"/>
      <c r="DJ36" s="356"/>
      <c r="DK36" s="357"/>
      <c r="DL36" s="368">
        <v>3472574</v>
      </c>
      <c r="DM36" s="356"/>
      <c r="DN36" s="356"/>
      <c r="DO36" s="356"/>
      <c r="DP36" s="356"/>
      <c r="DQ36" s="356"/>
      <c r="DR36" s="356"/>
      <c r="DS36" s="356"/>
      <c r="DT36" s="356"/>
      <c r="DU36" s="356"/>
      <c r="DV36" s="357"/>
      <c r="DW36" s="364">
        <v>17.3</v>
      </c>
      <c r="DX36" s="391"/>
      <c r="DY36" s="391"/>
      <c r="DZ36" s="391"/>
      <c r="EA36" s="391"/>
      <c r="EB36" s="391"/>
      <c r="EC36" s="393"/>
    </row>
    <row r="37" spans="2:133" ht="11.25" customHeight="1" x14ac:dyDescent="0.15">
      <c r="B37" s="361" t="s">
        <v>263</v>
      </c>
      <c r="C37" s="362"/>
      <c r="D37" s="362"/>
      <c r="E37" s="362"/>
      <c r="F37" s="362"/>
      <c r="G37" s="362"/>
      <c r="H37" s="362"/>
      <c r="I37" s="362"/>
      <c r="J37" s="362"/>
      <c r="K37" s="362"/>
      <c r="L37" s="362"/>
      <c r="M37" s="362"/>
      <c r="N37" s="362"/>
      <c r="O37" s="362"/>
      <c r="P37" s="362"/>
      <c r="Q37" s="363"/>
      <c r="R37" s="355">
        <v>285129</v>
      </c>
      <c r="S37" s="356"/>
      <c r="T37" s="356"/>
      <c r="U37" s="356"/>
      <c r="V37" s="356"/>
      <c r="W37" s="356"/>
      <c r="X37" s="356"/>
      <c r="Y37" s="357"/>
      <c r="Z37" s="358">
        <v>0.8</v>
      </c>
      <c r="AA37" s="358"/>
      <c r="AB37" s="358"/>
      <c r="AC37" s="358"/>
      <c r="AD37" s="359" t="s">
        <v>64</v>
      </c>
      <c r="AE37" s="359"/>
      <c r="AF37" s="359"/>
      <c r="AG37" s="359"/>
      <c r="AH37" s="359"/>
      <c r="AI37" s="359"/>
      <c r="AJ37" s="359"/>
      <c r="AK37" s="359"/>
      <c r="AL37" s="364" t="s">
        <v>64</v>
      </c>
      <c r="AM37" s="365"/>
      <c r="AN37" s="365"/>
      <c r="AO37" s="366"/>
      <c r="AQ37" s="429" t="s">
        <v>264</v>
      </c>
      <c r="AR37" s="430"/>
      <c r="AS37" s="430"/>
      <c r="AT37" s="430"/>
      <c r="AU37" s="430"/>
      <c r="AV37" s="430"/>
      <c r="AW37" s="430"/>
      <c r="AX37" s="430"/>
      <c r="AY37" s="431"/>
      <c r="AZ37" s="355">
        <v>612558</v>
      </c>
      <c r="BA37" s="356"/>
      <c r="BB37" s="356"/>
      <c r="BC37" s="356"/>
      <c r="BD37" s="389"/>
      <c r="BE37" s="389"/>
      <c r="BF37" s="411"/>
      <c r="BG37" s="361" t="s">
        <v>265</v>
      </c>
      <c r="BH37" s="362"/>
      <c r="BI37" s="362"/>
      <c r="BJ37" s="362"/>
      <c r="BK37" s="362"/>
      <c r="BL37" s="362"/>
      <c r="BM37" s="362"/>
      <c r="BN37" s="362"/>
      <c r="BO37" s="362"/>
      <c r="BP37" s="362"/>
      <c r="BQ37" s="362"/>
      <c r="BR37" s="362"/>
      <c r="BS37" s="362"/>
      <c r="BT37" s="362"/>
      <c r="BU37" s="363"/>
      <c r="BV37" s="355">
        <v>152601</v>
      </c>
      <c r="BW37" s="356"/>
      <c r="BX37" s="356"/>
      <c r="BY37" s="356"/>
      <c r="BZ37" s="356"/>
      <c r="CA37" s="356"/>
      <c r="CB37" s="369"/>
      <c r="CD37" s="361" t="s">
        <v>266</v>
      </c>
      <c r="CE37" s="362"/>
      <c r="CF37" s="362"/>
      <c r="CG37" s="362"/>
      <c r="CH37" s="362"/>
      <c r="CI37" s="362"/>
      <c r="CJ37" s="362"/>
      <c r="CK37" s="362"/>
      <c r="CL37" s="362"/>
      <c r="CM37" s="362"/>
      <c r="CN37" s="362"/>
      <c r="CO37" s="362"/>
      <c r="CP37" s="362"/>
      <c r="CQ37" s="363"/>
      <c r="CR37" s="355">
        <v>1742623</v>
      </c>
      <c r="CS37" s="389"/>
      <c r="CT37" s="389"/>
      <c r="CU37" s="389"/>
      <c r="CV37" s="389"/>
      <c r="CW37" s="389"/>
      <c r="CX37" s="389"/>
      <c r="CY37" s="390"/>
      <c r="CZ37" s="364">
        <v>5.0999999999999996</v>
      </c>
      <c r="DA37" s="391"/>
      <c r="DB37" s="391"/>
      <c r="DC37" s="392"/>
      <c r="DD37" s="368">
        <v>1699781</v>
      </c>
      <c r="DE37" s="389"/>
      <c r="DF37" s="389"/>
      <c r="DG37" s="389"/>
      <c r="DH37" s="389"/>
      <c r="DI37" s="389"/>
      <c r="DJ37" s="389"/>
      <c r="DK37" s="390"/>
      <c r="DL37" s="368">
        <v>1641967</v>
      </c>
      <c r="DM37" s="389"/>
      <c r="DN37" s="389"/>
      <c r="DO37" s="389"/>
      <c r="DP37" s="389"/>
      <c r="DQ37" s="389"/>
      <c r="DR37" s="389"/>
      <c r="DS37" s="389"/>
      <c r="DT37" s="389"/>
      <c r="DU37" s="389"/>
      <c r="DV37" s="390"/>
      <c r="DW37" s="364">
        <v>8.1999999999999993</v>
      </c>
      <c r="DX37" s="391"/>
      <c r="DY37" s="391"/>
      <c r="DZ37" s="391"/>
      <c r="EA37" s="391"/>
      <c r="EB37" s="391"/>
      <c r="EC37" s="393"/>
    </row>
    <row r="38" spans="2:133" ht="11.25" customHeight="1" x14ac:dyDescent="0.15">
      <c r="B38" s="361" t="s">
        <v>267</v>
      </c>
      <c r="C38" s="362"/>
      <c r="D38" s="362"/>
      <c r="E38" s="362"/>
      <c r="F38" s="362"/>
      <c r="G38" s="362"/>
      <c r="H38" s="362"/>
      <c r="I38" s="362"/>
      <c r="J38" s="362"/>
      <c r="K38" s="362"/>
      <c r="L38" s="362"/>
      <c r="M38" s="362"/>
      <c r="N38" s="362"/>
      <c r="O38" s="362"/>
      <c r="P38" s="362"/>
      <c r="Q38" s="363"/>
      <c r="R38" s="355">
        <v>1141900</v>
      </c>
      <c r="S38" s="356"/>
      <c r="T38" s="356"/>
      <c r="U38" s="356"/>
      <c r="V38" s="356"/>
      <c r="W38" s="356"/>
      <c r="X38" s="356"/>
      <c r="Y38" s="357"/>
      <c r="Z38" s="358">
        <v>3.3</v>
      </c>
      <c r="AA38" s="358"/>
      <c r="AB38" s="358"/>
      <c r="AC38" s="358"/>
      <c r="AD38" s="359" t="s">
        <v>64</v>
      </c>
      <c r="AE38" s="359"/>
      <c r="AF38" s="359"/>
      <c r="AG38" s="359"/>
      <c r="AH38" s="359"/>
      <c r="AI38" s="359"/>
      <c r="AJ38" s="359"/>
      <c r="AK38" s="359"/>
      <c r="AL38" s="364" t="s">
        <v>64</v>
      </c>
      <c r="AM38" s="365"/>
      <c r="AN38" s="365"/>
      <c r="AO38" s="366"/>
      <c r="AQ38" s="429" t="s">
        <v>268</v>
      </c>
      <c r="AR38" s="430"/>
      <c r="AS38" s="430"/>
      <c r="AT38" s="430"/>
      <c r="AU38" s="430"/>
      <c r="AV38" s="430"/>
      <c r="AW38" s="430"/>
      <c r="AX38" s="430"/>
      <c r="AY38" s="431"/>
      <c r="AZ38" s="355">
        <v>598266</v>
      </c>
      <c r="BA38" s="356"/>
      <c r="BB38" s="356"/>
      <c r="BC38" s="356"/>
      <c r="BD38" s="389"/>
      <c r="BE38" s="389"/>
      <c r="BF38" s="411"/>
      <c r="BG38" s="361" t="s">
        <v>269</v>
      </c>
      <c r="BH38" s="362"/>
      <c r="BI38" s="362"/>
      <c r="BJ38" s="362"/>
      <c r="BK38" s="362"/>
      <c r="BL38" s="362"/>
      <c r="BM38" s="362"/>
      <c r="BN38" s="362"/>
      <c r="BO38" s="362"/>
      <c r="BP38" s="362"/>
      <c r="BQ38" s="362"/>
      <c r="BR38" s="362"/>
      <c r="BS38" s="362"/>
      <c r="BT38" s="362"/>
      <c r="BU38" s="363"/>
      <c r="BV38" s="355">
        <v>8106</v>
      </c>
      <c r="BW38" s="356"/>
      <c r="BX38" s="356"/>
      <c r="BY38" s="356"/>
      <c r="BZ38" s="356"/>
      <c r="CA38" s="356"/>
      <c r="CB38" s="369"/>
      <c r="CD38" s="361" t="s">
        <v>270</v>
      </c>
      <c r="CE38" s="362"/>
      <c r="CF38" s="362"/>
      <c r="CG38" s="362"/>
      <c r="CH38" s="362"/>
      <c r="CI38" s="362"/>
      <c r="CJ38" s="362"/>
      <c r="CK38" s="362"/>
      <c r="CL38" s="362"/>
      <c r="CM38" s="362"/>
      <c r="CN38" s="362"/>
      <c r="CO38" s="362"/>
      <c r="CP38" s="362"/>
      <c r="CQ38" s="363"/>
      <c r="CR38" s="355">
        <v>2529522</v>
      </c>
      <c r="CS38" s="356"/>
      <c r="CT38" s="356"/>
      <c r="CU38" s="356"/>
      <c r="CV38" s="356"/>
      <c r="CW38" s="356"/>
      <c r="CX38" s="356"/>
      <c r="CY38" s="357"/>
      <c r="CZ38" s="364">
        <v>7.4</v>
      </c>
      <c r="DA38" s="391"/>
      <c r="DB38" s="391"/>
      <c r="DC38" s="392"/>
      <c r="DD38" s="368">
        <v>2083858</v>
      </c>
      <c r="DE38" s="356"/>
      <c r="DF38" s="356"/>
      <c r="DG38" s="356"/>
      <c r="DH38" s="356"/>
      <c r="DI38" s="356"/>
      <c r="DJ38" s="356"/>
      <c r="DK38" s="357"/>
      <c r="DL38" s="368">
        <v>1994238</v>
      </c>
      <c r="DM38" s="356"/>
      <c r="DN38" s="356"/>
      <c r="DO38" s="356"/>
      <c r="DP38" s="356"/>
      <c r="DQ38" s="356"/>
      <c r="DR38" s="356"/>
      <c r="DS38" s="356"/>
      <c r="DT38" s="356"/>
      <c r="DU38" s="356"/>
      <c r="DV38" s="357"/>
      <c r="DW38" s="364">
        <v>9.9</v>
      </c>
      <c r="DX38" s="391"/>
      <c r="DY38" s="391"/>
      <c r="DZ38" s="391"/>
      <c r="EA38" s="391"/>
      <c r="EB38" s="391"/>
      <c r="EC38" s="393"/>
    </row>
    <row r="39" spans="2:133" ht="11.25" customHeight="1" x14ac:dyDescent="0.15">
      <c r="B39" s="361" t="s">
        <v>271</v>
      </c>
      <c r="C39" s="362"/>
      <c r="D39" s="362"/>
      <c r="E39" s="362"/>
      <c r="F39" s="362"/>
      <c r="G39" s="362"/>
      <c r="H39" s="362"/>
      <c r="I39" s="362"/>
      <c r="J39" s="362"/>
      <c r="K39" s="362"/>
      <c r="L39" s="362"/>
      <c r="M39" s="362"/>
      <c r="N39" s="362"/>
      <c r="O39" s="362"/>
      <c r="P39" s="362"/>
      <c r="Q39" s="363"/>
      <c r="R39" s="355" t="s">
        <v>64</v>
      </c>
      <c r="S39" s="356"/>
      <c r="T39" s="356"/>
      <c r="U39" s="356"/>
      <c r="V39" s="356"/>
      <c r="W39" s="356"/>
      <c r="X39" s="356"/>
      <c r="Y39" s="357"/>
      <c r="Z39" s="358" t="s">
        <v>64</v>
      </c>
      <c r="AA39" s="358"/>
      <c r="AB39" s="358"/>
      <c r="AC39" s="358"/>
      <c r="AD39" s="359" t="s">
        <v>64</v>
      </c>
      <c r="AE39" s="359"/>
      <c r="AF39" s="359"/>
      <c r="AG39" s="359"/>
      <c r="AH39" s="359"/>
      <c r="AI39" s="359"/>
      <c r="AJ39" s="359"/>
      <c r="AK39" s="359"/>
      <c r="AL39" s="364" t="s">
        <v>64</v>
      </c>
      <c r="AM39" s="365"/>
      <c r="AN39" s="365"/>
      <c r="AO39" s="366"/>
      <c r="AQ39" s="429" t="s">
        <v>272</v>
      </c>
      <c r="AR39" s="430"/>
      <c r="AS39" s="430"/>
      <c r="AT39" s="430"/>
      <c r="AU39" s="430"/>
      <c r="AV39" s="430"/>
      <c r="AW39" s="430"/>
      <c r="AX39" s="430"/>
      <c r="AY39" s="431"/>
      <c r="AZ39" s="355">
        <v>53512</v>
      </c>
      <c r="BA39" s="356"/>
      <c r="BB39" s="356"/>
      <c r="BC39" s="356"/>
      <c r="BD39" s="389"/>
      <c r="BE39" s="389"/>
      <c r="BF39" s="411"/>
      <c r="BG39" s="361" t="s">
        <v>273</v>
      </c>
      <c r="BH39" s="362"/>
      <c r="BI39" s="362"/>
      <c r="BJ39" s="362"/>
      <c r="BK39" s="362"/>
      <c r="BL39" s="362"/>
      <c r="BM39" s="362"/>
      <c r="BN39" s="362"/>
      <c r="BO39" s="362"/>
      <c r="BP39" s="362"/>
      <c r="BQ39" s="362"/>
      <c r="BR39" s="362"/>
      <c r="BS39" s="362"/>
      <c r="BT39" s="362"/>
      <c r="BU39" s="363"/>
      <c r="BV39" s="355">
        <v>12755</v>
      </c>
      <c r="BW39" s="356"/>
      <c r="BX39" s="356"/>
      <c r="BY39" s="356"/>
      <c r="BZ39" s="356"/>
      <c r="CA39" s="356"/>
      <c r="CB39" s="369"/>
      <c r="CD39" s="361" t="s">
        <v>274</v>
      </c>
      <c r="CE39" s="362"/>
      <c r="CF39" s="362"/>
      <c r="CG39" s="362"/>
      <c r="CH39" s="362"/>
      <c r="CI39" s="362"/>
      <c r="CJ39" s="362"/>
      <c r="CK39" s="362"/>
      <c r="CL39" s="362"/>
      <c r="CM39" s="362"/>
      <c r="CN39" s="362"/>
      <c r="CO39" s="362"/>
      <c r="CP39" s="362"/>
      <c r="CQ39" s="363"/>
      <c r="CR39" s="355">
        <v>634710</v>
      </c>
      <c r="CS39" s="389"/>
      <c r="CT39" s="389"/>
      <c r="CU39" s="389"/>
      <c r="CV39" s="389"/>
      <c r="CW39" s="389"/>
      <c r="CX39" s="389"/>
      <c r="CY39" s="390"/>
      <c r="CZ39" s="364">
        <v>1.9</v>
      </c>
      <c r="DA39" s="391"/>
      <c r="DB39" s="391"/>
      <c r="DC39" s="392"/>
      <c r="DD39" s="368">
        <v>536919</v>
      </c>
      <c r="DE39" s="389"/>
      <c r="DF39" s="389"/>
      <c r="DG39" s="389"/>
      <c r="DH39" s="389"/>
      <c r="DI39" s="389"/>
      <c r="DJ39" s="389"/>
      <c r="DK39" s="390"/>
      <c r="DL39" s="368" t="s">
        <v>64</v>
      </c>
      <c r="DM39" s="389"/>
      <c r="DN39" s="389"/>
      <c r="DO39" s="389"/>
      <c r="DP39" s="389"/>
      <c r="DQ39" s="389"/>
      <c r="DR39" s="389"/>
      <c r="DS39" s="389"/>
      <c r="DT39" s="389"/>
      <c r="DU39" s="389"/>
      <c r="DV39" s="390"/>
      <c r="DW39" s="364" t="s">
        <v>64</v>
      </c>
      <c r="DX39" s="391"/>
      <c r="DY39" s="391"/>
      <c r="DZ39" s="391"/>
      <c r="EA39" s="391"/>
      <c r="EB39" s="391"/>
      <c r="EC39" s="393"/>
    </row>
    <row r="40" spans="2:133" ht="11.25" customHeight="1" x14ac:dyDescent="0.15">
      <c r="B40" s="361" t="s">
        <v>275</v>
      </c>
      <c r="C40" s="362"/>
      <c r="D40" s="362"/>
      <c r="E40" s="362"/>
      <c r="F40" s="362"/>
      <c r="G40" s="362"/>
      <c r="H40" s="362"/>
      <c r="I40" s="362"/>
      <c r="J40" s="362"/>
      <c r="K40" s="362"/>
      <c r="L40" s="362"/>
      <c r="M40" s="362"/>
      <c r="N40" s="362"/>
      <c r="O40" s="362"/>
      <c r="P40" s="362"/>
      <c r="Q40" s="363"/>
      <c r="R40" s="355" t="s">
        <v>64</v>
      </c>
      <c r="S40" s="356"/>
      <c r="T40" s="356"/>
      <c r="U40" s="356"/>
      <c r="V40" s="356"/>
      <c r="W40" s="356"/>
      <c r="X40" s="356"/>
      <c r="Y40" s="357"/>
      <c r="Z40" s="358" t="s">
        <v>64</v>
      </c>
      <c r="AA40" s="358"/>
      <c r="AB40" s="358"/>
      <c r="AC40" s="358"/>
      <c r="AD40" s="359" t="s">
        <v>64</v>
      </c>
      <c r="AE40" s="359"/>
      <c r="AF40" s="359"/>
      <c r="AG40" s="359"/>
      <c r="AH40" s="359"/>
      <c r="AI40" s="359"/>
      <c r="AJ40" s="359"/>
      <c r="AK40" s="359"/>
      <c r="AL40" s="364" t="s">
        <v>64</v>
      </c>
      <c r="AM40" s="365"/>
      <c r="AN40" s="365"/>
      <c r="AO40" s="366"/>
      <c r="AQ40" s="429" t="s">
        <v>276</v>
      </c>
      <c r="AR40" s="430"/>
      <c r="AS40" s="430"/>
      <c r="AT40" s="430"/>
      <c r="AU40" s="430"/>
      <c r="AV40" s="430"/>
      <c r="AW40" s="430"/>
      <c r="AX40" s="430"/>
      <c r="AY40" s="431"/>
      <c r="AZ40" s="355">
        <v>36241</v>
      </c>
      <c r="BA40" s="356"/>
      <c r="BB40" s="356"/>
      <c r="BC40" s="356"/>
      <c r="BD40" s="389"/>
      <c r="BE40" s="389"/>
      <c r="BF40" s="411"/>
      <c r="BG40" s="407" t="s">
        <v>277</v>
      </c>
      <c r="BH40" s="408"/>
      <c r="BI40" s="408"/>
      <c r="BJ40" s="408"/>
      <c r="BK40" s="408"/>
      <c r="BL40" s="432"/>
      <c r="BM40" s="362" t="s">
        <v>278</v>
      </c>
      <c r="BN40" s="362"/>
      <c r="BO40" s="362"/>
      <c r="BP40" s="362"/>
      <c r="BQ40" s="362"/>
      <c r="BR40" s="362"/>
      <c r="BS40" s="362"/>
      <c r="BT40" s="362"/>
      <c r="BU40" s="363"/>
      <c r="BV40" s="355">
        <v>106</v>
      </c>
      <c r="BW40" s="356"/>
      <c r="BX40" s="356"/>
      <c r="BY40" s="356"/>
      <c r="BZ40" s="356"/>
      <c r="CA40" s="356"/>
      <c r="CB40" s="369"/>
      <c r="CD40" s="361" t="s">
        <v>279</v>
      </c>
      <c r="CE40" s="362"/>
      <c r="CF40" s="362"/>
      <c r="CG40" s="362"/>
      <c r="CH40" s="362"/>
      <c r="CI40" s="362"/>
      <c r="CJ40" s="362"/>
      <c r="CK40" s="362"/>
      <c r="CL40" s="362"/>
      <c r="CM40" s="362"/>
      <c r="CN40" s="362"/>
      <c r="CO40" s="362"/>
      <c r="CP40" s="362"/>
      <c r="CQ40" s="363"/>
      <c r="CR40" s="355">
        <v>62305</v>
      </c>
      <c r="CS40" s="356"/>
      <c r="CT40" s="356"/>
      <c r="CU40" s="356"/>
      <c r="CV40" s="356"/>
      <c r="CW40" s="356"/>
      <c r="CX40" s="356"/>
      <c r="CY40" s="357"/>
      <c r="CZ40" s="364">
        <v>0.2</v>
      </c>
      <c r="DA40" s="391"/>
      <c r="DB40" s="391"/>
      <c r="DC40" s="392"/>
      <c r="DD40" s="368">
        <v>62305</v>
      </c>
      <c r="DE40" s="356"/>
      <c r="DF40" s="356"/>
      <c r="DG40" s="356"/>
      <c r="DH40" s="356"/>
      <c r="DI40" s="356"/>
      <c r="DJ40" s="356"/>
      <c r="DK40" s="357"/>
      <c r="DL40" s="368">
        <v>62305</v>
      </c>
      <c r="DM40" s="356"/>
      <c r="DN40" s="356"/>
      <c r="DO40" s="356"/>
      <c r="DP40" s="356"/>
      <c r="DQ40" s="356"/>
      <c r="DR40" s="356"/>
      <c r="DS40" s="356"/>
      <c r="DT40" s="356"/>
      <c r="DU40" s="356"/>
      <c r="DV40" s="357"/>
      <c r="DW40" s="364">
        <v>0.3</v>
      </c>
      <c r="DX40" s="391"/>
      <c r="DY40" s="391"/>
      <c r="DZ40" s="391"/>
      <c r="EA40" s="391"/>
      <c r="EB40" s="391"/>
      <c r="EC40" s="393"/>
    </row>
    <row r="41" spans="2:133" ht="11.25" customHeight="1" x14ac:dyDescent="0.15">
      <c r="B41" s="376" t="s">
        <v>280</v>
      </c>
      <c r="C41" s="377"/>
      <c r="D41" s="377"/>
      <c r="E41" s="377"/>
      <c r="F41" s="377"/>
      <c r="G41" s="377"/>
      <c r="H41" s="377"/>
      <c r="I41" s="377"/>
      <c r="J41" s="377"/>
      <c r="K41" s="377"/>
      <c r="L41" s="377"/>
      <c r="M41" s="377"/>
      <c r="N41" s="377"/>
      <c r="O41" s="377"/>
      <c r="P41" s="377"/>
      <c r="Q41" s="378"/>
      <c r="R41" s="433">
        <v>34955813</v>
      </c>
      <c r="S41" s="434"/>
      <c r="T41" s="434"/>
      <c r="U41" s="434"/>
      <c r="V41" s="434"/>
      <c r="W41" s="434"/>
      <c r="X41" s="434"/>
      <c r="Y41" s="435"/>
      <c r="Z41" s="436">
        <v>100</v>
      </c>
      <c r="AA41" s="436"/>
      <c r="AB41" s="436"/>
      <c r="AC41" s="436"/>
      <c r="AD41" s="437">
        <v>20098503</v>
      </c>
      <c r="AE41" s="437"/>
      <c r="AF41" s="437"/>
      <c r="AG41" s="437"/>
      <c r="AH41" s="437"/>
      <c r="AI41" s="437"/>
      <c r="AJ41" s="437"/>
      <c r="AK41" s="437"/>
      <c r="AL41" s="438">
        <v>100</v>
      </c>
      <c r="AM41" s="420"/>
      <c r="AN41" s="420"/>
      <c r="AO41" s="439"/>
      <c r="AQ41" s="429" t="s">
        <v>281</v>
      </c>
      <c r="AR41" s="430"/>
      <c r="AS41" s="430"/>
      <c r="AT41" s="430"/>
      <c r="AU41" s="430"/>
      <c r="AV41" s="430"/>
      <c r="AW41" s="430"/>
      <c r="AX41" s="430"/>
      <c r="AY41" s="431"/>
      <c r="AZ41" s="355">
        <v>486383</v>
      </c>
      <c r="BA41" s="356"/>
      <c r="BB41" s="356"/>
      <c r="BC41" s="356"/>
      <c r="BD41" s="389"/>
      <c r="BE41" s="389"/>
      <c r="BF41" s="411"/>
      <c r="BG41" s="407"/>
      <c r="BH41" s="408"/>
      <c r="BI41" s="408"/>
      <c r="BJ41" s="408"/>
      <c r="BK41" s="408"/>
      <c r="BL41" s="432"/>
      <c r="BM41" s="362" t="s">
        <v>282</v>
      </c>
      <c r="BN41" s="362"/>
      <c r="BO41" s="362"/>
      <c r="BP41" s="362"/>
      <c r="BQ41" s="362"/>
      <c r="BR41" s="362"/>
      <c r="BS41" s="362"/>
      <c r="BT41" s="362"/>
      <c r="BU41" s="363"/>
      <c r="BV41" s="355" t="s">
        <v>64</v>
      </c>
      <c r="BW41" s="356"/>
      <c r="BX41" s="356"/>
      <c r="BY41" s="356"/>
      <c r="BZ41" s="356"/>
      <c r="CA41" s="356"/>
      <c r="CB41" s="369"/>
      <c r="CD41" s="361" t="s">
        <v>283</v>
      </c>
      <c r="CE41" s="362"/>
      <c r="CF41" s="362"/>
      <c r="CG41" s="362"/>
      <c r="CH41" s="362"/>
      <c r="CI41" s="362"/>
      <c r="CJ41" s="362"/>
      <c r="CK41" s="362"/>
      <c r="CL41" s="362"/>
      <c r="CM41" s="362"/>
      <c r="CN41" s="362"/>
      <c r="CO41" s="362"/>
      <c r="CP41" s="362"/>
      <c r="CQ41" s="363"/>
      <c r="CR41" s="355" t="s">
        <v>64</v>
      </c>
      <c r="CS41" s="389"/>
      <c r="CT41" s="389"/>
      <c r="CU41" s="389"/>
      <c r="CV41" s="389"/>
      <c r="CW41" s="389"/>
      <c r="CX41" s="389"/>
      <c r="CY41" s="390"/>
      <c r="CZ41" s="364" t="s">
        <v>64</v>
      </c>
      <c r="DA41" s="391"/>
      <c r="DB41" s="391"/>
      <c r="DC41" s="392"/>
      <c r="DD41" s="368" t="s">
        <v>64</v>
      </c>
      <c r="DE41" s="389"/>
      <c r="DF41" s="389"/>
      <c r="DG41" s="389"/>
      <c r="DH41" s="389"/>
      <c r="DI41" s="389"/>
      <c r="DJ41" s="389"/>
      <c r="DK41" s="390"/>
      <c r="DL41" s="440"/>
      <c r="DM41" s="441"/>
      <c r="DN41" s="441"/>
      <c r="DO41" s="441"/>
      <c r="DP41" s="441"/>
      <c r="DQ41" s="441"/>
      <c r="DR41" s="441"/>
      <c r="DS41" s="441"/>
      <c r="DT41" s="441"/>
      <c r="DU41" s="441"/>
      <c r="DV41" s="442"/>
      <c r="DW41" s="443"/>
      <c r="DX41" s="444"/>
      <c r="DY41" s="444"/>
      <c r="DZ41" s="444"/>
      <c r="EA41" s="444"/>
      <c r="EB41" s="444"/>
      <c r="EC41" s="445"/>
    </row>
    <row r="42" spans="2:133" ht="11.25" customHeight="1" x14ac:dyDescent="0.15">
      <c r="AQ42" s="446" t="s">
        <v>284</v>
      </c>
      <c r="AR42" s="447"/>
      <c r="AS42" s="447"/>
      <c r="AT42" s="447"/>
      <c r="AU42" s="447"/>
      <c r="AV42" s="447"/>
      <c r="AW42" s="447"/>
      <c r="AX42" s="447"/>
      <c r="AY42" s="448"/>
      <c r="AZ42" s="433">
        <v>2043139</v>
      </c>
      <c r="BA42" s="434"/>
      <c r="BB42" s="434"/>
      <c r="BC42" s="434"/>
      <c r="BD42" s="419"/>
      <c r="BE42" s="419"/>
      <c r="BF42" s="421"/>
      <c r="BG42" s="414"/>
      <c r="BH42" s="415"/>
      <c r="BI42" s="415"/>
      <c r="BJ42" s="415"/>
      <c r="BK42" s="415"/>
      <c r="BL42" s="449"/>
      <c r="BM42" s="377" t="s">
        <v>285</v>
      </c>
      <c r="BN42" s="377"/>
      <c r="BO42" s="377"/>
      <c r="BP42" s="377"/>
      <c r="BQ42" s="377"/>
      <c r="BR42" s="377"/>
      <c r="BS42" s="377"/>
      <c r="BT42" s="377"/>
      <c r="BU42" s="378"/>
      <c r="BV42" s="433">
        <v>368</v>
      </c>
      <c r="BW42" s="434"/>
      <c r="BX42" s="434"/>
      <c r="BY42" s="434"/>
      <c r="BZ42" s="434"/>
      <c r="CA42" s="434"/>
      <c r="CB42" s="450"/>
      <c r="CD42" s="361" t="s">
        <v>286</v>
      </c>
      <c r="CE42" s="362"/>
      <c r="CF42" s="362"/>
      <c r="CG42" s="362"/>
      <c r="CH42" s="362"/>
      <c r="CI42" s="362"/>
      <c r="CJ42" s="362"/>
      <c r="CK42" s="362"/>
      <c r="CL42" s="362"/>
      <c r="CM42" s="362"/>
      <c r="CN42" s="362"/>
      <c r="CO42" s="362"/>
      <c r="CP42" s="362"/>
      <c r="CQ42" s="363"/>
      <c r="CR42" s="355">
        <v>2501212</v>
      </c>
      <c r="CS42" s="389"/>
      <c r="CT42" s="389"/>
      <c r="CU42" s="389"/>
      <c r="CV42" s="389"/>
      <c r="CW42" s="389"/>
      <c r="CX42" s="389"/>
      <c r="CY42" s="390"/>
      <c r="CZ42" s="364">
        <v>7.3</v>
      </c>
      <c r="DA42" s="391"/>
      <c r="DB42" s="391"/>
      <c r="DC42" s="392"/>
      <c r="DD42" s="368">
        <v>443293</v>
      </c>
      <c r="DE42" s="389"/>
      <c r="DF42" s="389"/>
      <c r="DG42" s="389"/>
      <c r="DH42" s="389"/>
      <c r="DI42" s="389"/>
      <c r="DJ42" s="389"/>
      <c r="DK42" s="390"/>
      <c r="DL42" s="440"/>
      <c r="DM42" s="441"/>
      <c r="DN42" s="441"/>
      <c r="DO42" s="441"/>
      <c r="DP42" s="441"/>
      <c r="DQ42" s="441"/>
      <c r="DR42" s="441"/>
      <c r="DS42" s="441"/>
      <c r="DT42" s="441"/>
      <c r="DU42" s="441"/>
      <c r="DV42" s="442"/>
      <c r="DW42" s="443"/>
      <c r="DX42" s="444"/>
      <c r="DY42" s="444"/>
      <c r="DZ42" s="444"/>
      <c r="EA42" s="444"/>
      <c r="EB42" s="444"/>
      <c r="EC42" s="445"/>
    </row>
    <row r="43" spans="2:133" ht="11.25" customHeight="1" x14ac:dyDescent="0.15">
      <c r="B43" s="336" t="s">
        <v>287</v>
      </c>
      <c r="CD43" s="361" t="s">
        <v>288</v>
      </c>
      <c r="CE43" s="362"/>
      <c r="CF43" s="362"/>
      <c r="CG43" s="362"/>
      <c r="CH43" s="362"/>
      <c r="CI43" s="362"/>
      <c r="CJ43" s="362"/>
      <c r="CK43" s="362"/>
      <c r="CL43" s="362"/>
      <c r="CM43" s="362"/>
      <c r="CN43" s="362"/>
      <c r="CO43" s="362"/>
      <c r="CP43" s="362"/>
      <c r="CQ43" s="363"/>
      <c r="CR43" s="355">
        <v>36238</v>
      </c>
      <c r="CS43" s="389"/>
      <c r="CT43" s="389"/>
      <c r="CU43" s="389"/>
      <c r="CV43" s="389"/>
      <c r="CW43" s="389"/>
      <c r="CX43" s="389"/>
      <c r="CY43" s="390"/>
      <c r="CZ43" s="364">
        <v>0.1</v>
      </c>
      <c r="DA43" s="391"/>
      <c r="DB43" s="391"/>
      <c r="DC43" s="392"/>
      <c r="DD43" s="368">
        <v>36238</v>
      </c>
      <c r="DE43" s="389"/>
      <c r="DF43" s="389"/>
      <c r="DG43" s="389"/>
      <c r="DH43" s="389"/>
      <c r="DI43" s="389"/>
      <c r="DJ43" s="389"/>
      <c r="DK43" s="390"/>
      <c r="DL43" s="440"/>
      <c r="DM43" s="441"/>
      <c r="DN43" s="441"/>
      <c r="DO43" s="441"/>
      <c r="DP43" s="441"/>
      <c r="DQ43" s="441"/>
      <c r="DR43" s="441"/>
      <c r="DS43" s="441"/>
      <c r="DT43" s="441"/>
      <c r="DU43" s="441"/>
      <c r="DV43" s="442"/>
      <c r="DW43" s="443"/>
      <c r="DX43" s="444"/>
      <c r="DY43" s="444"/>
      <c r="DZ43" s="444"/>
      <c r="EA43" s="444"/>
      <c r="EB43" s="444"/>
      <c r="EC43" s="445"/>
    </row>
    <row r="44" spans="2:133" ht="11.25" customHeight="1" x14ac:dyDescent="0.15">
      <c r="B44" s="451" t="s">
        <v>289</v>
      </c>
      <c r="C44" s="451"/>
      <c r="D44" s="451"/>
      <c r="E44" s="451"/>
      <c r="F44" s="451"/>
      <c r="G44" s="451"/>
      <c r="H44" s="451"/>
      <c r="I44" s="451"/>
      <c r="J44" s="451"/>
      <c r="K44" s="451"/>
      <c r="L44" s="451"/>
      <c r="M44" s="451"/>
      <c r="N44" s="451"/>
      <c r="O44" s="451"/>
      <c r="P44" s="451"/>
      <c r="Q44" s="451"/>
      <c r="R44" s="451"/>
      <c r="S44" s="451"/>
      <c r="T44" s="451"/>
      <c r="U44" s="451"/>
      <c r="V44" s="451"/>
      <c r="W44" s="451"/>
      <c r="X44" s="451"/>
      <c r="Y44" s="451"/>
      <c r="Z44" s="451"/>
      <c r="AA44" s="451"/>
      <c r="AB44" s="451"/>
      <c r="AC44" s="451"/>
      <c r="AD44" s="451"/>
      <c r="AE44" s="451"/>
      <c r="AF44" s="451"/>
      <c r="AG44" s="451"/>
      <c r="AH44" s="451"/>
      <c r="AI44" s="451"/>
      <c r="AJ44" s="451"/>
      <c r="AK44" s="451"/>
      <c r="AL44" s="451"/>
      <c r="AM44" s="451"/>
      <c r="AN44" s="451"/>
      <c r="AO44" s="451"/>
      <c r="AP44" s="451"/>
      <c r="AQ44" s="451"/>
      <c r="AR44" s="451"/>
      <c r="AS44" s="451"/>
      <c r="AT44" s="451"/>
      <c r="AU44" s="451"/>
      <c r="AV44" s="451"/>
      <c r="AW44" s="451"/>
      <c r="AX44" s="451"/>
      <c r="AY44" s="451"/>
      <c r="AZ44" s="451"/>
      <c r="BA44" s="451"/>
      <c r="BB44" s="451"/>
      <c r="BC44" s="451"/>
      <c r="BD44" s="451"/>
      <c r="BE44" s="451"/>
      <c r="BF44" s="451"/>
      <c r="BG44" s="451"/>
      <c r="BH44" s="451"/>
      <c r="BI44" s="451"/>
      <c r="BJ44" s="451"/>
      <c r="BK44" s="451"/>
      <c r="BL44" s="451"/>
      <c r="BM44" s="451"/>
      <c r="BN44" s="451"/>
      <c r="BO44" s="451"/>
      <c r="BP44" s="451"/>
      <c r="BQ44" s="451"/>
      <c r="BR44" s="451"/>
      <c r="BS44" s="451"/>
      <c r="BT44" s="451"/>
      <c r="BU44" s="451"/>
      <c r="BV44" s="451"/>
      <c r="BW44" s="451"/>
      <c r="BX44" s="451"/>
      <c r="BY44" s="451"/>
      <c r="BZ44" s="451"/>
      <c r="CA44" s="451"/>
      <c r="CB44" s="451"/>
      <c r="CC44" s="452"/>
      <c r="CD44" s="394" t="s">
        <v>236</v>
      </c>
      <c r="CE44" s="395"/>
      <c r="CF44" s="361" t="s">
        <v>290</v>
      </c>
      <c r="CG44" s="362"/>
      <c r="CH44" s="362"/>
      <c r="CI44" s="362"/>
      <c r="CJ44" s="362"/>
      <c r="CK44" s="362"/>
      <c r="CL44" s="362"/>
      <c r="CM44" s="362"/>
      <c r="CN44" s="362"/>
      <c r="CO44" s="362"/>
      <c r="CP44" s="362"/>
      <c r="CQ44" s="363"/>
      <c r="CR44" s="355">
        <v>2501212</v>
      </c>
      <c r="CS44" s="356"/>
      <c r="CT44" s="356"/>
      <c r="CU44" s="356"/>
      <c r="CV44" s="356"/>
      <c r="CW44" s="356"/>
      <c r="CX44" s="356"/>
      <c r="CY44" s="357"/>
      <c r="CZ44" s="364">
        <v>7.3</v>
      </c>
      <c r="DA44" s="365"/>
      <c r="DB44" s="365"/>
      <c r="DC44" s="370"/>
      <c r="DD44" s="368">
        <v>443293</v>
      </c>
      <c r="DE44" s="356"/>
      <c r="DF44" s="356"/>
      <c r="DG44" s="356"/>
      <c r="DH44" s="356"/>
      <c r="DI44" s="356"/>
      <c r="DJ44" s="356"/>
      <c r="DK44" s="357"/>
      <c r="DL44" s="440"/>
      <c r="DM44" s="441"/>
      <c r="DN44" s="441"/>
      <c r="DO44" s="441"/>
      <c r="DP44" s="441"/>
      <c r="DQ44" s="441"/>
      <c r="DR44" s="441"/>
      <c r="DS44" s="441"/>
      <c r="DT44" s="441"/>
      <c r="DU44" s="441"/>
      <c r="DV44" s="442"/>
      <c r="DW44" s="443"/>
      <c r="DX44" s="444"/>
      <c r="DY44" s="444"/>
      <c r="DZ44" s="444"/>
      <c r="EA44" s="444"/>
      <c r="EB44" s="444"/>
      <c r="EC44" s="445"/>
    </row>
    <row r="45" spans="2:133" ht="11.25" customHeight="1" x14ac:dyDescent="0.15">
      <c r="B45" s="451" t="s">
        <v>291</v>
      </c>
      <c r="C45" s="451"/>
      <c r="D45" s="451"/>
      <c r="E45" s="451"/>
      <c r="F45" s="451"/>
      <c r="G45" s="451"/>
      <c r="H45" s="451"/>
      <c r="I45" s="451"/>
      <c r="J45" s="451"/>
      <c r="K45" s="451"/>
      <c r="L45" s="451"/>
      <c r="M45" s="451"/>
      <c r="N45" s="451"/>
      <c r="O45" s="451"/>
      <c r="P45" s="451"/>
      <c r="Q45" s="451"/>
      <c r="R45" s="451"/>
      <c r="S45" s="451"/>
      <c r="T45" s="451"/>
      <c r="U45" s="451"/>
      <c r="V45" s="451"/>
      <c r="W45" s="451"/>
      <c r="X45" s="451"/>
      <c r="Y45" s="451"/>
      <c r="Z45" s="451"/>
      <c r="AA45" s="451"/>
      <c r="AB45" s="451"/>
      <c r="AC45" s="451"/>
      <c r="AD45" s="451"/>
      <c r="AE45" s="451"/>
      <c r="AF45" s="451"/>
      <c r="AG45" s="451"/>
      <c r="AH45" s="451"/>
      <c r="AI45" s="451"/>
      <c r="AJ45" s="451"/>
      <c r="AK45" s="451"/>
      <c r="AL45" s="451"/>
      <c r="AM45" s="451"/>
      <c r="AN45" s="451"/>
      <c r="AO45" s="451"/>
      <c r="AP45" s="451"/>
      <c r="AQ45" s="451"/>
      <c r="AR45" s="451"/>
      <c r="AS45" s="451"/>
      <c r="AT45" s="451"/>
      <c r="AU45" s="451"/>
      <c r="AV45" s="451"/>
      <c r="AW45" s="451"/>
      <c r="AX45" s="451"/>
      <c r="AY45" s="451"/>
      <c r="AZ45" s="451"/>
      <c r="BA45" s="451"/>
      <c r="BB45" s="451"/>
      <c r="BC45" s="451"/>
      <c r="BD45" s="451"/>
      <c r="BE45" s="451"/>
      <c r="BF45" s="451"/>
      <c r="BG45" s="451"/>
      <c r="BH45" s="451"/>
      <c r="BI45" s="451"/>
      <c r="BJ45" s="451"/>
      <c r="BK45" s="451"/>
      <c r="BL45" s="451"/>
      <c r="BM45" s="451"/>
      <c r="BN45" s="451"/>
      <c r="BO45" s="451"/>
      <c r="BP45" s="451"/>
      <c r="BQ45" s="451"/>
      <c r="BR45" s="451"/>
      <c r="BS45" s="451"/>
      <c r="BT45" s="451"/>
      <c r="BU45" s="451"/>
      <c r="BV45" s="451"/>
      <c r="BW45" s="451"/>
      <c r="BX45" s="451"/>
      <c r="BY45" s="451"/>
      <c r="BZ45" s="451"/>
      <c r="CA45" s="451"/>
      <c r="CB45" s="451"/>
      <c r="CC45" s="452"/>
      <c r="CD45" s="398"/>
      <c r="CE45" s="399"/>
      <c r="CF45" s="361" t="s">
        <v>292</v>
      </c>
      <c r="CG45" s="362"/>
      <c r="CH45" s="362"/>
      <c r="CI45" s="362"/>
      <c r="CJ45" s="362"/>
      <c r="CK45" s="362"/>
      <c r="CL45" s="362"/>
      <c r="CM45" s="362"/>
      <c r="CN45" s="362"/>
      <c r="CO45" s="362"/>
      <c r="CP45" s="362"/>
      <c r="CQ45" s="363"/>
      <c r="CR45" s="355">
        <v>815757</v>
      </c>
      <c r="CS45" s="389"/>
      <c r="CT45" s="389"/>
      <c r="CU45" s="389"/>
      <c r="CV45" s="389"/>
      <c r="CW45" s="389"/>
      <c r="CX45" s="389"/>
      <c r="CY45" s="390"/>
      <c r="CZ45" s="364">
        <v>2.4</v>
      </c>
      <c r="DA45" s="391"/>
      <c r="DB45" s="391"/>
      <c r="DC45" s="392"/>
      <c r="DD45" s="368">
        <v>25299</v>
      </c>
      <c r="DE45" s="389"/>
      <c r="DF45" s="389"/>
      <c r="DG45" s="389"/>
      <c r="DH45" s="389"/>
      <c r="DI45" s="389"/>
      <c r="DJ45" s="389"/>
      <c r="DK45" s="390"/>
      <c r="DL45" s="440"/>
      <c r="DM45" s="441"/>
      <c r="DN45" s="441"/>
      <c r="DO45" s="441"/>
      <c r="DP45" s="441"/>
      <c r="DQ45" s="441"/>
      <c r="DR45" s="441"/>
      <c r="DS45" s="441"/>
      <c r="DT45" s="441"/>
      <c r="DU45" s="441"/>
      <c r="DV45" s="442"/>
      <c r="DW45" s="443"/>
      <c r="DX45" s="444"/>
      <c r="DY45" s="444"/>
      <c r="DZ45" s="444"/>
      <c r="EA45" s="444"/>
      <c r="EB45" s="444"/>
      <c r="EC45" s="445"/>
    </row>
    <row r="46" spans="2:133" ht="11.25" customHeight="1" x14ac:dyDescent="0.15">
      <c r="B46" s="453"/>
      <c r="CD46" s="398"/>
      <c r="CE46" s="399"/>
      <c r="CF46" s="361" t="s">
        <v>293</v>
      </c>
      <c r="CG46" s="362"/>
      <c r="CH46" s="362"/>
      <c r="CI46" s="362"/>
      <c r="CJ46" s="362"/>
      <c r="CK46" s="362"/>
      <c r="CL46" s="362"/>
      <c r="CM46" s="362"/>
      <c r="CN46" s="362"/>
      <c r="CO46" s="362"/>
      <c r="CP46" s="362"/>
      <c r="CQ46" s="363"/>
      <c r="CR46" s="355">
        <v>1676499</v>
      </c>
      <c r="CS46" s="356"/>
      <c r="CT46" s="356"/>
      <c r="CU46" s="356"/>
      <c r="CV46" s="356"/>
      <c r="CW46" s="356"/>
      <c r="CX46" s="356"/>
      <c r="CY46" s="357"/>
      <c r="CZ46" s="364">
        <v>4.9000000000000004</v>
      </c>
      <c r="DA46" s="365"/>
      <c r="DB46" s="365"/>
      <c r="DC46" s="370"/>
      <c r="DD46" s="368">
        <v>413991</v>
      </c>
      <c r="DE46" s="356"/>
      <c r="DF46" s="356"/>
      <c r="DG46" s="356"/>
      <c r="DH46" s="356"/>
      <c r="DI46" s="356"/>
      <c r="DJ46" s="356"/>
      <c r="DK46" s="357"/>
      <c r="DL46" s="440"/>
      <c r="DM46" s="441"/>
      <c r="DN46" s="441"/>
      <c r="DO46" s="441"/>
      <c r="DP46" s="441"/>
      <c r="DQ46" s="441"/>
      <c r="DR46" s="441"/>
      <c r="DS46" s="441"/>
      <c r="DT46" s="441"/>
      <c r="DU46" s="441"/>
      <c r="DV46" s="442"/>
      <c r="DW46" s="443"/>
      <c r="DX46" s="444"/>
      <c r="DY46" s="444"/>
      <c r="DZ46" s="444"/>
      <c r="EA46" s="444"/>
      <c r="EB46" s="444"/>
      <c r="EC46" s="445"/>
    </row>
    <row r="47" spans="2:133" ht="11.25" customHeight="1" x14ac:dyDescent="0.15">
      <c r="B47" s="453"/>
      <c r="CD47" s="398"/>
      <c r="CE47" s="399"/>
      <c r="CF47" s="361" t="s">
        <v>294</v>
      </c>
      <c r="CG47" s="362"/>
      <c r="CH47" s="362"/>
      <c r="CI47" s="362"/>
      <c r="CJ47" s="362"/>
      <c r="CK47" s="362"/>
      <c r="CL47" s="362"/>
      <c r="CM47" s="362"/>
      <c r="CN47" s="362"/>
      <c r="CO47" s="362"/>
      <c r="CP47" s="362"/>
      <c r="CQ47" s="363"/>
      <c r="CR47" s="355" t="s">
        <v>64</v>
      </c>
      <c r="CS47" s="389"/>
      <c r="CT47" s="389"/>
      <c r="CU47" s="389"/>
      <c r="CV47" s="389"/>
      <c r="CW47" s="389"/>
      <c r="CX47" s="389"/>
      <c r="CY47" s="390"/>
      <c r="CZ47" s="364" t="s">
        <v>64</v>
      </c>
      <c r="DA47" s="391"/>
      <c r="DB47" s="391"/>
      <c r="DC47" s="392"/>
      <c r="DD47" s="368" t="s">
        <v>64</v>
      </c>
      <c r="DE47" s="389"/>
      <c r="DF47" s="389"/>
      <c r="DG47" s="389"/>
      <c r="DH47" s="389"/>
      <c r="DI47" s="389"/>
      <c r="DJ47" s="389"/>
      <c r="DK47" s="390"/>
      <c r="DL47" s="440"/>
      <c r="DM47" s="441"/>
      <c r="DN47" s="441"/>
      <c r="DO47" s="441"/>
      <c r="DP47" s="441"/>
      <c r="DQ47" s="441"/>
      <c r="DR47" s="441"/>
      <c r="DS47" s="441"/>
      <c r="DT47" s="441"/>
      <c r="DU47" s="441"/>
      <c r="DV47" s="442"/>
      <c r="DW47" s="443"/>
      <c r="DX47" s="444"/>
      <c r="DY47" s="444"/>
      <c r="DZ47" s="444"/>
      <c r="EA47" s="444"/>
      <c r="EB47" s="444"/>
      <c r="EC47" s="445"/>
    </row>
    <row r="48" spans="2:133" x14ac:dyDescent="0.15">
      <c r="B48" s="453"/>
      <c r="CD48" s="412"/>
      <c r="CE48" s="413"/>
      <c r="CF48" s="361" t="s">
        <v>295</v>
      </c>
      <c r="CG48" s="362"/>
      <c r="CH48" s="362"/>
      <c r="CI48" s="362"/>
      <c r="CJ48" s="362"/>
      <c r="CK48" s="362"/>
      <c r="CL48" s="362"/>
      <c r="CM48" s="362"/>
      <c r="CN48" s="362"/>
      <c r="CO48" s="362"/>
      <c r="CP48" s="362"/>
      <c r="CQ48" s="363"/>
      <c r="CR48" s="355" t="s">
        <v>64</v>
      </c>
      <c r="CS48" s="356"/>
      <c r="CT48" s="356"/>
      <c r="CU48" s="356"/>
      <c r="CV48" s="356"/>
      <c r="CW48" s="356"/>
      <c r="CX48" s="356"/>
      <c r="CY48" s="357"/>
      <c r="CZ48" s="364" t="s">
        <v>64</v>
      </c>
      <c r="DA48" s="365"/>
      <c r="DB48" s="365"/>
      <c r="DC48" s="370"/>
      <c r="DD48" s="368" t="s">
        <v>64</v>
      </c>
      <c r="DE48" s="356"/>
      <c r="DF48" s="356"/>
      <c r="DG48" s="356"/>
      <c r="DH48" s="356"/>
      <c r="DI48" s="356"/>
      <c r="DJ48" s="356"/>
      <c r="DK48" s="357"/>
      <c r="DL48" s="440"/>
      <c r="DM48" s="441"/>
      <c r="DN48" s="441"/>
      <c r="DO48" s="441"/>
      <c r="DP48" s="441"/>
      <c r="DQ48" s="441"/>
      <c r="DR48" s="441"/>
      <c r="DS48" s="441"/>
      <c r="DT48" s="441"/>
      <c r="DU48" s="441"/>
      <c r="DV48" s="442"/>
      <c r="DW48" s="443"/>
      <c r="DX48" s="444"/>
      <c r="DY48" s="444"/>
      <c r="DZ48" s="444"/>
      <c r="EA48" s="444"/>
      <c r="EB48" s="444"/>
      <c r="EC48" s="445"/>
    </row>
    <row r="49" spans="2:133" ht="11.25" customHeight="1" x14ac:dyDescent="0.15">
      <c r="B49" s="453"/>
      <c r="CD49" s="376" t="s">
        <v>296</v>
      </c>
      <c r="CE49" s="377"/>
      <c r="CF49" s="377"/>
      <c r="CG49" s="377"/>
      <c r="CH49" s="377"/>
      <c r="CI49" s="377"/>
      <c r="CJ49" s="377"/>
      <c r="CK49" s="377"/>
      <c r="CL49" s="377"/>
      <c r="CM49" s="377"/>
      <c r="CN49" s="377"/>
      <c r="CO49" s="377"/>
      <c r="CP49" s="377"/>
      <c r="CQ49" s="378"/>
      <c r="CR49" s="433">
        <v>34237042</v>
      </c>
      <c r="CS49" s="419"/>
      <c r="CT49" s="419"/>
      <c r="CU49" s="419"/>
      <c r="CV49" s="419"/>
      <c r="CW49" s="419"/>
      <c r="CX49" s="419"/>
      <c r="CY49" s="454"/>
      <c r="CZ49" s="438">
        <v>100</v>
      </c>
      <c r="DA49" s="455"/>
      <c r="DB49" s="455"/>
      <c r="DC49" s="456"/>
      <c r="DD49" s="457">
        <v>23425614</v>
      </c>
      <c r="DE49" s="419"/>
      <c r="DF49" s="419"/>
      <c r="DG49" s="419"/>
      <c r="DH49" s="419"/>
      <c r="DI49" s="419"/>
      <c r="DJ49" s="419"/>
      <c r="DK49" s="454"/>
      <c r="DL49" s="458"/>
      <c r="DM49" s="459"/>
      <c r="DN49" s="459"/>
      <c r="DO49" s="459"/>
      <c r="DP49" s="459"/>
      <c r="DQ49" s="459"/>
      <c r="DR49" s="459"/>
      <c r="DS49" s="459"/>
      <c r="DT49" s="459"/>
      <c r="DU49" s="459"/>
      <c r="DV49" s="460"/>
      <c r="DW49" s="461"/>
      <c r="DX49" s="462"/>
      <c r="DY49" s="462"/>
      <c r="DZ49" s="462"/>
      <c r="EA49" s="462"/>
      <c r="EB49" s="462"/>
      <c r="EC49" s="463"/>
    </row>
  </sheetData>
  <sheetProtection algorithmName="SHA-512" hashValue="NuD7u1JZ6+y/rZdPRq6VGYaOCucuq438g2mXfXRoQFa3M8vXiDUWRlbQd7gma5moFRpRgss1SXk4E4KI/bRyjg==" saltValue="mGeAsy5Rn4BA50A5e70XJ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CZ42:DC42"/>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DD30:DK30"/>
    <mergeCell ref="DL30:DV30"/>
    <mergeCell ref="DW30:EC30"/>
    <mergeCell ref="B31:Q31"/>
    <mergeCell ref="R31:Y31"/>
    <mergeCell ref="Z31:AC31"/>
    <mergeCell ref="AD31:AK31"/>
    <mergeCell ref="AL31:AO31"/>
    <mergeCell ref="AP31:AS33"/>
    <mergeCell ref="AT31:AT33"/>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CD19:CQ19"/>
    <mergeCell ref="CR19:CY19"/>
    <mergeCell ref="CZ19:DC19"/>
    <mergeCell ref="DD19:DP19"/>
    <mergeCell ref="DQ19:EC19"/>
    <mergeCell ref="B20:Q20"/>
    <mergeCell ref="R20:Y20"/>
    <mergeCell ref="Z20:AC20"/>
    <mergeCell ref="AD20:AK20"/>
    <mergeCell ref="AL20:AO20"/>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CD16:CQ16"/>
    <mergeCell ref="CR16:CY16"/>
    <mergeCell ref="CZ16:DC16"/>
    <mergeCell ref="DD16:DP16"/>
    <mergeCell ref="DQ16:EC16"/>
    <mergeCell ref="B17:Q17"/>
    <mergeCell ref="R17:Y17"/>
    <mergeCell ref="Z17:AC17"/>
    <mergeCell ref="AD17:AK17"/>
    <mergeCell ref="AL17:AO17"/>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CD13:CQ13"/>
    <mergeCell ref="CR13:CY13"/>
    <mergeCell ref="CZ13:DC13"/>
    <mergeCell ref="DD13:DP13"/>
    <mergeCell ref="DQ13:EC13"/>
    <mergeCell ref="B14:Q14"/>
    <mergeCell ref="R14:Y14"/>
    <mergeCell ref="Z14:AC14"/>
    <mergeCell ref="AD14:AK14"/>
    <mergeCell ref="AL14:AO14"/>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CD10:CQ10"/>
    <mergeCell ref="CR10:CY10"/>
    <mergeCell ref="CZ10:DC10"/>
    <mergeCell ref="DD10:DP10"/>
    <mergeCell ref="DQ10:EC10"/>
    <mergeCell ref="B11:Q11"/>
    <mergeCell ref="R11:Y11"/>
    <mergeCell ref="Z11:AC11"/>
    <mergeCell ref="AD11:AK11"/>
    <mergeCell ref="AL11:AO11"/>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CD7:CQ7"/>
    <mergeCell ref="CR7:CY7"/>
    <mergeCell ref="CZ7:DC7"/>
    <mergeCell ref="DD7:DP7"/>
    <mergeCell ref="DQ7:EC7"/>
    <mergeCell ref="B8:Q8"/>
    <mergeCell ref="R8:Y8"/>
    <mergeCell ref="Z8:AC8"/>
    <mergeCell ref="AD8:AK8"/>
    <mergeCell ref="AL8:AO8"/>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AP4:BF4"/>
    <mergeCell ref="BG4:BN4"/>
    <mergeCell ref="BO4:BR4"/>
    <mergeCell ref="BS4:CB4"/>
    <mergeCell ref="CD4:EC4"/>
    <mergeCell ref="B5:Q5"/>
    <mergeCell ref="R5:Y5"/>
    <mergeCell ref="Z5:AC5"/>
    <mergeCell ref="AD5:AK5"/>
    <mergeCell ref="AL5:AO5"/>
    <mergeCell ref="DH1:DN1"/>
    <mergeCell ref="DP1:EC1"/>
    <mergeCell ref="B3:AO3"/>
    <mergeCell ref="AP3:CB3"/>
    <mergeCell ref="CD3:EC3"/>
    <mergeCell ref="B4:Q4"/>
    <mergeCell ref="R4:Y4"/>
    <mergeCell ref="Z4:AC4"/>
    <mergeCell ref="AD4:AK4"/>
    <mergeCell ref="AL4:AO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DC24B-067E-4437-8A0F-6C5668597CB4}">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469" customWidth="1"/>
    <col min="131" max="131" width="1.625" style="469" customWidth="1"/>
    <col min="132" max="16384" width="9" style="469" hidden="1"/>
  </cols>
  <sheetData>
    <row r="1" spans="1:131" ht="11.25" customHeight="1" thickBot="1" x14ac:dyDescent="0.2">
      <c r="A1" s="465"/>
      <c r="B1" s="465"/>
      <c r="C1" s="465"/>
      <c r="D1" s="465"/>
      <c r="E1" s="465"/>
      <c r="F1" s="465"/>
      <c r="G1" s="465"/>
      <c r="H1" s="465"/>
      <c r="I1" s="465"/>
      <c r="J1" s="465"/>
      <c r="K1" s="465"/>
      <c r="L1" s="465"/>
      <c r="M1" s="465"/>
      <c r="N1" s="466"/>
      <c r="O1" s="466"/>
      <c r="P1" s="466"/>
      <c r="Q1" s="466"/>
      <c r="R1" s="466"/>
      <c r="S1" s="466"/>
      <c r="T1" s="466"/>
      <c r="U1" s="466"/>
      <c r="V1" s="466"/>
      <c r="W1" s="466"/>
      <c r="X1" s="466"/>
      <c r="Y1" s="466"/>
      <c r="Z1" s="466"/>
      <c r="AA1" s="466"/>
      <c r="AB1" s="466"/>
      <c r="AC1" s="466"/>
      <c r="AD1" s="466"/>
      <c r="AE1" s="466"/>
      <c r="AF1" s="466"/>
      <c r="AG1" s="466"/>
      <c r="AH1" s="466"/>
      <c r="AI1" s="466"/>
      <c r="AJ1" s="466"/>
      <c r="AK1" s="466"/>
      <c r="AL1" s="466"/>
      <c r="AM1" s="466"/>
      <c r="AN1" s="466"/>
      <c r="AO1" s="466"/>
      <c r="AP1" s="466"/>
      <c r="AQ1" s="466"/>
      <c r="AR1" s="466"/>
      <c r="AS1" s="466"/>
      <c r="AT1" s="466"/>
      <c r="AU1" s="466"/>
      <c r="AV1" s="466"/>
      <c r="AW1" s="466"/>
      <c r="AX1" s="466"/>
      <c r="AY1" s="466"/>
      <c r="AZ1" s="466"/>
      <c r="BA1" s="466"/>
      <c r="BB1" s="466"/>
      <c r="BC1" s="466"/>
      <c r="BD1" s="466"/>
      <c r="BE1" s="466"/>
      <c r="BF1" s="466"/>
      <c r="BG1" s="466"/>
      <c r="BH1" s="466"/>
      <c r="BI1" s="466"/>
      <c r="BJ1" s="466"/>
      <c r="BK1" s="466"/>
      <c r="BL1" s="466"/>
      <c r="BM1" s="466"/>
      <c r="BN1" s="466"/>
      <c r="BO1" s="466"/>
      <c r="BP1" s="466"/>
      <c r="BQ1" s="466"/>
      <c r="BR1" s="466"/>
      <c r="BS1" s="466"/>
      <c r="BT1" s="466"/>
      <c r="BU1" s="466"/>
      <c r="BV1" s="466"/>
      <c r="BW1" s="466"/>
      <c r="BX1" s="466"/>
      <c r="BY1" s="466"/>
      <c r="BZ1" s="466"/>
      <c r="CA1" s="466"/>
      <c r="CB1" s="466"/>
      <c r="CC1" s="466"/>
      <c r="CD1" s="466"/>
      <c r="CE1" s="466"/>
      <c r="CF1" s="466"/>
      <c r="CG1" s="466"/>
      <c r="CH1" s="466"/>
      <c r="CI1" s="466"/>
      <c r="CJ1" s="466"/>
      <c r="CK1" s="466"/>
      <c r="CL1" s="466"/>
      <c r="CM1" s="466"/>
      <c r="CN1" s="466"/>
      <c r="CO1" s="466"/>
      <c r="CP1" s="466"/>
      <c r="CQ1" s="466"/>
      <c r="CR1" s="466"/>
      <c r="CS1" s="466"/>
      <c r="CT1" s="466"/>
      <c r="CU1" s="466"/>
      <c r="CV1" s="466"/>
      <c r="CW1" s="466"/>
      <c r="CX1" s="466"/>
      <c r="CY1" s="466"/>
      <c r="CZ1" s="466"/>
      <c r="DA1" s="466"/>
      <c r="DB1" s="466"/>
      <c r="DC1" s="466"/>
      <c r="DD1" s="466"/>
      <c r="DE1" s="466"/>
      <c r="DF1" s="466"/>
      <c r="DG1" s="466"/>
      <c r="DH1" s="466"/>
      <c r="DI1" s="466"/>
      <c r="DJ1" s="466"/>
      <c r="DK1" s="466"/>
      <c r="DL1" s="466"/>
      <c r="DM1" s="466"/>
      <c r="DN1" s="466"/>
      <c r="DO1" s="466"/>
      <c r="DP1" s="466"/>
      <c r="DQ1" s="467"/>
      <c r="DR1" s="467"/>
      <c r="DS1" s="467"/>
      <c r="DT1" s="467"/>
      <c r="DU1" s="467"/>
      <c r="DV1" s="467"/>
      <c r="DW1" s="467"/>
      <c r="DX1" s="467"/>
      <c r="DY1" s="467"/>
      <c r="DZ1" s="467"/>
      <c r="EA1" s="468"/>
    </row>
    <row r="2" spans="1:131" ht="26.25" customHeight="1" thickBot="1" x14ac:dyDescent="0.2">
      <c r="A2" s="470" t="s">
        <v>297</v>
      </c>
      <c r="B2" s="470"/>
      <c r="C2" s="470"/>
      <c r="D2" s="470"/>
      <c r="E2" s="470"/>
      <c r="F2" s="470"/>
      <c r="G2" s="470"/>
      <c r="H2" s="470"/>
      <c r="I2" s="470"/>
      <c r="J2" s="470"/>
      <c r="K2" s="470"/>
      <c r="L2" s="470"/>
      <c r="M2" s="470"/>
      <c r="N2" s="470"/>
      <c r="O2" s="470"/>
      <c r="P2" s="470"/>
      <c r="Q2" s="470"/>
      <c r="R2" s="470"/>
      <c r="S2" s="470"/>
      <c r="T2" s="470"/>
      <c r="U2" s="470"/>
      <c r="V2" s="470"/>
      <c r="W2" s="470"/>
      <c r="X2" s="470"/>
      <c r="Y2" s="470"/>
      <c r="Z2" s="470"/>
      <c r="AA2" s="470"/>
      <c r="AB2" s="470"/>
      <c r="AC2" s="470"/>
      <c r="AD2" s="470"/>
      <c r="AE2" s="470"/>
      <c r="AF2" s="470"/>
      <c r="AG2" s="470"/>
      <c r="AH2" s="470"/>
      <c r="AI2" s="470"/>
      <c r="AJ2" s="470"/>
      <c r="AK2" s="470"/>
      <c r="AL2" s="470"/>
      <c r="AM2" s="470"/>
      <c r="AN2" s="470"/>
      <c r="AO2" s="470"/>
      <c r="AP2" s="470"/>
      <c r="AQ2" s="470"/>
      <c r="AR2" s="470"/>
      <c r="AS2" s="470"/>
      <c r="AT2" s="470"/>
      <c r="AU2" s="470"/>
      <c r="AV2" s="470"/>
      <c r="AW2" s="470"/>
      <c r="AX2" s="470"/>
      <c r="AY2" s="470"/>
      <c r="AZ2" s="470"/>
      <c r="BA2" s="470"/>
      <c r="BB2" s="470"/>
      <c r="BC2" s="470"/>
      <c r="BD2" s="470"/>
      <c r="BE2" s="470"/>
      <c r="BF2" s="470"/>
      <c r="BG2" s="470"/>
      <c r="BH2" s="470"/>
      <c r="BI2" s="470"/>
      <c r="BJ2" s="466"/>
      <c r="BK2" s="466"/>
      <c r="BL2" s="466"/>
      <c r="BM2" s="466"/>
      <c r="BN2" s="466"/>
      <c r="BO2" s="466"/>
      <c r="BP2" s="466"/>
      <c r="BQ2" s="466"/>
      <c r="BR2" s="466"/>
      <c r="BS2" s="466"/>
      <c r="BT2" s="466"/>
      <c r="BU2" s="466"/>
      <c r="BV2" s="466"/>
      <c r="BW2" s="466"/>
      <c r="BX2" s="466"/>
      <c r="BY2" s="466"/>
      <c r="BZ2" s="466"/>
      <c r="CA2" s="466"/>
      <c r="CB2" s="466"/>
      <c r="CC2" s="466"/>
      <c r="CD2" s="466"/>
      <c r="CE2" s="466"/>
      <c r="CF2" s="466"/>
      <c r="CG2" s="466"/>
      <c r="CH2" s="466"/>
      <c r="CI2" s="466"/>
      <c r="CJ2" s="466"/>
      <c r="CK2" s="466"/>
      <c r="CL2" s="466"/>
      <c r="CM2" s="466"/>
      <c r="CN2" s="466"/>
      <c r="CO2" s="466"/>
      <c r="CP2" s="466"/>
      <c r="CQ2" s="466"/>
      <c r="CR2" s="466"/>
      <c r="CS2" s="466"/>
      <c r="CT2" s="466"/>
      <c r="CU2" s="466"/>
      <c r="CV2" s="466"/>
      <c r="CW2" s="466"/>
      <c r="CX2" s="466"/>
      <c r="CY2" s="466"/>
      <c r="CZ2" s="466"/>
      <c r="DA2" s="466"/>
      <c r="DB2" s="466"/>
      <c r="DC2" s="466"/>
      <c r="DD2" s="466"/>
      <c r="DE2" s="466"/>
      <c r="DF2" s="466"/>
      <c r="DG2" s="466"/>
      <c r="DH2" s="466"/>
      <c r="DI2" s="466"/>
      <c r="DJ2" s="471" t="s">
        <v>298</v>
      </c>
      <c r="DK2" s="472"/>
      <c r="DL2" s="472"/>
      <c r="DM2" s="472"/>
      <c r="DN2" s="472"/>
      <c r="DO2" s="473"/>
      <c r="DP2" s="466"/>
      <c r="DQ2" s="471" t="s">
        <v>299</v>
      </c>
      <c r="DR2" s="472"/>
      <c r="DS2" s="472"/>
      <c r="DT2" s="472"/>
      <c r="DU2" s="472"/>
      <c r="DV2" s="472"/>
      <c r="DW2" s="472"/>
      <c r="DX2" s="472"/>
      <c r="DY2" s="472"/>
      <c r="DZ2" s="473"/>
      <c r="EA2" s="468"/>
    </row>
    <row r="3" spans="1:131" ht="11.25" customHeight="1" x14ac:dyDescent="0.15">
      <c r="A3" s="466"/>
      <c r="B3" s="466"/>
      <c r="C3" s="466"/>
      <c r="D3" s="466"/>
      <c r="E3" s="466"/>
      <c r="F3" s="466"/>
      <c r="G3" s="466"/>
      <c r="H3" s="466"/>
      <c r="I3" s="466"/>
      <c r="J3" s="466"/>
      <c r="K3" s="466"/>
      <c r="L3" s="466"/>
      <c r="M3" s="466"/>
      <c r="N3" s="466"/>
      <c r="O3" s="466"/>
      <c r="P3" s="466"/>
      <c r="Q3" s="466"/>
      <c r="R3" s="466"/>
      <c r="S3" s="466"/>
      <c r="T3" s="466"/>
      <c r="U3" s="466"/>
      <c r="V3" s="466"/>
      <c r="W3" s="466"/>
      <c r="X3" s="466"/>
      <c r="Y3" s="466"/>
      <c r="Z3" s="466"/>
      <c r="AA3" s="466"/>
      <c r="AB3" s="466"/>
      <c r="AC3" s="466"/>
      <c r="AD3" s="466"/>
      <c r="AE3" s="466"/>
      <c r="AF3" s="466"/>
      <c r="AG3" s="466"/>
      <c r="AH3" s="466"/>
      <c r="AI3" s="466"/>
      <c r="AJ3" s="466"/>
      <c r="AK3" s="466"/>
      <c r="AL3" s="466"/>
      <c r="AM3" s="466"/>
      <c r="AN3" s="466"/>
      <c r="AO3" s="466"/>
      <c r="AP3" s="466"/>
      <c r="AQ3" s="466"/>
      <c r="AR3" s="466"/>
      <c r="AS3" s="466"/>
      <c r="AT3" s="466"/>
      <c r="AU3" s="466"/>
      <c r="AV3" s="466"/>
      <c r="AW3" s="466"/>
      <c r="AX3" s="466"/>
      <c r="AY3" s="466"/>
      <c r="AZ3" s="466"/>
      <c r="BA3" s="466"/>
      <c r="BB3" s="466"/>
      <c r="BC3" s="466"/>
      <c r="BD3" s="466"/>
      <c r="BE3" s="466"/>
      <c r="BF3" s="466"/>
      <c r="BG3" s="466"/>
      <c r="BH3" s="466"/>
      <c r="BI3" s="466"/>
      <c r="BJ3" s="466"/>
      <c r="BK3" s="466"/>
      <c r="BL3" s="466"/>
      <c r="BM3" s="466"/>
      <c r="BN3" s="466"/>
      <c r="BO3" s="466"/>
      <c r="BP3" s="466"/>
      <c r="BQ3" s="466"/>
      <c r="BR3" s="466"/>
      <c r="BS3" s="466"/>
      <c r="BT3" s="466"/>
      <c r="BU3" s="466"/>
      <c r="BV3" s="466"/>
      <c r="BW3" s="466"/>
      <c r="BX3" s="466"/>
      <c r="BY3" s="466"/>
      <c r="BZ3" s="466"/>
      <c r="CA3" s="466"/>
      <c r="CB3" s="466"/>
      <c r="CC3" s="466"/>
      <c r="CD3" s="466"/>
      <c r="CE3" s="466"/>
      <c r="CF3" s="466"/>
      <c r="CG3" s="466"/>
      <c r="CH3" s="466"/>
      <c r="CI3" s="466"/>
      <c r="CJ3" s="466"/>
      <c r="CK3" s="466"/>
      <c r="CL3" s="466"/>
      <c r="CM3" s="466"/>
      <c r="CN3" s="466"/>
      <c r="CO3" s="466"/>
      <c r="CP3" s="466"/>
      <c r="CQ3" s="466"/>
      <c r="CR3" s="466"/>
      <c r="CS3" s="466"/>
      <c r="CT3" s="466"/>
      <c r="CU3" s="466"/>
      <c r="CV3" s="466"/>
      <c r="CW3" s="466"/>
      <c r="CX3" s="466"/>
      <c r="CY3" s="466"/>
      <c r="CZ3" s="466"/>
      <c r="DA3" s="466"/>
      <c r="DB3" s="466"/>
      <c r="DC3" s="466"/>
      <c r="DD3" s="466"/>
      <c r="DE3" s="466"/>
      <c r="DF3" s="466"/>
      <c r="DG3" s="466"/>
      <c r="DH3" s="466"/>
      <c r="DI3" s="466"/>
      <c r="DJ3" s="466"/>
      <c r="DK3" s="466"/>
      <c r="DL3" s="466"/>
      <c r="DM3" s="466"/>
      <c r="DN3" s="466"/>
      <c r="DO3" s="466"/>
      <c r="DP3" s="466"/>
      <c r="DQ3" s="466"/>
      <c r="DR3" s="466"/>
      <c r="DS3" s="466"/>
      <c r="DT3" s="466"/>
      <c r="DU3" s="466"/>
      <c r="DV3" s="466"/>
      <c r="DW3" s="466"/>
      <c r="DX3" s="466"/>
      <c r="DY3" s="466"/>
      <c r="DZ3" s="466"/>
      <c r="EA3" s="468"/>
    </row>
    <row r="4" spans="1:131" s="479" customFormat="1" ht="26.25" customHeight="1" thickBot="1" x14ac:dyDescent="0.2">
      <c r="A4" s="474" t="s">
        <v>300</v>
      </c>
      <c r="B4" s="474"/>
      <c r="C4" s="474"/>
      <c r="D4" s="474"/>
      <c r="E4" s="474"/>
      <c r="F4" s="474"/>
      <c r="G4" s="474"/>
      <c r="H4" s="474"/>
      <c r="I4" s="474"/>
      <c r="J4" s="474"/>
      <c r="K4" s="474"/>
      <c r="L4" s="474"/>
      <c r="M4" s="474"/>
      <c r="N4" s="474"/>
      <c r="O4" s="474"/>
      <c r="P4" s="474"/>
      <c r="Q4" s="474"/>
      <c r="R4" s="474"/>
      <c r="S4" s="474"/>
      <c r="T4" s="474"/>
      <c r="U4" s="474"/>
      <c r="V4" s="474"/>
      <c r="W4" s="474"/>
      <c r="X4" s="474"/>
      <c r="Y4" s="474"/>
      <c r="Z4" s="474"/>
      <c r="AA4" s="474"/>
      <c r="AB4" s="474"/>
      <c r="AC4" s="474"/>
      <c r="AD4" s="474"/>
      <c r="AE4" s="474"/>
      <c r="AF4" s="474"/>
      <c r="AG4" s="474"/>
      <c r="AH4" s="474"/>
      <c r="AI4" s="474"/>
      <c r="AJ4" s="474"/>
      <c r="AK4" s="474"/>
      <c r="AL4" s="474"/>
      <c r="AM4" s="474"/>
      <c r="AN4" s="474"/>
      <c r="AO4" s="474"/>
      <c r="AP4" s="474"/>
      <c r="AQ4" s="474"/>
      <c r="AR4" s="474"/>
      <c r="AS4" s="474"/>
      <c r="AT4" s="474"/>
      <c r="AU4" s="474"/>
      <c r="AV4" s="474"/>
      <c r="AW4" s="474"/>
      <c r="AX4" s="474"/>
      <c r="AY4" s="474"/>
      <c r="AZ4" s="475"/>
      <c r="BA4" s="475"/>
      <c r="BB4" s="475"/>
      <c r="BC4" s="475"/>
      <c r="BD4" s="475"/>
      <c r="BE4" s="476"/>
      <c r="BF4" s="476"/>
      <c r="BG4" s="476"/>
      <c r="BH4" s="476"/>
      <c r="BI4" s="476"/>
      <c r="BJ4" s="476"/>
      <c r="BK4" s="476"/>
      <c r="BL4" s="476"/>
      <c r="BM4" s="476"/>
      <c r="BN4" s="476"/>
      <c r="BO4" s="476"/>
      <c r="BP4" s="476"/>
      <c r="BQ4" s="477" t="s">
        <v>301</v>
      </c>
      <c r="BR4" s="477"/>
      <c r="BS4" s="477"/>
      <c r="BT4" s="477"/>
      <c r="BU4" s="477"/>
      <c r="BV4" s="477"/>
      <c r="BW4" s="477"/>
      <c r="BX4" s="477"/>
      <c r="BY4" s="477"/>
      <c r="BZ4" s="477"/>
      <c r="CA4" s="477"/>
      <c r="CB4" s="477"/>
      <c r="CC4" s="477"/>
      <c r="CD4" s="477"/>
      <c r="CE4" s="477"/>
      <c r="CF4" s="477"/>
      <c r="CG4" s="477"/>
      <c r="CH4" s="477"/>
      <c r="CI4" s="477"/>
      <c r="CJ4" s="477"/>
      <c r="CK4" s="477"/>
      <c r="CL4" s="477"/>
      <c r="CM4" s="477"/>
      <c r="CN4" s="477"/>
      <c r="CO4" s="477"/>
      <c r="CP4" s="477"/>
      <c r="CQ4" s="477"/>
      <c r="CR4" s="477"/>
      <c r="CS4" s="477"/>
      <c r="CT4" s="477"/>
      <c r="CU4" s="477"/>
      <c r="CV4" s="477"/>
      <c r="CW4" s="477"/>
      <c r="CX4" s="477"/>
      <c r="CY4" s="477"/>
      <c r="CZ4" s="477"/>
      <c r="DA4" s="477"/>
      <c r="DB4" s="477"/>
      <c r="DC4" s="477"/>
      <c r="DD4" s="477"/>
      <c r="DE4" s="477"/>
      <c r="DF4" s="477"/>
      <c r="DG4" s="477"/>
      <c r="DH4" s="477"/>
      <c r="DI4" s="477"/>
      <c r="DJ4" s="477"/>
      <c r="DK4" s="477"/>
      <c r="DL4" s="477"/>
      <c r="DM4" s="477"/>
      <c r="DN4" s="477"/>
      <c r="DO4" s="477"/>
      <c r="DP4" s="477"/>
      <c r="DQ4" s="477"/>
      <c r="DR4" s="477"/>
      <c r="DS4" s="477"/>
      <c r="DT4" s="477"/>
      <c r="DU4" s="477"/>
      <c r="DV4" s="477"/>
      <c r="DW4" s="477"/>
      <c r="DX4" s="477"/>
      <c r="DY4" s="477"/>
      <c r="DZ4" s="477"/>
      <c r="EA4" s="478"/>
    </row>
    <row r="5" spans="1:131" s="479" customFormat="1" ht="26.25" customHeight="1" x14ac:dyDescent="0.15">
      <c r="A5" s="480" t="s">
        <v>302</v>
      </c>
      <c r="B5" s="481"/>
      <c r="C5" s="481"/>
      <c r="D5" s="481"/>
      <c r="E5" s="481"/>
      <c r="F5" s="481"/>
      <c r="G5" s="481"/>
      <c r="H5" s="481"/>
      <c r="I5" s="481"/>
      <c r="J5" s="481"/>
      <c r="K5" s="481"/>
      <c r="L5" s="481"/>
      <c r="M5" s="481"/>
      <c r="N5" s="481"/>
      <c r="O5" s="481"/>
      <c r="P5" s="482"/>
      <c r="Q5" s="483" t="s">
        <v>303</v>
      </c>
      <c r="R5" s="484"/>
      <c r="S5" s="484"/>
      <c r="T5" s="484"/>
      <c r="U5" s="485"/>
      <c r="V5" s="483" t="s">
        <v>304</v>
      </c>
      <c r="W5" s="484"/>
      <c r="X5" s="484"/>
      <c r="Y5" s="484"/>
      <c r="Z5" s="485"/>
      <c r="AA5" s="483" t="s">
        <v>305</v>
      </c>
      <c r="AB5" s="484"/>
      <c r="AC5" s="484"/>
      <c r="AD5" s="484"/>
      <c r="AE5" s="484"/>
      <c r="AF5" s="486" t="s">
        <v>306</v>
      </c>
      <c r="AG5" s="484"/>
      <c r="AH5" s="484"/>
      <c r="AI5" s="484"/>
      <c r="AJ5" s="487"/>
      <c r="AK5" s="484" t="s">
        <v>307</v>
      </c>
      <c r="AL5" s="484"/>
      <c r="AM5" s="484"/>
      <c r="AN5" s="484"/>
      <c r="AO5" s="485"/>
      <c r="AP5" s="483" t="s">
        <v>308</v>
      </c>
      <c r="AQ5" s="484"/>
      <c r="AR5" s="484"/>
      <c r="AS5" s="484"/>
      <c r="AT5" s="485"/>
      <c r="AU5" s="483" t="s">
        <v>309</v>
      </c>
      <c r="AV5" s="484"/>
      <c r="AW5" s="484"/>
      <c r="AX5" s="484"/>
      <c r="AY5" s="487"/>
      <c r="AZ5" s="475"/>
      <c r="BA5" s="475"/>
      <c r="BB5" s="475"/>
      <c r="BC5" s="475"/>
      <c r="BD5" s="475"/>
      <c r="BE5" s="476"/>
      <c r="BF5" s="476"/>
      <c r="BG5" s="476"/>
      <c r="BH5" s="476"/>
      <c r="BI5" s="476"/>
      <c r="BJ5" s="476"/>
      <c r="BK5" s="476"/>
      <c r="BL5" s="476"/>
      <c r="BM5" s="476"/>
      <c r="BN5" s="476"/>
      <c r="BO5" s="476"/>
      <c r="BP5" s="476"/>
      <c r="BQ5" s="480" t="s">
        <v>310</v>
      </c>
      <c r="BR5" s="481"/>
      <c r="BS5" s="481"/>
      <c r="BT5" s="481"/>
      <c r="BU5" s="481"/>
      <c r="BV5" s="481"/>
      <c r="BW5" s="481"/>
      <c r="BX5" s="481"/>
      <c r="BY5" s="481"/>
      <c r="BZ5" s="481"/>
      <c r="CA5" s="481"/>
      <c r="CB5" s="481"/>
      <c r="CC5" s="481"/>
      <c r="CD5" s="481"/>
      <c r="CE5" s="481"/>
      <c r="CF5" s="481"/>
      <c r="CG5" s="482"/>
      <c r="CH5" s="483" t="s">
        <v>311</v>
      </c>
      <c r="CI5" s="484"/>
      <c r="CJ5" s="484"/>
      <c r="CK5" s="484"/>
      <c r="CL5" s="485"/>
      <c r="CM5" s="483" t="s">
        <v>312</v>
      </c>
      <c r="CN5" s="484"/>
      <c r="CO5" s="484"/>
      <c r="CP5" s="484"/>
      <c r="CQ5" s="485"/>
      <c r="CR5" s="483" t="s">
        <v>313</v>
      </c>
      <c r="CS5" s="484"/>
      <c r="CT5" s="484"/>
      <c r="CU5" s="484"/>
      <c r="CV5" s="485"/>
      <c r="CW5" s="483" t="s">
        <v>314</v>
      </c>
      <c r="CX5" s="484"/>
      <c r="CY5" s="484"/>
      <c r="CZ5" s="484"/>
      <c r="DA5" s="485"/>
      <c r="DB5" s="483" t="s">
        <v>315</v>
      </c>
      <c r="DC5" s="484"/>
      <c r="DD5" s="484"/>
      <c r="DE5" s="484"/>
      <c r="DF5" s="485"/>
      <c r="DG5" s="488" t="s">
        <v>316</v>
      </c>
      <c r="DH5" s="489"/>
      <c r="DI5" s="489"/>
      <c r="DJ5" s="489"/>
      <c r="DK5" s="490"/>
      <c r="DL5" s="488" t="s">
        <v>317</v>
      </c>
      <c r="DM5" s="489"/>
      <c r="DN5" s="489"/>
      <c r="DO5" s="489"/>
      <c r="DP5" s="490"/>
      <c r="DQ5" s="483" t="s">
        <v>318</v>
      </c>
      <c r="DR5" s="484"/>
      <c r="DS5" s="484"/>
      <c r="DT5" s="484"/>
      <c r="DU5" s="485"/>
      <c r="DV5" s="483" t="s">
        <v>309</v>
      </c>
      <c r="DW5" s="484"/>
      <c r="DX5" s="484"/>
      <c r="DY5" s="484"/>
      <c r="DZ5" s="487"/>
      <c r="EA5" s="478"/>
    </row>
    <row r="6" spans="1:131" s="479" customFormat="1" ht="26.25" customHeight="1" thickBot="1" x14ac:dyDescent="0.2">
      <c r="A6" s="491"/>
      <c r="B6" s="492"/>
      <c r="C6" s="492"/>
      <c r="D6" s="492"/>
      <c r="E6" s="492"/>
      <c r="F6" s="492"/>
      <c r="G6" s="492"/>
      <c r="H6" s="492"/>
      <c r="I6" s="492"/>
      <c r="J6" s="492"/>
      <c r="K6" s="492"/>
      <c r="L6" s="492"/>
      <c r="M6" s="492"/>
      <c r="N6" s="492"/>
      <c r="O6" s="492"/>
      <c r="P6" s="493"/>
      <c r="Q6" s="494"/>
      <c r="R6" s="495"/>
      <c r="S6" s="495"/>
      <c r="T6" s="495"/>
      <c r="U6" s="496"/>
      <c r="V6" s="494"/>
      <c r="W6" s="495"/>
      <c r="X6" s="495"/>
      <c r="Y6" s="495"/>
      <c r="Z6" s="496"/>
      <c r="AA6" s="494"/>
      <c r="AB6" s="495"/>
      <c r="AC6" s="495"/>
      <c r="AD6" s="495"/>
      <c r="AE6" s="495"/>
      <c r="AF6" s="497"/>
      <c r="AG6" s="495"/>
      <c r="AH6" s="495"/>
      <c r="AI6" s="495"/>
      <c r="AJ6" s="498"/>
      <c r="AK6" s="495"/>
      <c r="AL6" s="495"/>
      <c r="AM6" s="495"/>
      <c r="AN6" s="495"/>
      <c r="AO6" s="496"/>
      <c r="AP6" s="494"/>
      <c r="AQ6" s="495"/>
      <c r="AR6" s="495"/>
      <c r="AS6" s="495"/>
      <c r="AT6" s="496"/>
      <c r="AU6" s="494"/>
      <c r="AV6" s="495"/>
      <c r="AW6" s="495"/>
      <c r="AX6" s="495"/>
      <c r="AY6" s="498"/>
      <c r="AZ6" s="475"/>
      <c r="BA6" s="475"/>
      <c r="BB6" s="475"/>
      <c r="BC6" s="475"/>
      <c r="BD6" s="475"/>
      <c r="BE6" s="476"/>
      <c r="BF6" s="476"/>
      <c r="BG6" s="476"/>
      <c r="BH6" s="476"/>
      <c r="BI6" s="476"/>
      <c r="BJ6" s="476"/>
      <c r="BK6" s="476"/>
      <c r="BL6" s="476"/>
      <c r="BM6" s="476"/>
      <c r="BN6" s="476"/>
      <c r="BO6" s="476"/>
      <c r="BP6" s="476"/>
      <c r="BQ6" s="491"/>
      <c r="BR6" s="492"/>
      <c r="BS6" s="492"/>
      <c r="BT6" s="492"/>
      <c r="BU6" s="492"/>
      <c r="BV6" s="492"/>
      <c r="BW6" s="492"/>
      <c r="BX6" s="492"/>
      <c r="BY6" s="492"/>
      <c r="BZ6" s="492"/>
      <c r="CA6" s="492"/>
      <c r="CB6" s="492"/>
      <c r="CC6" s="492"/>
      <c r="CD6" s="492"/>
      <c r="CE6" s="492"/>
      <c r="CF6" s="492"/>
      <c r="CG6" s="493"/>
      <c r="CH6" s="494"/>
      <c r="CI6" s="495"/>
      <c r="CJ6" s="495"/>
      <c r="CK6" s="495"/>
      <c r="CL6" s="496"/>
      <c r="CM6" s="494"/>
      <c r="CN6" s="495"/>
      <c r="CO6" s="495"/>
      <c r="CP6" s="495"/>
      <c r="CQ6" s="496"/>
      <c r="CR6" s="494"/>
      <c r="CS6" s="495"/>
      <c r="CT6" s="495"/>
      <c r="CU6" s="495"/>
      <c r="CV6" s="496"/>
      <c r="CW6" s="494"/>
      <c r="CX6" s="495"/>
      <c r="CY6" s="495"/>
      <c r="CZ6" s="495"/>
      <c r="DA6" s="496"/>
      <c r="DB6" s="494"/>
      <c r="DC6" s="495"/>
      <c r="DD6" s="495"/>
      <c r="DE6" s="495"/>
      <c r="DF6" s="496"/>
      <c r="DG6" s="499"/>
      <c r="DH6" s="500"/>
      <c r="DI6" s="500"/>
      <c r="DJ6" s="500"/>
      <c r="DK6" s="501"/>
      <c r="DL6" s="499"/>
      <c r="DM6" s="500"/>
      <c r="DN6" s="500"/>
      <c r="DO6" s="500"/>
      <c r="DP6" s="501"/>
      <c r="DQ6" s="494"/>
      <c r="DR6" s="495"/>
      <c r="DS6" s="495"/>
      <c r="DT6" s="495"/>
      <c r="DU6" s="496"/>
      <c r="DV6" s="494"/>
      <c r="DW6" s="495"/>
      <c r="DX6" s="495"/>
      <c r="DY6" s="495"/>
      <c r="DZ6" s="498"/>
      <c r="EA6" s="478"/>
    </row>
    <row r="7" spans="1:131" s="479" customFormat="1" ht="26.25" customHeight="1" thickTop="1" x14ac:dyDescent="0.15">
      <c r="A7" s="502">
        <v>1</v>
      </c>
      <c r="B7" s="503" t="s">
        <v>319</v>
      </c>
      <c r="C7" s="504"/>
      <c r="D7" s="504"/>
      <c r="E7" s="504"/>
      <c r="F7" s="504"/>
      <c r="G7" s="504"/>
      <c r="H7" s="504"/>
      <c r="I7" s="504"/>
      <c r="J7" s="504"/>
      <c r="K7" s="504"/>
      <c r="L7" s="504"/>
      <c r="M7" s="504"/>
      <c r="N7" s="504"/>
      <c r="O7" s="504"/>
      <c r="P7" s="505"/>
      <c r="Q7" s="506" t="s">
        <v>320</v>
      </c>
      <c r="R7" s="507"/>
      <c r="S7" s="507"/>
      <c r="T7" s="507"/>
      <c r="U7" s="507"/>
      <c r="V7" s="507" t="s">
        <v>321</v>
      </c>
      <c r="W7" s="507"/>
      <c r="X7" s="507"/>
      <c r="Y7" s="507"/>
      <c r="Z7" s="507"/>
      <c r="AA7" s="507" t="s">
        <v>322</v>
      </c>
      <c r="AB7" s="507"/>
      <c r="AC7" s="507"/>
      <c r="AD7" s="507"/>
      <c r="AE7" s="508"/>
      <c r="AF7" s="509">
        <v>556</v>
      </c>
      <c r="AG7" s="510"/>
      <c r="AH7" s="510"/>
      <c r="AI7" s="510"/>
      <c r="AJ7" s="511"/>
      <c r="AK7" s="512">
        <v>689</v>
      </c>
      <c r="AL7" s="513"/>
      <c r="AM7" s="513"/>
      <c r="AN7" s="513"/>
      <c r="AO7" s="513"/>
      <c r="AP7" s="513" t="s">
        <v>323</v>
      </c>
      <c r="AQ7" s="513"/>
      <c r="AR7" s="513"/>
      <c r="AS7" s="513"/>
      <c r="AT7" s="513"/>
      <c r="AU7" s="514"/>
      <c r="AV7" s="514"/>
      <c r="AW7" s="514"/>
      <c r="AX7" s="514"/>
      <c r="AY7" s="515"/>
      <c r="AZ7" s="475"/>
      <c r="BA7" s="475"/>
      <c r="BB7" s="475"/>
      <c r="BC7" s="475"/>
      <c r="BD7" s="475"/>
      <c r="BE7" s="476"/>
      <c r="BF7" s="476"/>
      <c r="BG7" s="476"/>
      <c r="BH7" s="476"/>
      <c r="BI7" s="476"/>
      <c r="BJ7" s="476"/>
      <c r="BK7" s="476"/>
      <c r="BL7" s="476"/>
      <c r="BM7" s="476"/>
      <c r="BN7" s="476"/>
      <c r="BO7" s="476"/>
      <c r="BP7" s="476"/>
      <c r="BQ7" s="502">
        <v>1</v>
      </c>
      <c r="BR7" s="516"/>
      <c r="BS7" s="517" t="s">
        <v>324</v>
      </c>
      <c r="BT7" s="518"/>
      <c r="BU7" s="518"/>
      <c r="BV7" s="518"/>
      <c r="BW7" s="518"/>
      <c r="BX7" s="518"/>
      <c r="BY7" s="518"/>
      <c r="BZ7" s="518"/>
      <c r="CA7" s="518"/>
      <c r="CB7" s="518"/>
      <c r="CC7" s="518"/>
      <c r="CD7" s="518"/>
      <c r="CE7" s="518"/>
      <c r="CF7" s="518"/>
      <c r="CG7" s="519"/>
      <c r="CH7" s="520" t="s">
        <v>325</v>
      </c>
      <c r="CI7" s="521"/>
      <c r="CJ7" s="521"/>
      <c r="CK7" s="521"/>
      <c r="CL7" s="522"/>
      <c r="CM7" s="520" t="s">
        <v>326</v>
      </c>
      <c r="CN7" s="521"/>
      <c r="CO7" s="521"/>
      <c r="CP7" s="521"/>
      <c r="CQ7" s="522"/>
      <c r="CR7" s="520" t="s">
        <v>327</v>
      </c>
      <c r="CS7" s="521"/>
      <c r="CT7" s="521"/>
      <c r="CU7" s="521"/>
      <c r="CV7" s="522"/>
      <c r="CW7" s="520" t="s">
        <v>328</v>
      </c>
      <c r="CX7" s="521"/>
      <c r="CY7" s="521"/>
      <c r="CZ7" s="521"/>
      <c r="DA7" s="522"/>
      <c r="DB7" s="520" t="s">
        <v>328</v>
      </c>
      <c r="DC7" s="521"/>
      <c r="DD7" s="521"/>
      <c r="DE7" s="521"/>
      <c r="DF7" s="522"/>
      <c r="DG7" s="520" t="s">
        <v>328</v>
      </c>
      <c r="DH7" s="521"/>
      <c r="DI7" s="521"/>
      <c r="DJ7" s="521"/>
      <c r="DK7" s="522"/>
      <c r="DL7" s="520" t="s">
        <v>328</v>
      </c>
      <c r="DM7" s="521"/>
      <c r="DN7" s="521"/>
      <c r="DO7" s="521"/>
      <c r="DP7" s="522"/>
      <c r="DQ7" s="520" t="s">
        <v>328</v>
      </c>
      <c r="DR7" s="521"/>
      <c r="DS7" s="521"/>
      <c r="DT7" s="521"/>
      <c r="DU7" s="522"/>
      <c r="DV7" s="517"/>
      <c r="DW7" s="518"/>
      <c r="DX7" s="518"/>
      <c r="DY7" s="518"/>
      <c r="DZ7" s="523"/>
      <c r="EA7" s="478"/>
    </row>
    <row r="8" spans="1:131" s="479" customFormat="1" ht="26.25" customHeight="1" x14ac:dyDescent="0.15">
      <c r="A8" s="524">
        <v>2</v>
      </c>
      <c r="B8" s="525" t="s">
        <v>329</v>
      </c>
      <c r="C8" s="526"/>
      <c r="D8" s="526"/>
      <c r="E8" s="526"/>
      <c r="F8" s="526"/>
      <c r="G8" s="526"/>
      <c r="H8" s="526"/>
      <c r="I8" s="526"/>
      <c r="J8" s="526"/>
      <c r="K8" s="526"/>
      <c r="L8" s="526"/>
      <c r="M8" s="526"/>
      <c r="N8" s="526"/>
      <c r="O8" s="526"/>
      <c r="P8" s="527"/>
      <c r="Q8" s="528" t="s">
        <v>330</v>
      </c>
      <c r="R8" s="529"/>
      <c r="S8" s="529"/>
      <c r="T8" s="529"/>
      <c r="U8" s="529"/>
      <c r="V8" s="529" t="s">
        <v>331</v>
      </c>
      <c r="W8" s="529"/>
      <c r="X8" s="529"/>
      <c r="Y8" s="529"/>
      <c r="Z8" s="529"/>
      <c r="AA8" s="529" t="s">
        <v>325</v>
      </c>
      <c r="AB8" s="529"/>
      <c r="AC8" s="529"/>
      <c r="AD8" s="529"/>
      <c r="AE8" s="530"/>
      <c r="AF8" s="531">
        <v>3</v>
      </c>
      <c r="AG8" s="532"/>
      <c r="AH8" s="532"/>
      <c r="AI8" s="532"/>
      <c r="AJ8" s="533"/>
      <c r="AK8" s="534" t="s">
        <v>332</v>
      </c>
      <c r="AL8" s="535"/>
      <c r="AM8" s="535"/>
      <c r="AN8" s="535"/>
      <c r="AO8" s="535"/>
      <c r="AP8" s="535" t="s">
        <v>328</v>
      </c>
      <c r="AQ8" s="535"/>
      <c r="AR8" s="535"/>
      <c r="AS8" s="535"/>
      <c r="AT8" s="535"/>
      <c r="AU8" s="536"/>
      <c r="AV8" s="536"/>
      <c r="AW8" s="536"/>
      <c r="AX8" s="536"/>
      <c r="AY8" s="537"/>
      <c r="AZ8" s="475"/>
      <c r="BA8" s="475"/>
      <c r="BB8" s="475"/>
      <c r="BC8" s="475"/>
      <c r="BD8" s="475"/>
      <c r="BE8" s="476"/>
      <c r="BF8" s="476"/>
      <c r="BG8" s="476"/>
      <c r="BH8" s="476"/>
      <c r="BI8" s="476"/>
      <c r="BJ8" s="476"/>
      <c r="BK8" s="476"/>
      <c r="BL8" s="476"/>
      <c r="BM8" s="476"/>
      <c r="BN8" s="476"/>
      <c r="BO8" s="476"/>
      <c r="BP8" s="476"/>
      <c r="BQ8" s="524">
        <v>2</v>
      </c>
      <c r="BR8" s="538"/>
      <c r="BS8" s="539" t="s">
        <v>333</v>
      </c>
      <c r="BT8" s="540"/>
      <c r="BU8" s="540"/>
      <c r="BV8" s="540"/>
      <c r="BW8" s="540"/>
      <c r="BX8" s="540"/>
      <c r="BY8" s="540"/>
      <c r="BZ8" s="540"/>
      <c r="CA8" s="540"/>
      <c r="CB8" s="540"/>
      <c r="CC8" s="540"/>
      <c r="CD8" s="540"/>
      <c r="CE8" s="540"/>
      <c r="CF8" s="540"/>
      <c r="CG8" s="541"/>
      <c r="CH8" s="542" t="s">
        <v>334</v>
      </c>
      <c r="CI8" s="543"/>
      <c r="CJ8" s="543"/>
      <c r="CK8" s="543"/>
      <c r="CL8" s="544"/>
      <c r="CM8" s="542" t="s">
        <v>335</v>
      </c>
      <c r="CN8" s="543"/>
      <c r="CO8" s="543"/>
      <c r="CP8" s="543"/>
      <c r="CQ8" s="544"/>
      <c r="CR8" s="542" t="s">
        <v>330</v>
      </c>
      <c r="CS8" s="543"/>
      <c r="CT8" s="543"/>
      <c r="CU8" s="543"/>
      <c r="CV8" s="544"/>
      <c r="CW8" s="542" t="s">
        <v>328</v>
      </c>
      <c r="CX8" s="543"/>
      <c r="CY8" s="543"/>
      <c r="CZ8" s="543"/>
      <c r="DA8" s="544"/>
      <c r="DB8" s="542" t="s">
        <v>328</v>
      </c>
      <c r="DC8" s="543"/>
      <c r="DD8" s="543"/>
      <c r="DE8" s="543"/>
      <c r="DF8" s="544"/>
      <c r="DG8" s="542" t="s">
        <v>328</v>
      </c>
      <c r="DH8" s="543"/>
      <c r="DI8" s="543"/>
      <c r="DJ8" s="543"/>
      <c r="DK8" s="544"/>
      <c r="DL8" s="542" t="s">
        <v>328</v>
      </c>
      <c r="DM8" s="543"/>
      <c r="DN8" s="543"/>
      <c r="DO8" s="543"/>
      <c r="DP8" s="544"/>
      <c r="DQ8" s="542" t="s">
        <v>328</v>
      </c>
      <c r="DR8" s="543"/>
      <c r="DS8" s="543"/>
      <c r="DT8" s="543"/>
      <c r="DU8" s="544"/>
      <c r="DV8" s="539"/>
      <c r="DW8" s="540"/>
      <c r="DX8" s="540"/>
      <c r="DY8" s="540"/>
      <c r="DZ8" s="545"/>
      <c r="EA8" s="478"/>
    </row>
    <row r="9" spans="1:131" s="479" customFormat="1" ht="26.25" customHeight="1" x14ac:dyDescent="0.15">
      <c r="A9" s="524">
        <v>3</v>
      </c>
      <c r="B9" s="525"/>
      <c r="C9" s="526"/>
      <c r="D9" s="526"/>
      <c r="E9" s="526"/>
      <c r="F9" s="526"/>
      <c r="G9" s="526"/>
      <c r="H9" s="526"/>
      <c r="I9" s="526"/>
      <c r="J9" s="526"/>
      <c r="K9" s="526"/>
      <c r="L9" s="526"/>
      <c r="M9" s="526"/>
      <c r="N9" s="526"/>
      <c r="O9" s="526"/>
      <c r="P9" s="527"/>
      <c r="Q9" s="528"/>
      <c r="R9" s="529"/>
      <c r="S9" s="529"/>
      <c r="T9" s="529"/>
      <c r="U9" s="529"/>
      <c r="V9" s="529"/>
      <c r="W9" s="529"/>
      <c r="X9" s="529"/>
      <c r="Y9" s="529"/>
      <c r="Z9" s="529"/>
      <c r="AA9" s="529"/>
      <c r="AB9" s="529"/>
      <c r="AC9" s="529"/>
      <c r="AD9" s="529"/>
      <c r="AE9" s="530"/>
      <c r="AF9" s="531"/>
      <c r="AG9" s="532"/>
      <c r="AH9" s="532"/>
      <c r="AI9" s="532"/>
      <c r="AJ9" s="533"/>
      <c r="AK9" s="534"/>
      <c r="AL9" s="535"/>
      <c r="AM9" s="535"/>
      <c r="AN9" s="535"/>
      <c r="AO9" s="535"/>
      <c r="AP9" s="535"/>
      <c r="AQ9" s="535"/>
      <c r="AR9" s="535"/>
      <c r="AS9" s="535"/>
      <c r="AT9" s="535"/>
      <c r="AU9" s="536"/>
      <c r="AV9" s="536"/>
      <c r="AW9" s="536"/>
      <c r="AX9" s="536"/>
      <c r="AY9" s="537"/>
      <c r="AZ9" s="475"/>
      <c r="BA9" s="475"/>
      <c r="BB9" s="475"/>
      <c r="BC9" s="475"/>
      <c r="BD9" s="475"/>
      <c r="BE9" s="476"/>
      <c r="BF9" s="476"/>
      <c r="BG9" s="476"/>
      <c r="BH9" s="476"/>
      <c r="BI9" s="476"/>
      <c r="BJ9" s="476"/>
      <c r="BK9" s="476"/>
      <c r="BL9" s="476"/>
      <c r="BM9" s="476"/>
      <c r="BN9" s="476"/>
      <c r="BO9" s="476"/>
      <c r="BP9" s="476"/>
      <c r="BQ9" s="524">
        <v>3</v>
      </c>
      <c r="BR9" s="538"/>
      <c r="BS9" s="539"/>
      <c r="BT9" s="540"/>
      <c r="BU9" s="540"/>
      <c r="BV9" s="540"/>
      <c r="BW9" s="540"/>
      <c r="BX9" s="540"/>
      <c r="BY9" s="540"/>
      <c r="BZ9" s="540"/>
      <c r="CA9" s="540"/>
      <c r="CB9" s="540"/>
      <c r="CC9" s="540"/>
      <c r="CD9" s="540"/>
      <c r="CE9" s="540"/>
      <c r="CF9" s="540"/>
      <c r="CG9" s="541"/>
      <c r="CH9" s="542"/>
      <c r="CI9" s="543"/>
      <c r="CJ9" s="543"/>
      <c r="CK9" s="543"/>
      <c r="CL9" s="544"/>
      <c r="CM9" s="542"/>
      <c r="CN9" s="543"/>
      <c r="CO9" s="543"/>
      <c r="CP9" s="543"/>
      <c r="CQ9" s="544"/>
      <c r="CR9" s="542"/>
      <c r="CS9" s="543"/>
      <c r="CT9" s="543"/>
      <c r="CU9" s="543"/>
      <c r="CV9" s="544"/>
      <c r="CW9" s="542"/>
      <c r="CX9" s="543"/>
      <c r="CY9" s="543"/>
      <c r="CZ9" s="543"/>
      <c r="DA9" s="544"/>
      <c r="DB9" s="542"/>
      <c r="DC9" s="543"/>
      <c r="DD9" s="543"/>
      <c r="DE9" s="543"/>
      <c r="DF9" s="544"/>
      <c r="DG9" s="542"/>
      <c r="DH9" s="543"/>
      <c r="DI9" s="543"/>
      <c r="DJ9" s="543"/>
      <c r="DK9" s="544"/>
      <c r="DL9" s="542"/>
      <c r="DM9" s="543"/>
      <c r="DN9" s="543"/>
      <c r="DO9" s="543"/>
      <c r="DP9" s="544"/>
      <c r="DQ9" s="542"/>
      <c r="DR9" s="543"/>
      <c r="DS9" s="543"/>
      <c r="DT9" s="543"/>
      <c r="DU9" s="544"/>
      <c r="DV9" s="539"/>
      <c r="DW9" s="540"/>
      <c r="DX9" s="540"/>
      <c r="DY9" s="540"/>
      <c r="DZ9" s="545"/>
      <c r="EA9" s="478"/>
    </row>
    <row r="10" spans="1:131" s="479" customFormat="1" ht="26.25" customHeight="1" x14ac:dyDescent="0.15">
      <c r="A10" s="524">
        <v>4</v>
      </c>
      <c r="B10" s="525"/>
      <c r="C10" s="526"/>
      <c r="D10" s="526"/>
      <c r="E10" s="526"/>
      <c r="F10" s="526"/>
      <c r="G10" s="526"/>
      <c r="H10" s="526"/>
      <c r="I10" s="526"/>
      <c r="J10" s="526"/>
      <c r="K10" s="526"/>
      <c r="L10" s="526"/>
      <c r="M10" s="526"/>
      <c r="N10" s="526"/>
      <c r="O10" s="526"/>
      <c r="P10" s="527"/>
      <c r="Q10" s="528"/>
      <c r="R10" s="529"/>
      <c r="S10" s="529"/>
      <c r="T10" s="529"/>
      <c r="U10" s="529"/>
      <c r="V10" s="529"/>
      <c r="W10" s="529"/>
      <c r="X10" s="529"/>
      <c r="Y10" s="529"/>
      <c r="Z10" s="529"/>
      <c r="AA10" s="529"/>
      <c r="AB10" s="529"/>
      <c r="AC10" s="529"/>
      <c r="AD10" s="529"/>
      <c r="AE10" s="530"/>
      <c r="AF10" s="531"/>
      <c r="AG10" s="532"/>
      <c r="AH10" s="532"/>
      <c r="AI10" s="532"/>
      <c r="AJ10" s="533"/>
      <c r="AK10" s="534"/>
      <c r="AL10" s="535"/>
      <c r="AM10" s="535"/>
      <c r="AN10" s="535"/>
      <c r="AO10" s="535"/>
      <c r="AP10" s="535"/>
      <c r="AQ10" s="535"/>
      <c r="AR10" s="535"/>
      <c r="AS10" s="535"/>
      <c r="AT10" s="535"/>
      <c r="AU10" s="536"/>
      <c r="AV10" s="536"/>
      <c r="AW10" s="536"/>
      <c r="AX10" s="536"/>
      <c r="AY10" s="537"/>
      <c r="AZ10" s="475"/>
      <c r="BA10" s="475"/>
      <c r="BB10" s="475"/>
      <c r="BC10" s="475"/>
      <c r="BD10" s="475"/>
      <c r="BE10" s="476"/>
      <c r="BF10" s="476"/>
      <c r="BG10" s="476"/>
      <c r="BH10" s="476"/>
      <c r="BI10" s="476"/>
      <c r="BJ10" s="476"/>
      <c r="BK10" s="476"/>
      <c r="BL10" s="476"/>
      <c r="BM10" s="476"/>
      <c r="BN10" s="476"/>
      <c r="BO10" s="476"/>
      <c r="BP10" s="476"/>
      <c r="BQ10" s="524">
        <v>4</v>
      </c>
      <c r="BR10" s="538"/>
      <c r="BS10" s="539"/>
      <c r="BT10" s="540"/>
      <c r="BU10" s="540"/>
      <c r="BV10" s="540"/>
      <c r="BW10" s="540"/>
      <c r="BX10" s="540"/>
      <c r="BY10" s="540"/>
      <c r="BZ10" s="540"/>
      <c r="CA10" s="540"/>
      <c r="CB10" s="540"/>
      <c r="CC10" s="540"/>
      <c r="CD10" s="540"/>
      <c r="CE10" s="540"/>
      <c r="CF10" s="540"/>
      <c r="CG10" s="541"/>
      <c r="CH10" s="542"/>
      <c r="CI10" s="543"/>
      <c r="CJ10" s="543"/>
      <c r="CK10" s="543"/>
      <c r="CL10" s="544"/>
      <c r="CM10" s="542"/>
      <c r="CN10" s="543"/>
      <c r="CO10" s="543"/>
      <c r="CP10" s="543"/>
      <c r="CQ10" s="544"/>
      <c r="CR10" s="542"/>
      <c r="CS10" s="543"/>
      <c r="CT10" s="543"/>
      <c r="CU10" s="543"/>
      <c r="CV10" s="544"/>
      <c r="CW10" s="542"/>
      <c r="CX10" s="543"/>
      <c r="CY10" s="543"/>
      <c r="CZ10" s="543"/>
      <c r="DA10" s="544"/>
      <c r="DB10" s="542"/>
      <c r="DC10" s="543"/>
      <c r="DD10" s="543"/>
      <c r="DE10" s="543"/>
      <c r="DF10" s="544"/>
      <c r="DG10" s="542"/>
      <c r="DH10" s="543"/>
      <c r="DI10" s="543"/>
      <c r="DJ10" s="543"/>
      <c r="DK10" s="544"/>
      <c r="DL10" s="542"/>
      <c r="DM10" s="543"/>
      <c r="DN10" s="543"/>
      <c r="DO10" s="543"/>
      <c r="DP10" s="544"/>
      <c r="DQ10" s="542"/>
      <c r="DR10" s="543"/>
      <c r="DS10" s="543"/>
      <c r="DT10" s="543"/>
      <c r="DU10" s="544"/>
      <c r="DV10" s="539"/>
      <c r="DW10" s="540"/>
      <c r="DX10" s="540"/>
      <c r="DY10" s="540"/>
      <c r="DZ10" s="545"/>
      <c r="EA10" s="478"/>
    </row>
    <row r="11" spans="1:131" s="479" customFormat="1" ht="26.25" customHeight="1" x14ac:dyDescent="0.15">
      <c r="A11" s="524">
        <v>5</v>
      </c>
      <c r="B11" s="525"/>
      <c r="C11" s="526"/>
      <c r="D11" s="526"/>
      <c r="E11" s="526"/>
      <c r="F11" s="526"/>
      <c r="G11" s="526"/>
      <c r="H11" s="526"/>
      <c r="I11" s="526"/>
      <c r="J11" s="526"/>
      <c r="K11" s="526"/>
      <c r="L11" s="526"/>
      <c r="M11" s="526"/>
      <c r="N11" s="526"/>
      <c r="O11" s="526"/>
      <c r="P11" s="527"/>
      <c r="Q11" s="528"/>
      <c r="R11" s="529"/>
      <c r="S11" s="529"/>
      <c r="T11" s="529"/>
      <c r="U11" s="529"/>
      <c r="V11" s="529"/>
      <c r="W11" s="529"/>
      <c r="X11" s="529"/>
      <c r="Y11" s="529"/>
      <c r="Z11" s="529"/>
      <c r="AA11" s="529"/>
      <c r="AB11" s="529"/>
      <c r="AC11" s="529"/>
      <c r="AD11" s="529"/>
      <c r="AE11" s="530"/>
      <c r="AF11" s="531"/>
      <c r="AG11" s="532"/>
      <c r="AH11" s="532"/>
      <c r="AI11" s="532"/>
      <c r="AJ11" s="533"/>
      <c r="AK11" s="534"/>
      <c r="AL11" s="535"/>
      <c r="AM11" s="535"/>
      <c r="AN11" s="535"/>
      <c r="AO11" s="535"/>
      <c r="AP11" s="535"/>
      <c r="AQ11" s="535"/>
      <c r="AR11" s="535"/>
      <c r="AS11" s="535"/>
      <c r="AT11" s="535"/>
      <c r="AU11" s="536"/>
      <c r="AV11" s="536"/>
      <c r="AW11" s="536"/>
      <c r="AX11" s="536"/>
      <c r="AY11" s="537"/>
      <c r="AZ11" s="475"/>
      <c r="BA11" s="475"/>
      <c r="BB11" s="475"/>
      <c r="BC11" s="475"/>
      <c r="BD11" s="475"/>
      <c r="BE11" s="476"/>
      <c r="BF11" s="476"/>
      <c r="BG11" s="476"/>
      <c r="BH11" s="476"/>
      <c r="BI11" s="476"/>
      <c r="BJ11" s="476"/>
      <c r="BK11" s="476"/>
      <c r="BL11" s="476"/>
      <c r="BM11" s="476"/>
      <c r="BN11" s="476"/>
      <c r="BO11" s="476"/>
      <c r="BP11" s="476"/>
      <c r="BQ11" s="524">
        <v>5</v>
      </c>
      <c r="BR11" s="538"/>
      <c r="BS11" s="539"/>
      <c r="BT11" s="540"/>
      <c r="BU11" s="540"/>
      <c r="BV11" s="540"/>
      <c r="BW11" s="540"/>
      <c r="BX11" s="540"/>
      <c r="BY11" s="540"/>
      <c r="BZ11" s="540"/>
      <c r="CA11" s="540"/>
      <c r="CB11" s="540"/>
      <c r="CC11" s="540"/>
      <c r="CD11" s="540"/>
      <c r="CE11" s="540"/>
      <c r="CF11" s="540"/>
      <c r="CG11" s="541"/>
      <c r="CH11" s="542"/>
      <c r="CI11" s="543"/>
      <c r="CJ11" s="543"/>
      <c r="CK11" s="543"/>
      <c r="CL11" s="544"/>
      <c r="CM11" s="542"/>
      <c r="CN11" s="543"/>
      <c r="CO11" s="543"/>
      <c r="CP11" s="543"/>
      <c r="CQ11" s="544"/>
      <c r="CR11" s="542"/>
      <c r="CS11" s="543"/>
      <c r="CT11" s="543"/>
      <c r="CU11" s="543"/>
      <c r="CV11" s="544"/>
      <c r="CW11" s="542"/>
      <c r="CX11" s="543"/>
      <c r="CY11" s="543"/>
      <c r="CZ11" s="543"/>
      <c r="DA11" s="544"/>
      <c r="DB11" s="542"/>
      <c r="DC11" s="543"/>
      <c r="DD11" s="543"/>
      <c r="DE11" s="543"/>
      <c r="DF11" s="544"/>
      <c r="DG11" s="542"/>
      <c r="DH11" s="543"/>
      <c r="DI11" s="543"/>
      <c r="DJ11" s="543"/>
      <c r="DK11" s="544"/>
      <c r="DL11" s="542"/>
      <c r="DM11" s="543"/>
      <c r="DN11" s="543"/>
      <c r="DO11" s="543"/>
      <c r="DP11" s="544"/>
      <c r="DQ11" s="542"/>
      <c r="DR11" s="543"/>
      <c r="DS11" s="543"/>
      <c r="DT11" s="543"/>
      <c r="DU11" s="544"/>
      <c r="DV11" s="539"/>
      <c r="DW11" s="540"/>
      <c r="DX11" s="540"/>
      <c r="DY11" s="540"/>
      <c r="DZ11" s="545"/>
      <c r="EA11" s="478"/>
    </row>
    <row r="12" spans="1:131" s="479" customFormat="1" ht="26.25" customHeight="1" x14ac:dyDescent="0.15">
      <c r="A12" s="524">
        <v>6</v>
      </c>
      <c r="B12" s="525"/>
      <c r="C12" s="526"/>
      <c r="D12" s="526"/>
      <c r="E12" s="526"/>
      <c r="F12" s="526"/>
      <c r="G12" s="526"/>
      <c r="H12" s="526"/>
      <c r="I12" s="526"/>
      <c r="J12" s="526"/>
      <c r="K12" s="526"/>
      <c r="L12" s="526"/>
      <c r="M12" s="526"/>
      <c r="N12" s="526"/>
      <c r="O12" s="526"/>
      <c r="P12" s="527"/>
      <c r="Q12" s="528"/>
      <c r="R12" s="529"/>
      <c r="S12" s="529"/>
      <c r="T12" s="529"/>
      <c r="U12" s="529"/>
      <c r="V12" s="529"/>
      <c r="W12" s="529"/>
      <c r="X12" s="529"/>
      <c r="Y12" s="529"/>
      <c r="Z12" s="529"/>
      <c r="AA12" s="529"/>
      <c r="AB12" s="529"/>
      <c r="AC12" s="529"/>
      <c r="AD12" s="529"/>
      <c r="AE12" s="530"/>
      <c r="AF12" s="531"/>
      <c r="AG12" s="532"/>
      <c r="AH12" s="532"/>
      <c r="AI12" s="532"/>
      <c r="AJ12" s="533"/>
      <c r="AK12" s="534"/>
      <c r="AL12" s="535"/>
      <c r="AM12" s="535"/>
      <c r="AN12" s="535"/>
      <c r="AO12" s="535"/>
      <c r="AP12" s="535"/>
      <c r="AQ12" s="535"/>
      <c r="AR12" s="535"/>
      <c r="AS12" s="535"/>
      <c r="AT12" s="535"/>
      <c r="AU12" s="536"/>
      <c r="AV12" s="536"/>
      <c r="AW12" s="536"/>
      <c r="AX12" s="536"/>
      <c r="AY12" s="537"/>
      <c r="AZ12" s="475"/>
      <c r="BA12" s="475"/>
      <c r="BB12" s="475"/>
      <c r="BC12" s="475"/>
      <c r="BD12" s="475"/>
      <c r="BE12" s="476"/>
      <c r="BF12" s="476"/>
      <c r="BG12" s="476"/>
      <c r="BH12" s="476"/>
      <c r="BI12" s="476"/>
      <c r="BJ12" s="476"/>
      <c r="BK12" s="476"/>
      <c r="BL12" s="476"/>
      <c r="BM12" s="476"/>
      <c r="BN12" s="476"/>
      <c r="BO12" s="476"/>
      <c r="BP12" s="476"/>
      <c r="BQ12" s="524">
        <v>6</v>
      </c>
      <c r="BR12" s="538"/>
      <c r="BS12" s="539"/>
      <c r="BT12" s="540"/>
      <c r="BU12" s="540"/>
      <c r="BV12" s="540"/>
      <c r="BW12" s="540"/>
      <c r="BX12" s="540"/>
      <c r="BY12" s="540"/>
      <c r="BZ12" s="540"/>
      <c r="CA12" s="540"/>
      <c r="CB12" s="540"/>
      <c r="CC12" s="540"/>
      <c r="CD12" s="540"/>
      <c r="CE12" s="540"/>
      <c r="CF12" s="540"/>
      <c r="CG12" s="541"/>
      <c r="CH12" s="542"/>
      <c r="CI12" s="543"/>
      <c r="CJ12" s="543"/>
      <c r="CK12" s="543"/>
      <c r="CL12" s="544"/>
      <c r="CM12" s="542"/>
      <c r="CN12" s="543"/>
      <c r="CO12" s="543"/>
      <c r="CP12" s="543"/>
      <c r="CQ12" s="544"/>
      <c r="CR12" s="542"/>
      <c r="CS12" s="543"/>
      <c r="CT12" s="543"/>
      <c r="CU12" s="543"/>
      <c r="CV12" s="544"/>
      <c r="CW12" s="542"/>
      <c r="CX12" s="543"/>
      <c r="CY12" s="543"/>
      <c r="CZ12" s="543"/>
      <c r="DA12" s="544"/>
      <c r="DB12" s="542"/>
      <c r="DC12" s="543"/>
      <c r="DD12" s="543"/>
      <c r="DE12" s="543"/>
      <c r="DF12" s="544"/>
      <c r="DG12" s="542"/>
      <c r="DH12" s="543"/>
      <c r="DI12" s="543"/>
      <c r="DJ12" s="543"/>
      <c r="DK12" s="544"/>
      <c r="DL12" s="542"/>
      <c r="DM12" s="543"/>
      <c r="DN12" s="543"/>
      <c r="DO12" s="543"/>
      <c r="DP12" s="544"/>
      <c r="DQ12" s="542"/>
      <c r="DR12" s="543"/>
      <c r="DS12" s="543"/>
      <c r="DT12" s="543"/>
      <c r="DU12" s="544"/>
      <c r="DV12" s="539"/>
      <c r="DW12" s="540"/>
      <c r="DX12" s="540"/>
      <c r="DY12" s="540"/>
      <c r="DZ12" s="545"/>
      <c r="EA12" s="478"/>
    </row>
    <row r="13" spans="1:131" s="479" customFormat="1" ht="26.25" customHeight="1" x14ac:dyDescent="0.15">
      <c r="A13" s="524">
        <v>7</v>
      </c>
      <c r="B13" s="525"/>
      <c r="C13" s="526"/>
      <c r="D13" s="526"/>
      <c r="E13" s="526"/>
      <c r="F13" s="526"/>
      <c r="G13" s="526"/>
      <c r="H13" s="526"/>
      <c r="I13" s="526"/>
      <c r="J13" s="526"/>
      <c r="K13" s="526"/>
      <c r="L13" s="526"/>
      <c r="M13" s="526"/>
      <c r="N13" s="526"/>
      <c r="O13" s="526"/>
      <c r="P13" s="527"/>
      <c r="Q13" s="528"/>
      <c r="R13" s="529"/>
      <c r="S13" s="529"/>
      <c r="T13" s="529"/>
      <c r="U13" s="529"/>
      <c r="V13" s="529"/>
      <c r="W13" s="529"/>
      <c r="X13" s="529"/>
      <c r="Y13" s="529"/>
      <c r="Z13" s="529"/>
      <c r="AA13" s="529"/>
      <c r="AB13" s="529"/>
      <c r="AC13" s="529"/>
      <c r="AD13" s="529"/>
      <c r="AE13" s="530"/>
      <c r="AF13" s="531"/>
      <c r="AG13" s="532"/>
      <c r="AH13" s="532"/>
      <c r="AI13" s="532"/>
      <c r="AJ13" s="533"/>
      <c r="AK13" s="534"/>
      <c r="AL13" s="535"/>
      <c r="AM13" s="535"/>
      <c r="AN13" s="535"/>
      <c r="AO13" s="535"/>
      <c r="AP13" s="535"/>
      <c r="AQ13" s="535"/>
      <c r="AR13" s="535"/>
      <c r="AS13" s="535"/>
      <c r="AT13" s="535"/>
      <c r="AU13" s="536"/>
      <c r="AV13" s="536"/>
      <c r="AW13" s="536"/>
      <c r="AX13" s="536"/>
      <c r="AY13" s="537"/>
      <c r="AZ13" s="475"/>
      <c r="BA13" s="475"/>
      <c r="BB13" s="475"/>
      <c r="BC13" s="475"/>
      <c r="BD13" s="475"/>
      <c r="BE13" s="476"/>
      <c r="BF13" s="476"/>
      <c r="BG13" s="476"/>
      <c r="BH13" s="476"/>
      <c r="BI13" s="476"/>
      <c r="BJ13" s="476"/>
      <c r="BK13" s="476"/>
      <c r="BL13" s="476"/>
      <c r="BM13" s="476"/>
      <c r="BN13" s="476"/>
      <c r="BO13" s="476"/>
      <c r="BP13" s="476"/>
      <c r="BQ13" s="524">
        <v>7</v>
      </c>
      <c r="BR13" s="538"/>
      <c r="BS13" s="539"/>
      <c r="BT13" s="540"/>
      <c r="BU13" s="540"/>
      <c r="BV13" s="540"/>
      <c r="BW13" s="540"/>
      <c r="BX13" s="540"/>
      <c r="BY13" s="540"/>
      <c r="BZ13" s="540"/>
      <c r="CA13" s="540"/>
      <c r="CB13" s="540"/>
      <c r="CC13" s="540"/>
      <c r="CD13" s="540"/>
      <c r="CE13" s="540"/>
      <c r="CF13" s="540"/>
      <c r="CG13" s="541"/>
      <c r="CH13" s="542"/>
      <c r="CI13" s="543"/>
      <c r="CJ13" s="543"/>
      <c r="CK13" s="543"/>
      <c r="CL13" s="544"/>
      <c r="CM13" s="542"/>
      <c r="CN13" s="543"/>
      <c r="CO13" s="543"/>
      <c r="CP13" s="543"/>
      <c r="CQ13" s="544"/>
      <c r="CR13" s="542"/>
      <c r="CS13" s="543"/>
      <c r="CT13" s="543"/>
      <c r="CU13" s="543"/>
      <c r="CV13" s="544"/>
      <c r="CW13" s="542"/>
      <c r="CX13" s="543"/>
      <c r="CY13" s="543"/>
      <c r="CZ13" s="543"/>
      <c r="DA13" s="544"/>
      <c r="DB13" s="542"/>
      <c r="DC13" s="543"/>
      <c r="DD13" s="543"/>
      <c r="DE13" s="543"/>
      <c r="DF13" s="544"/>
      <c r="DG13" s="542"/>
      <c r="DH13" s="543"/>
      <c r="DI13" s="543"/>
      <c r="DJ13" s="543"/>
      <c r="DK13" s="544"/>
      <c r="DL13" s="542"/>
      <c r="DM13" s="543"/>
      <c r="DN13" s="543"/>
      <c r="DO13" s="543"/>
      <c r="DP13" s="544"/>
      <c r="DQ13" s="542"/>
      <c r="DR13" s="543"/>
      <c r="DS13" s="543"/>
      <c r="DT13" s="543"/>
      <c r="DU13" s="544"/>
      <c r="DV13" s="539"/>
      <c r="DW13" s="540"/>
      <c r="DX13" s="540"/>
      <c r="DY13" s="540"/>
      <c r="DZ13" s="545"/>
      <c r="EA13" s="478"/>
    </row>
    <row r="14" spans="1:131" s="479" customFormat="1" ht="26.25" customHeight="1" x14ac:dyDescent="0.15">
      <c r="A14" s="524">
        <v>8</v>
      </c>
      <c r="B14" s="525"/>
      <c r="C14" s="526"/>
      <c r="D14" s="526"/>
      <c r="E14" s="526"/>
      <c r="F14" s="526"/>
      <c r="G14" s="526"/>
      <c r="H14" s="526"/>
      <c r="I14" s="526"/>
      <c r="J14" s="526"/>
      <c r="K14" s="526"/>
      <c r="L14" s="526"/>
      <c r="M14" s="526"/>
      <c r="N14" s="526"/>
      <c r="O14" s="526"/>
      <c r="P14" s="527"/>
      <c r="Q14" s="528"/>
      <c r="R14" s="529"/>
      <c r="S14" s="529"/>
      <c r="T14" s="529"/>
      <c r="U14" s="529"/>
      <c r="V14" s="529"/>
      <c r="W14" s="529"/>
      <c r="X14" s="529"/>
      <c r="Y14" s="529"/>
      <c r="Z14" s="529"/>
      <c r="AA14" s="529"/>
      <c r="AB14" s="529"/>
      <c r="AC14" s="529"/>
      <c r="AD14" s="529"/>
      <c r="AE14" s="530"/>
      <c r="AF14" s="531"/>
      <c r="AG14" s="532"/>
      <c r="AH14" s="532"/>
      <c r="AI14" s="532"/>
      <c r="AJ14" s="533"/>
      <c r="AK14" s="534"/>
      <c r="AL14" s="535"/>
      <c r="AM14" s="535"/>
      <c r="AN14" s="535"/>
      <c r="AO14" s="535"/>
      <c r="AP14" s="535"/>
      <c r="AQ14" s="535"/>
      <c r="AR14" s="535"/>
      <c r="AS14" s="535"/>
      <c r="AT14" s="535"/>
      <c r="AU14" s="536"/>
      <c r="AV14" s="536"/>
      <c r="AW14" s="536"/>
      <c r="AX14" s="536"/>
      <c r="AY14" s="537"/>
      <c r="AZ14" s="475"/>
      <c r="BA14" s="475"/>
      <c r="BB14" s="475"/>
      <c r="BC14" s="475"/>
      <c r="BD14" s="475"/>
      <c r="BE14" s="476"/>
      <c r="BF14" s="476"/>
      <c r="BG14" s="476"/>
      <c r="BH14" s="476"/>
      <c r="BI14" s="476"/>
      <c r="BJ14" s="476"/>
      <c r="BK14" s="476"/>
      <c r="BL14" s="476"/>
      <c r="BM14" s="476"/>
      <c r="BN14" s="476"/>
      <c r="BO14" s="476"/>
      <c r="BP14" s="476"/>
      <c r="BQ14" s="524">
        <v>8</v>
      </c>
      <c r="BR14" s="538"/>
      <c r="BS14" s="539"/>
      <c r="BT14" s="540"/>
      <c r="BU14" s="540"/>
      <c r="BV14" s="540"/>
      <c r="BW14" s="540"/>
      <c r="BX14" s="540"/>
      <c r="BY14" s="540"/>
      <c r="BZ14" s="540"/>
      <c r="CA14" s="540"/>
      <c r="CB14" s="540"/>
      <c r="CC14" s="540"/>
      <c r="CD14" s="540"/>
      <c r="CE14" s="540"/>
      <c r="CF14" s="540"/>
      <c r="CG14" s="541"/>
      <c r="CH14" s="542"/>
      <c r="CI14" s="543"/>
      <c r="CJ14" s="543"/>
      <c r="CK14" s="543"/>
      <c r="CL14" s="544"/>
      <c r="CM14" s="542"/>
      <c r="CN14" s="543"/>
      <c r="CO14" s="543"/>
      <c r="CP14" s="543"/>
      <c r="CQ14" s="544"/>
      <c r="CR14" s="542"/>
      <c r="CS14" s="543"/>
      <c r="CT14" s="543"/>
      <c r="CU14" s="543"/>
      <c r="CV14" s="544"/>
      <c r="CW14" s="542"/>
      <c r="CX14" s="543"/>
      <c r="CY14" s="543"/>
      <c r="CZ14" s="543"/>
      <c r="DA14" s="544"/>
      <c r="DB14" s="542"/>
      <c r="DC14" s="543"/>
      <c r="DD14" s="543"/>
      <c r="DE14" s="543"/>
      <c r="DF14" s="544"/>
      <c r="DG14" s="542"/>
      <c r="DH14" s="543"/>
      <c r="DI14" s="543"/>
      <c r="DJ14" s="543"/>
      <c r="DK14" s="544"/>
      <c r="DL14" s="542"/>
      <c r="DM14" s="543"/>
      <c r="DN14" s="543"/>
      <c r="DO14" s="543"/>
      <c r="DP14" s="544"/>
      <c r="DQ14" s="542"/>
      <c r="DR14" s="543"/>
      <c r="DS14" s="543"/>
      <c r="DT14" s="543"/>
      <c r="DU14" s="544"/>
      <c r="DV14" s="539"/>
      <c r="DW14" s="540"/>
      <c r="DX14" s="540"/>
      <c r="DY14" s="540"/>
      <c r="DZ14" s="545"/>
      <c r="EA14" s="478"/>
    </row>
    <row r="15" spans="1:131" s="479" customFormat="1" ht="26.25" customHeight="1" x14ac:dyDescent="0.15">
      <c r="A15" s="524">
        <v>9</v>
      </c>
      <c r="B15" s="525"/>
      <c r="C15" s="526"/>
      <c r="D15" s="526"/>
      <c r="E15" s="526"/>
      <c r="F15" s="526"/>
      <c r="G15" s="526"/>
      <c r="H15" s="526"/>
      <c r="I15" s="526"/>
      <c r="J15" s="526"/>
      <c r="K15" s="526"/>
      <c r="L15" s="526"/>
      <c r="M15" s="526"/>
      <c r="N15" s="526"/>
      <c r="O15" s="526"/>
      <c r="P15" s="527"/>
      <c r="Q15" s="528"/>
      <c r="R15" s="529"/>
      <c r="S15" s="529"/>
      <c r="T15" s="529"/>
      <c r="U15" s="529"/>
      <c r="V15" s="529"/>
      <c r="W15" s="529"/>
      <c r="X15" s="529"/>
      <c r="Y15" s="529"/>
      <c r="Z15" s="529"/>
      <c r="AA15" s="529"/>
      <c r="AB15" s="529"/>
      <c r="AC15" s="529"/>
      <c r="AD15" s="529"/>
      <c r="AE15" s="530"/>
      <c r="AF15" s="531"/>
      <c r="AG15" s="532"/>
      <c r="AH15" s="532"/>
      <c r="AI15" s="532"/>
      <c r="AJ15" s="533"/>
      <c r="AK15" s="534"/>
      <c r="AL15" s="535"/>
      <c r="AM15" s="535"/>
      <c r="AN15" s="535"/>
      <c r="AO15" s="535"/>
      <c r="AP15" s="535"/>
      <c r="AQ15" s="535"/>
      <c r="AR15" s="535"/>
      <c r="AS15" s="535"/>
      <c r="AT15" s="535"/>
      <c r="AU15" s="536"/>
      <c r="AV15" s="536"/>
      <c r="AW15" s="536"/>
      <c r="AX15" s="536"/>
      <c r="AY15" s="537"/>
      <c r="AZ15" s="475"/>
      <c r="BA15" s="475"/>
      <c r="BB15" s="475"/>
      <c r="BC15" s="475"/>
      <c r="BD15" s="475"/>
      <c r="BE15" s="476"/>
      <c r="BF15" s="476"/>
      <c r="BG15" s="476"/>
      <c r="BH15" s="476"/>
      <c r="BI15" s="476"/>
      <c r="BJ15" s="476"/>
      <c r="BK15" s="476"/>
      <c r="BL15" s="476"/>
      <c r="BM15" s="476"/>
      <c r="BN15" s="476"/>
      <c r="BO15" s="476"/>
      <c r="BP15" s="476"/>
      <c r="BQ15" s="524">
        <v>9</v>
      </c>
      <c r="BR15" s="538"/>
      <c r="BS15" s="539"/>
      <c r="BT15" s="540"/>
      <c r="BU15" s="540"/>
      <c r="BV15" s="540"/>
      <c r="BW15" s="540"/>
      <c r="BX15" s="540"/>
      <c r="BY15" s="540"/>
      <c r="BZ15" s="540"/>
      <c r="CA15" s="540"/>
      <c r="CB15" s="540"/>
      <c r="CC15" s="540"/>
      <c r="CD15" s="540"/>
      <c r="CE15" s="540"/>
      <c r="CF15" s="540"/>
      <c r="CG15" s="541"/>
      <c r="CH15" s="542"/>
      <c r="CI15" s="543"/>
      <c r="CJ15" s="543"/>
      <c r="CK15" s="543"/>
      <c r="CL15" s="544"/>
      <c r="CM15" s="542"/>
      <c r="CN15" s="543"/>
      <c r="CO15" s="543"/>
      <c r="CP15" s="543"/>
      <c r="CQ15" s="544"/>
      <c r="CR15" s="542"/>
      <c r="CS15" s="543"/>
      <c r="CT15" s="543"/>
      <c r="CU15" s="543"/>
      <c r="CV15" s="544"/>
      <c r="CW15" s="542"/>
      <c r="CX15" s="543"/>
      <c r="CY15" s="543"/>
      <c r="CZ15" s="543"/>
      <c r="DA15" s="544"/>
      <c r="DB15" s="542"/>
      <c r="DC15" s="543"/>
      <c r="DD15" s="543"/>
      <c r="DE15" s="543"/>
      <c r="DF15" s="544"/>
      <c r="DG15" s="542"/>
      <c r="DH15" s="543"/>
      <c r="DI15" s="543"/>
      <c r="DJ15" s="543"/>
      <c r="DK15" s="544"/>
      <c r="DL15" s="542"/>
      <c r="DM15" s="543"/>
      <c r="DN15" s="543"/>
      <c r="DO15" s="543"/>
      <c r="DP15" s="544"/>
      <c r="DQ15" s="542"/>
      <c r="DR15" s="543"/>
      <c r="DS15" s="543"/>
      <c r="DT15" s="543"/>
      <c r="DU15" s="544"/>
      <c r="DV15" s="539"/>
      <c r="DW15" s="540"/>
      <c r="DX15" s="540"/>
      <c r="DY15" s="540"/>
      <c r="DZ15" s="545"/>
      <c r="EA15" s="478"/>
    </row>
    <row r="16" spans="1:131" s="479" customFormat="1" ht="26.25" customHeight="1" x14ac:dyDescent="0.15">
      <c r="A16" s="524">
        <v>10</v>
      </c>
      <c r="B16" s="525"/>
      <c r="C16" s="526"/>
      <c r="D16" s="526"/>
      <c r="E16" s="526"/>
      <c r="F16" s="526"/>
      <c r="G16" s="526"/>
      <c r="H16" s="526"/>
      <c r="I16" s="526"/>
      <c r="J16" s="526"/>
      <c r="K16" s="526"/>
      <c r="L16" s="526"/>
      <c r="M16" s="526"/>
      <c r="N16" s="526"/>
      <c r="O16" s="526"/>
      <c r="P16" s="527"/>
      <c r="Q16" s="528"/>
      <c r="R16" s="529"/>
      <c r="S16" s="529"/>
      <c r="T16" s="529"/>
      <c r="U16" s="529"/>
      <c r="V16" s="529"/>
      <c r="W16" s="529"/>
      <c r="X16" s="529"/>
      <c r="Y16" s="529"/>
      <c r="Z16" s="529"/>
      <c r="AA16" s="529"/>
      <c r="AB16" s="529"/>
      <c r="AC16" s="529"/>
      <c r="AD16" s="529"/>
      <c r="AE16" s="530"/>
      <c r="AF16" s="531"/>
      <c r="AG16" s="532"/>
      <c r="AH16" s="532"/>
      <c r="AI16" s="532"/>
      <c r="AJ16" s="533"/>
      <c r="AK16" s="534"/>
      <c r="AL16" s="535"/>
      <c r="AM16" s="535"/>
      <c r="AN16" s="535"/>
      <c r="AO16" s="535"/>
      <c r="AP16" s="535"/>
      <c r="AQ16" s="535"/>
      <c r="AR16" s="535"/>
      <c r="AS16" s="535"/>
      <c r="AT16" s="535"/>
      <c r="AU16" s="536"/>
      <c r="AV16" s="536"/>
      <c r="AW16" s="536"/>
      <c r="AX16" s="536"/>
      <c r="AY16" s="537"/>
      <c r="AZ16" s="475"/>
      <c r="BA16" s="475"/>
      <c r="BB16" s="475"/>
      <c r="BC16" s="475"/>
      <c r="BD16" s="475"/>
      <c r="BE16" s="476"/>
      <c r="BF16" s="476"/>
      <c r="BG16" s="476"/>
      <c r="BH16" s="476"/>
      <c r="BI16" s="476"/>
      <c r="BJ16" s="476"/>
      <c r="BK16" s="476"/>
      <c r="BL16" s="476"/>
      <c r="BM16" s="476"/>
      <c r="BN16" s="476"/>
      <c r="BO16" s="476"/>
      <c r="BP16" s="476"/>
      <c r="BQ16" s="524">
        <v>10</v>
      </c>
      <c r="BR16" s="538"/>
      <c r="BS16" s="539"/>
      <c r="BT16" s="540"/>
      <c r="BU16" s="540"/>
      <c r="BV16" s="540"/>
      <c r="BW16" s="540"/>
      <c r="BX16" s="540"/>
      <c r="BY16" s="540"/>
      <c r="BZ16" s="540"/>
      <c r="CA16" s="540"/>
      <c r="CB16" s="540"/>
      <c r="CC16" s="540"/>
      <c r="CD16" s="540"/>
      <c r="CE16" s="540"/>
      <c r="CF16" s="540"/>
      <c r="CG16" s="541"/>
      <c r="CH16" s="542"/>
      <c r="CI16" s="543"/>
      <c r="CJ16" s="543"/>
      <c r="CK16" s="543"/>
      <c r="CL16" s="544"/>
      <c r="CM16" s="542"/>
      <c r="CN16" s="543"/>
      <c r="CO16" s="543"/>
      <c r="CP16" s="543"/>
      <c r="CQ16" s="544"/>
      <c r="CR16" s="542"/>
      <c r="CS16" s="543"/>
      <c r="CT16" s="543"/>
      <c r="CU16" s="543"/>
      <c r="CV16" s="544"/>
      <c r="CW16" s="542"/>
      <c r="CX16" s="543"/>
      <c r="CY16" s="543"/>
      <c r="CZ16" s="543"/>
      <c r="DA16" s="544"/>
      <c r="DB16" s="542"/>
      <c r="DC16" s="543"/>
      <c r="DD16" s="543"/>
      <c r="DE16" s="543"/>
      <c r="DF16" s="544"/>
      <c r="DG16" s="542"/>
      <c r="DH16" s="543"/>
      <c r="DI16" s="543"/>
      <c r="DJ16" s="543"/>
      <c r="DK16" s="544"/>
      <c r="DL16" s="542"/>
      <c r="DM16" s="543"/>
      <c r="DN16" s="543"/>
      <c r="DO16" s="543"/>
      <c r="DP16" s="544"/>
      <c r="DQ16" s="542"/>
      <c r="DR16" s="543"/>
      <c r="DS16" s="543"/>
      <c r="DT16" s="543"/>
      <c r="DU16" s="544"/>
      <c r="DV16" s="539"/>
      <c r="DW16" s="540"/>
      <c r="DX16" s="540"/>
      <c r="DY16" s="540"/>
      <c r="DZ16" s="545"/>
      <c r="EA16" s="478"/>
    </row>
    <row r="17" spans="1:131" s="479" customFormat="1" ht="26.25" customHeight="1" x14ac:dyDescent="0.15">
      <c r="A17" s="524">
        <v>11</v>
      </c>
      <c r="B17" s="525"/>
      <c r="C17" s="526"/>
      <c r="D17" s="526"/>
      <c r="E17" s="526"/>
      <c r="F17" s="526"/>
      <c r="G17" s="526"/>
      <c r="H17" s="526"/>
      <c r="I17" s="526"/>
      <c r="J17" s="526"/>
      <c r="K17" s="526"/>
      <c r="L17" s="526"/>
      <c r="M17" s="526"/>
      <c r="N17" s="526"/>
      <c r="O17" s="526"/>
      <c r="P17" s="527"/>
      <c r="Q17" s="528"/>
      <c r="R17" s="529"/>
      <c r="S17" s="529"/>
      <c r="T17" s="529"/>
      <c r="U17" s="529"/>
      <c r="V17" s="529"/>
      <c r="W17" s="529"/>
      <c r="X17" s="529"/>
      <c r="Y17" s="529"/>
      <c r="Z17" s="529"/>
      <c r="AA17" s="529"/>
      <c r="AB17" s="529"/>
      <c r="AC17" s="529"/>
      <c r="AD17" s="529"/>
      <c r="AE17" s="530"/>
      <c r="AF17" s="531"/>
      <c r="AG17" s="532"/>
      <c r="AH17" s="532"/>
      <c r="AI17" s="532"/>
      <c r="AJ17" s="533"/>
      <c r="AK17" s="534"/>
      <c r="AL17" s="535"/>
      <c r="AM17" s="535"/>
      <c r="AN17" s="535"/>
      <c r="AO17" s="535"/>
      <c r="AP17" s="535"/>
      <c r="AQ17" s="535"/>
      <c r="AR17" s="535"/>
      <c r="AS17" s="535"/>
      <c r="AT17" s="535"/>
      <c r="AU17" s="536"/>
      <c r="AV17" s="536"/>
      <c r="AW17" s="536"/>
      <c r="AX17" s="536"/>
      <c r="AY17" s="537"/>
      <c r="AZ17" s="475"/>
      <c r="BA17" s="475"/>
      <c r="BB17" s="475"/>
      <c r="BC17" s="475"/>
      <c r="BD17" s="475"/>
      <c r="BE17" s="476"/>
      <c r="BF17" s="476"/>
      <c r="BG17" s="476"/>
      <c r="BH17" s="476"/>
      <c r="BI17" s="476"/>
      <c r="BJ17" s="476"/>
      <c r="BK17" s="476"/>
      <c r="BL17" s="476"/>
      <c r="BM17" s="476"/>
      <c r="BN17" s="476"/>
      <c r="BO17" s="476"/>
      <c r="BP17" s="476"/>
      <c r="BQ17" s="524">
        <v>11</v>
      </c>
      <c r="BR17" s="538"/>
      <c r="BS17" s="539"/>
      <c r="BT17" s="540"/>
      <c r="BU17" s="540"/>
      <c r="BV17" s="540"/>
      <c r="BW17" s="540"/>
      <c r="BX17" s="540"/>
      <c r="BY17" s="540"/>
      <c r="BZ17" s="540"/>
      <c r="CA17" s="540"/>
      <c r="CB17" s="540"/>
      <c r="CC17" s="540"/>
      <c r="CD17" s="540"/>
      <c r="CE17" s="540"/>
      <c r="CF17" s="540"/>
      <c r="CG17" s="541"/>
      <c r="CH17" s="542"/>
      <c r="CI17" s="543"/>
      <c r="CJ17" s="543"/>
      <c r="CK17" s="543"/>
      <c r="CL17" s="544"/>
      <c r="CM17" s="542"/>
      <c r="CN17" s="543"/>
      <c r="CO17" s="543"/>
      <c r="CP17" s="543"/>
      <c r="CQ17" s="544"/>
      <c r="CR17" s="542"/>
      <c r="CS17" s="543"/>
      <c r="CT17" s="543"/>
      <c r="CU17" s="543"/>
      <c r="CV17" s="544"/>
      <c r="CW17" s="542"/>
      <c r="CX17" s="543"/>
      <c r="CY17" s="543"/>
      <c r="CZ17" s="543"/>
      <c r="DA17" s="544"/>
      <c r="DB17" s="542"/>
      <c r="DC17" s="543"/>
      <c r="DD17" s="543"/>
      <c r="DE17" s="543"/>
      <c r="DF17" s="544"/>
      <c r="DG17" s="542"/>
      <c r="DH17" s="543"/>
      <c r="DI17" s="543"/>
      <c r="DJ17" s="543"/>
      <c r="DK17" s="544"/>
      <c r="DL17" s="542"/>
      <c r="DM17" s="543"/>
      <c r="DN17" s="543"/>
      <c r="DO17" s="543"/>
      <c r="DP17" s="544"/>
      <c r="DQ17" s="542"/>
      <c r="DR17" s="543"/>
      <c r="DS17" s="543"/>
      <c r="DT17" s="543"/>
      <c r="DU17" s="544"/>
      <c r="DV17" s="539"/>
      <c r="DW17" s="540"/>
      <c r="DX17" s="540"/>
      <c r="DY17" s="540"/>
      <c r="DZ17" s="545"/>
      <c r="EA17" s="478"/>
    </row>
    <row r="18" spans="1:131" s="479" customFormat="1" ht="26.25" customHeight="1" x14ac:dyDescent="0.15">
      <c r="A18" s="524">
        <v>12</v>
      </c>
      <c r="B18" s="525"/>
      <c r="C18" s="526"/>
      <c r="D18" s="526"/>
      <c r="E18" s="526"/>
      <c r="F18" s="526"/>
      <c r="G18" s="526"/>
      <c r="H18" s="526"/>
      <c r="I18" s="526"/>
      <c r="J18" s="526"/>
      <c r="K18" s="526"/>
      <c r="L18" s="526"/>
      <c r="M18" s="526"/>
      <c r="N18" s="526"/>
      <c r="O18" s="526"/>
      <c r="P18" s="527"/>
      <c r="Q18" s="528"/>
      <c r="R18" s="529"/>
      <c r="S18" s="529"/>
      <c r="T18" s="529"/>
      <c r="U18" s="529"/>
      <c r="V18" s="529"/>
      <c r="W18" s="529"/>
      <c r="X18" s="529"/>
      <c r="Y18" s="529"/>
      <c r="Z18" s="529"/>
      <c r="AA18" s="529"/>
      <c r="AB18" s="529"/>
      <c r="AC18" s="529"/>
      <c r="AD18" s="529"/>
      <c r="AE18" s="530"/>
      <c r="AF18" s="531"/>
      <c r="AG18" s="532"/>
      <c r="AH18" s="532"/>
      <c r="AI18" s="532"/>
      <c r="AJ18" s="533"/>
      <c r="AK18" s="534"/>
      <c r="AL18" s="535"/>
      <c r="AM18" s="535"/>
      <c r="AN18" s="535"/>
      <c r="AO18" s="535"/>
      <c r="AP18" s="535"/>
      <c r="AQ18" s="535"/>
      <c r="AR18" s="535"/>
      <c r="AS18" s="535"/>
      <c r="AT18" s="535"/>
      <c r="AU18" s="536"/>
      <c r="AV18" s="536"/>
      <c r="AW18" s="536"/>
      <c r="AX18" s="536"/>
      <c r="AY18" s="537"/>
      <c r="AZ18" s="475"/>
      <c r="BA18" s="475"/>
      <c r="BB18" s="475"/>
      <c r="BC18" s="475"/>
      <c r="BD18" s="475"/>
      <c r="BE18" s="476"/>
      <c r="BF18" s="476"/>
      <c r="BG18" s="476"/>
      <c r="BH18" s="476"/>
      <c r="BI18" s="476"/>
      <c r="BJ18" s="476"/>
      <c r="BK18" s="476"/>
      <c r="BL18" s="476"/>
      <c r="BM18" s="476"/>
      <c r="BN18" s="476"/>
      <c r="BO18" s="476"/>
      <c r="BP18" s="476"/>
      <c r="BQ18" s="524">
        <v>12</v>
      </c>
      <c r="BR18" s="538"/>
      <c r="BS18" s="539"/>
      <c r="BT18" s="540"/>
      <c r="BU18" s="540"/>
      <c r="BV18" s="540"/>
      <c r="BW18" s="540"/>
      <c r="BX18" s="540"/>
      <c r="BY18" s="540"/>
      <c r="BZ18" s="540"/>
      <c r="CA18" s="540"/>
      <c r="CB18" s="540"/>
      <c r="CC18" s="540"/>
      <c r="CD18" s="540"/>
      <c r="CE18" s="540"/>
      <c r="CF18" s="540"/>
      <c r="CG18" s="541"/>
      <c r="CH18" s="542"/>
      <c r="CI18" s="543"/>
      <c r="CJ18" s="543"/>
      <c r="CK18" s="543"/>
      <c r="CL18" s="544"/>
      <c r="CM18" s="542"/>
      <c r="CN18" s="543"/>
      <c r="CO18" s="543"/>
      <c r="CP18" s="543"/>
      <c r="CQ18" s="544"/>
      <c r="CR18" s="542"/>
      <c r="CS18" s="543"/>
      <c r="CT18" s="543"/>
      <c r="CU18" s="543"/>
      <c r="CV18" s="544"/>
      <c r="CW18" s="542"/>
      <c r="CX18" s="543"/>
      <c r="CY18" s="543"/>
      <c r="CZ18" s="543"/>
      <c r="DA18" s="544"/>
      <c r="DB18" s="542"/>
      <c r="DC18" s="543"/>
      <c r="DD18" s="543"/>
      <c r="DE18" s="543"/>
      <c r="DF18" s="544"/>
      <c r="DG18" s="542"/>
      <c r="DH18" s="543"/>
      <c r="DI18" s="543"/>
      <c r="DJ18" s="543"/>
      <c r="DK18" s="544"/>
      <c r="DL18" s="542"/>
      <c r="DM18" s="543"/>
      <c r="DN18" s="543"/>
      <c r="DO18" s="543"/>
      <c r="DP18" s="544"/>
      <c r="DQ18" s="542"/>
      <c r="DR18" s="543"/>
      <c r="DS18" s="543"/>
      <c r="DT18" s="543"/>
      <c r="DU18" s="544"/>
      <c r="DV18" s="539"/>
      <c r="DW18" s="540"/>
      <c r="DX18" s="540"/>
      <c r="DY18" s="540"/>
      <c r="DZ18" s="545"/>
      <c r="EA18" s="478"/>
    </row>
    <row r="19" spans="1:131" s="479" customFormat="1" ht="26.25" customHeight="1" x14ac:dyDescent="0.15">
      <c r="A19" s="524">
        <v>13</v>
      </c>
      <c r="B19" s="525"/>
      <c r="C19" s="526"/>
      <c r="D19" s="526"/>
      <c r="E19" s="526"/>
      <c r="F19" s="526"/>
      <c r="G19" s="526"/>
      <c r="H19" s="526"/>
      <c r="I19" s="526"/>
      <c r="J19" s="526"/>
      <c r="K19" s="526"/>
      <c r="L19" s="526"/>
      <c r="M19" s="526"/>
      <c r="N19" s="526"/>
      <c r="O19" s="526"/>
      <c r="P19" s="527"/>
      <c r="Q19" s="528"/>
      <c r="R19" s="529"/>
      <c r="S19" s="529"/>
      <c r="T19" s="529"/>
      <c r="U19" s="529"/>
      <c r="V19" s="529"/>
      <c r="W19" s="529"/>
      <c r="X19" s="529"/>
      <c r="Y19" s="529"/>
      <c r="Z19" s="529"/>
      <c r="AA19" s="529"/>
      <c r="AB19" s="529"/>
      <c r="AC19" s="529"/>
      <c r="AD19" s="529"/>
      <c r="AE19" s="530"/>
      <c r="AF19" s="531"/>
      <c r="AG19" s="532"/>
      <c r="AH19" s="532"/>
      <c r="AI19" s="532"/>
      <c r="AJ19" s="533"/>
      <c r="AK19" s="534"/>
      <c r="AL19" s="535"/>
      <c r="AM19" s="535"/>
      <c r="AN19" s="535"/>
      <c r="AO19" s="535"/>
      <c r="AP19" s="535"/>
      <c r="AQ19" s="535"/>
      <c r="AR19" s="535"/>
      <c r="AS19" s="535"/>
      <c r="AT19" s="535"/>
      <c r="AU19" s="536"/>
      <c r="AV19" s="536"/>
      <c r="AW19" s="536"/>
      <c r="AX19" s="536"/>
      <c r="AY19" s="537"/>
      <c r="AZ19" s="475"/>
      <c r="BA19" s="475"/>
      <c r="BB19" s="475"/>
      <c r="BC19" s="475"/>
      <c r="BD19" s="475"/>
      <c r="BE19" s="476"/>
      <c r="BF19" s="476"/>
      <c r="BG19" s="476"/>
      <c r="BH19" s="476"/>
      <c r="BI19" s="476"/>
      <c r="BJ19" s="476"/>
      <c r="BK19" s="476"/>
      <c r="BL19" s="476"/>
      <c r="BM19" s="476"/>
      <c r="BN19" s="476"/>
      <c r="BO19" s="476"/>
      <c r="BP19" s="476"/>
      <c r="BQ19" s="524">
        <v>13</v>
      </c>
      <c r="BR19" s="538"/>
      <c r="BS19" s="539"/>
      <c r="BT19" s="540"/>
      <c r="BU19" s="540"/>
      <c r="BV19" s="540"/>
      <c r="BW19" s="540"/>
      <c r="BX19" s="540"/>
      <c r="BY19" s="540"/>
      <c r="BZ19" s="540"/>
      <c r="CA19" s="540"/>
      <c r="CB19" s="540"/>
      <c r="CC19" s="540"/>
      <c r="CD19" s="540"/>
      <c r="CE19" s="540"/>
      <c r="CF19" s="540"/>
      <c r="CG19" s="541"/>
      <c r="CH19" s="542"/>
      <c r="CI19" s="543"/>
      <c r="CJ19" s="543"/>
      <c r="CK19" s="543"/>
      <c r="CL19" s="544"/>
      <c r="CM19" s="542"/>
      <c r="CN19" s="543"/>
      <c r="CO19" s="543"/>
      <c r="CP19" s="543"/>
      <c r="CQ19" s="544"/>
      <c r="CR19" s="542"/>
      <c r="CS19" s="543"/>
      <c r="CT19" s="543"/>
      <c r="CU19" s="543"/>
      <c r="CV19" s="544"/>
      <c r="CW19" s="542"/>
      <c r="CX19" s="543"/>
      <c r="CY19" s="543"/>
      <c r="CZ19" s="543"/>
      <c r="DA19" s="544"/>
      <c r="DB19" s="542"/>
      <c r="DC19" s="543"/>
      <c r="DD19" s="543"/>
      <c r="DE19" s="543"/>
      <c r="DF19" s="544"/>
      <c r="DG19" s="542"/>
      <c r="DH19" s="543"/>
      <c r="DI19" s="543"/>
      <c r="DJ19" s="543"/>
      <c r="DK19" s="544"/>
      <c r="DL19" s="542"/>
      <c r="DM19" s="543"/>
      <c r="DN19" s="543"/>
      <c r="DO19" s="543"/>
      <c r="DP19" s="544"/>
      <c r="DQ19" s="542"/>
      <c r="DR19" s="543"/>
      <c r="DS19" s="543"/>
      <c r="DT19" s="543"/>
      <c r="DU19" s="544"/>
      <c r="DV19" s="539"/>
      <c r="DW19" s="540"/>
      <c r="DX19" s="540"/>
      <c r="DY19" s="540"/>
      <c r="DZ19" s="545"/>
      <c r="EA19" s="478"/>
    </row>
    <row r="20" spans="1:131" s="479" customFormat="1" ht="26.25" customHeight="1" x14ac:dyDescent="0.15">
      <c r="A20" s="524">
        <v>14</v>
      </c>
      <c r="B20" s="525"/>
      <c r="C20" s="526"/>
      <c r="D20" s="526"/>
      <c r="E20" s="526"/>
      <c r="F20" s="526"/>
      <c r="G20" s="526"/>
      <c r="H20" s="526"/>
      <c r="I20" s="526"/>
      <c r="J20" s="526"/>
      <c r="K20" s="526"/>
      <c r="L20" s="526"/>
      <c r="M20" s="526"/>
      <c r="N20" s="526"/>
      <c r="O20" s="526"/>
      <c r="P20" s="527"/>
      <c r="Q20" s="528"/>
      <c r="R20" s="529"/>
      <c r="S20" s="529"/>
      <c r="T20" s="529"/>
      <c r="U20" s="529"/>
      <c r="V20" s="529"/>
      <c r="W20" s="529"/>
      <c r="X20" s="529"/>
      <c r="Y20" s="529"/>
      <c r="Z20" s="529"/>
      <c r="AA20" s="529"/>
      <c r="AB20" s="529"/>
      <c r="AC20" s="529"/>
      <c r="AD20" s="529"/>
      <c r="AE20" s="530"/>
      <c r="AF20" s="531"/>
      <c r="AG20" s="532"/>
      <c r="AH20" s="532"/>
      <c r="AI20" s="532"/>
      <c r="AJ20" s="533"/>
      <c r="AK20" s="534"/>
      <c r="AL20" s="535"/>
      <c r="AM20" s="535"/>
      <c r="AN20" s="535"/>
      <c r="AO20" s="535"/>
      <c r="AP20" s="535"/>
      <c r="AQ20" s="535"/>
      <c r="AR20" s="535"/>
      <c r="AS20" s="535"/>
      <c r="AT20" s="535"/>
      <c r="AU20" s="536"/>
      <c r="AV20" s="536"/>
      <c r="AW20" s="536"/>
      <c r="AX20" s="536"/>
      <c r="AY20" s="537"/>
      <c r="AZ20" s="475"/>
      <c r="BA20" s="475"/>
      <c r="BB20" s="475"/>
      <c r="BC20" s="475"/>
      <c r="BD20" s="475"/>
      <c r="BE20" s="476"/>
      <c r="BF20" s="476"/>
      <c r="BG20" s="476"/>
      <c r="BH20" s="476"/>
      <c r="BI20" s="476"/>
      <c r="BJ20" s="476"/>
      <c r="BK20" s="476"/>
      <c r="BL20" s="476"/>
      <c r="BM20" s="476"/>
      <c r="BN20" s="476"/>
      <c r="BO20" s="476"/>
      <c r="BP20" s="476"/>
      <c r="BQ20" s="524">
        <v>14</v>
      </c>
      <c r="BR20" s="538"/>
      <c r="BS20" s="539"/>
      <c r="BT20" s="540"/>
      <c r="BU20" s="540"/>
      <c r="BV20" s="540"/>
      <c r="BW20" s="540"/>
      <c r="BX20" s="540"/>
      <c r="BY20" s="540"/>
      <c r="BZ20" s="540"/>
      <c r="CA20" s="540"/>
      <c r="CB20" s="540"/>
      <c r="CC20" s="540"/>
      <c r="CD20" s="540"/>
      <c r="CE20" s="540"/>
      <c r="CF20" s="540"/>
      <c r="CG20" s="541"/>
      <c r="CH20" s="542"/>
      <c r="CI20" s="543"/>
      <c r="CJ20" s="543"/>
      <c r="CK20" s="543"/>
      <c r="CL20" s="544"/>
      <c r="CM20" s="542"/>
      <c r="CN20" s="543"/>
      <c r="CO20" s="543"/>
      <c r="CP20" s="543"/>
      <c r="CQ20" s="544"/>
      <c r="CR20" s="542"/>
      <c r="CS20" s="543"/>
      <c r="CT20" s="543"/>
      <c r="CU20" s="543"/>
      <c r="CV20" s="544"/>
      <c r="CW20" s="542"/>
      <c r="CX20" s="543"/>
      <c r="CY20" s="543"/>
      <c r="CZ20" s="543"/>
      <c r="DA20" s="544"/>
      <c r="DB20" s="542"/>
      <c r="DC20" s="543"/>
      <c r="DD20" s="543"/>
      <c r="DE20" s="543"/>
      <c r="DF20" s="544"/>
      <c r="DG20" s="542"/>
      <c r="DH20" s="543"/>
      <c r="DI20" s="543"/>
      <c r="DJ20" s="543"/>
      <c r="DK20" s="544"/>
      <c r="DL20" s="542"/>
      <c r="DM20" s="543"/>
      <c r="DN20" s="543"/>
      <c r="DO20" s="543"/>
      <c r="DP20" s="544"/>
      <c r="DQ20" s="542"/>
      <c r="DR20" s="543"/>
      <c r="DS20" s="543"/>
      <c r="DT20" s="543"/>
      <c r="DU20" s="544"/>
      <c r="DV20" s="539"/>
      <c r="DW20" s="540"/>
      <c r="DX20" s="540"/>
      <c r="DY20" s="540"/>
      <c r="DZ20" s="545"/>
      <c r="EA20" s="478"/>
    </row>
    <row r="21" spans="1:131" s="479" customFormat="1" ht="26.25" customHeight="1" thickBot="1" x14ac:dyDescent="0.2">
      <c r="A21" s="524">
        <v>15</v>
      </c>
      <c r="B21" s="525"/>
      <c r="C21" s="526"/>
      <c r="D21" s="526"/>
      <c r="E21" s="526"/>
      <c r="F21" s="526"/>
      <c r="G21" s="526"/>
      <c r="H21" s="526"/>
      <c r="I21" s="526"/>
      <c r="J21" s="526"/>
      <c r="K21" s="526"/>
      <c r="L21" s="526"/>
      <c r="M21" s="526"/>
      <c r="N21" s="526"/>
      <c r="O21" s="526"/>
      <c r="P21" s="527"/>
      <c r="Q21" s="528"/>
      <c r="R21" s="529"/>
      <c r="S21" s="529"/>
      <c r="T21" s="529"/>
      <c r="U21" s="529"/>
      <c r="V21" s="529"/>
      <c r="W21" s="529"/>
      <c r="X21" s="529"/>
      <c r="Y21" s="529"/>
      <c r="Z21" s="529"/>
      <c r="AA21" s="529"/>
      <c r="AB21" s="529"/>
      <c r="AC21" s="529"/>
      <c r="AD21" s="529"/>
      <c r="AE21" s="530"/>
      <c r="AF21" s="531"/>
      <c r="AG21" s="532"/>
      <c r="AH21" s="532"/>
      <c r="AI21" s="532"/>
      <c r="AJ21" s="533"/>
      <c r="AK21" s="534"/>
      <c r="AL21" s="535"/>
      <c r="AM21" s="535"/>
      <c r="AN21" s="535"/>
      <c r="AO21" s="535"/>
      <c r="AP21" s="535"/>
      <c r="AQ21" s="535"/>
      <c r="AR21" s="535"/>
      <c r="AS21" s="535"/>
      <c r="AT21" s="535"/>
      <c r="AU21" s="536"/>
      <c r="AV21" s="536"/>
      <c r="AW21" s="536"/>
      <c r="AX21" s="536"/>
      <c r="AY21" s="537"/>
      <c r="AZ21" s="475"/>
      <c r="BA21" s="475"/>
      <c r="BB21" s="475"/>
      <c r="BC21" s="475"/>
      <c r="BD21" s="475"/>
      <c r="BE21" s="476"/>
      <c r="BF21" s="476"/>
      <c r="BG21" s="476"/>
      <c r="BH21" s="476"/>
      <c r="BI21" s="476"/>
      <c r="BJ21" s="476"/>
      <c r="BK21" s="476"/>
      <c r="BL21" s="476"/>
      <c r="BM21" s="476"/>
      <c r="BN21" s="476"/>
      <c r="BO21" s="476"/>
      <c r="BP21" s="476"/>
      <c r="BQ21" s="524">
        <v>15</v>
      </c>
      <c r="BR21" s="538"/>
      <c r="BS21" s="539"/>
      <c r="BT21" s="540"/>
      <c r="BU21" s="540"/>
      <c r="BV21" s="540"/>
      <c r="BW21" s="540"/>
      <c r="BX21" s="540"/>
      <c r="BY21" s="540"/>
      <c r="BZ21" s="540"/>
      <c r="CA21" s="540"/>
      <c r="CB21" s="540"/>
      <c r="CC21" s="540"/>
      <c r="CD21" s="540"/>
      <c r="CE21" s="540"/>
      <c r="CF21" s="540"/>
      <c r="CG21" s="541"/>
      <c r="CH21" s="542"/>
      <c r="CI21" s="543"/>
      <c r="CJ21" s="543"/>
      <c r="CK21" s="543"/>
      <c r="CL21" s="544"/>
      <c r="CM21" s="542"/>
      <c r="CN21" s="543"/>
      <c r="CO21" s="543"/>
      <c r="CP21" s="543"/>
      <c r="CQ21" s="544"/>
      <c r="CR21" s="542"/>
      <c r="CS21" s="543"/>
      <c r="CT21" s="543"/>
      <c r="CU21" s="543"/>
      <c r="CV21" s="544"/>
      <c r="CW21" s="542"/>
      <c r="CX21" s="543"/>
      <c r="CY21" s="543"/>
      <c r="CZ21" s="543"/>
      <c r="DA21" s="544"/>
      <c r="DB21" s="542"/>
      <c r="DC21" s="543"/>
      <c r="DD21" s="543"/>
      <c r="DE21" s="543"/>
      <c r="DF21" s="544"/>
      <c r="DG21" s="542"/>
      <c r="DH21" s="543"/>
      <c r="DI21" s="543"/>
      <c r="DJ21" s="543"/>
      <c r="DK21" s="544"/>
      <c r="DL21" s="542"/>
      <c r="DM21" s="543"/>
      <c r="DN21" s="543"/>
      <c r="DO21" s="543"/>
      <c r="DP21" s="544"/>
      <c r="DQ21" s="542"/>
      <c r="DR21" s="543"/>
      <c r="DS21" s="543"/>
      <c r="DT21" s="543"/>
      <c r="DU21" s="544"/>
      <c r="DV21" s="539"/>
      <c r="DW21" s="540"/>
      <c r="DX21" s="540"/>
      <c r="DY21" s="540"/>
      <c r="DZ21" s="545"/>
      <c r="EA21" s="478"/>
    </row>
    <row r="22" spans="1:131" s="479" customFormat="1" ht="26.25" customHeight="1" x14ac:dyDescent="0.15">
      <c r="A22" s="524">
        <v>16</v>
      </c>
      <c r="B22" s="525"/>
      <c r="C22" s="526"/>
      <c r="D22" s="526"/>
      <c r="E22" s="526"/>
      <c r="F22" s="526"/>
      <c r="G22" s="526"/>
      <c r="H22" s="526"/>
      <c r="I22" s="526"/>
      <c r="J22" s="526"/>
      <c r="K22" s="526"/>
      <c r="L22" s="526"/>
      <c r="M22" s="526"/>
      <c r="N22" s="526"/>
      <c r="O22" s="526"/>
      <c r="P22" s="527"/>
      <c r="Q22" s="546"/>
      <c r="R22" s="547"/>
      <c r="S22" s="547"/>
      <c r="T22" s="547"/>
      <c r="U22" s="547"/>
      <c r="V22" s="547"/>
      <c r="W22" s="547"/>
      <c r="X22" s="547"/>
      <c r="Y22" s="547"/>
      <c r="Z22" s="547"/>
      <c r="AA22" s="547"/>
      <c r="AB22" s="547"/>
      <c r="AC22" s="547"/>
      <c r="AD22" s="547"/>
      <c r="AE22" s="548"/>
      <c r="AF22" s="531"/>
      <c r="AG22" s="532"/>
      <c r="AH22" s="532"/>
      <c r="AI22" s="532"/>
      <c r="AJ22" s="533"/>
      <c r="AK22" s="549"/>
      <c r="AL22" s="550"/>
      <c r="AM22" s="550"/>
      <c r="AN22" s="550"/>
      <c r="AO22" s="550"/>
      <c r="AP22" s="550"/>
      <c r="AQ22" s="550"/>
      <c r="AR22" s="550"/>
      <c r="AS22" s="550"/>
      <c r="AT22" s="550"/>
      <c r="AU22" s="551"/>
      <c r="AV22" s="551"/>
      <c r="AW22" s="551"/>
      <c r="AX22" s="551"/>
      <c r="AY22" s="552"/>
      <c r="AZ22" s="553" t="s">
        <v>336</v>
      </c>
      <c r="BA22" s="553"/>
      <c r="BB22" s="553"/>
      <c r="BC22" s="553"/>
      <c r="BD22" s="554"/>
      <c r="BE22" s="476"/>
      <c r="BF22" s="476"/>
      <c r="BG22" s="476"/>
      <c r="BH22" s="476"/>
      <c r="BI22" s="476"/>
      <c r="BJ22" s="476"/>
      <c r="BK22" s="476"/>
      <c r="BL22" s="476"/>
      <c r="BM22" s="476"/>
      <c r="BN22" s="476"/>
      <c r="BO22" s="476"/>
      <c r="BP22" s="476"/>
      <c r="BQ22" s="524">
        <v>16</v>
      </c>
      <c r="BR22" s="538"/>
      <c r="BS22" s="539"/>
      <c r="BT22" s="540"/>
      <c r="BU22" s="540"/>
      <c r="BV22" s="540"/>
      <c r="BW22" s="540"/>
      <c r="BX22" s="540"/>
      <c r="BY22" s="540"/>
      <c r="BZ22" s="540"/>
      <c r="CA22" s="540"/>
      <c r="CB22" s="540"/>
      <c r="CC22" s="540"/>
      <c r="CD22" s="540"/>
      <c r="CE22" s="540"/>
      <c r="CF22" s="540"/>
      <c r="CG22" s="541"/>
      <c r="CH22" s="542"/>
      <c r="CI22" s="543"/>
      <c r="CJ22" s="543"/>
      <c r="CK22" s="543"/>
      <c r="CL22" s="544"/>
      <c r="CM22" s="542"/>
      <c r="CN22" s="543"/>
      <c r="CO22" s="543"/>
      <c r="CP22" s="543"/>
      <c r="CQ22" s="544"/>
      <c r="CR22" s="542"/>
      <c r="CS22" s="543"/>
      <c r="CT22" s="543"/>
      <c r="CU22" s="543"/>
      <c r="CV22" s="544"/>
      <c r="CW22" s="542"/>
      <c r="CX22" s="543"/>
      <c r="CY22" s="543"/>
      <c r="CZ22" s="543"/>
      <c r="DA22" s="544"/>
      <c r="DB22" s="542"/>
      <c r="DC22" s="543"/>
      <c r="DD22" s="543"/>
      <c r="DE22" s="543"/>
      <c r="DF22" s="544"/>
      <c r="DG22" s="542"/>
      <c r="DH22" s="543"/>
      <c r="DI22" s="543"/>
      <c r="DJ22" s="543"/>
      <c r="DK22" s="544"/>
      <c r="DL22" s="542"/>
      <c r="DM22" s="543"/>
      <c r="DN22" s="543"/>
      <c r="DO22" s="543"/>
      <c r="DP22" s="544"/>
      <c r="DQ22" s="542"/>
      <c r="DR22" s="543"/>
      <c r="DS22" s="543"/>
      <c r="DT22" s="543"/>
      <c r="DU22" s="544"/>
      <c r="DV22" s="539"/>
      <c r="DW22" s="540"/>
      <c r="DX22" s="540"/>
      <c r="DY22" s="540"/>
      <c r="DZ22" s="545"/>
      <c r="EA22" s="478"/>
    </row>
    <row r="23" spans="1:131" s="479" customFormat="1" ht="26.25" customHeight="1" thickBot="1" x14ac:dyDescent="0.2">
      <c r="A23" s="555" t="s">
        <v>337</v>
      </c>
      <c r="B23" s="556" t="s">
        <v>338</v>
      </c>
      <c r="C23" s="557"/>
      <c r="D23" s="557"/>
      <c r="E23" s="557"/>
      <c r="F23" s="557"/>
      <c r="G23" s="557"/>
      <c r="H23" s="557"/>
      <c r="I23" s="557"/>
      <c r="J23" s="557"/>
      <c r="K23" s="557"/>
      <c r="L23" s="557"/>
      <c r="M23" s="557"/>
      <c r="N23" s="557"/>
      <c r="O23" s="557"/>
      <c r="P23" s="558"/>
      <c r="Q23" s="559" t="s">
        <v>339</v>
      </c>
      <c r="R23" s="560"/>
      <c r="S23" s="560"/>
      <c r="T23" s="560"/>
      <c r="U23" s="560"/>
      <c r="V23" s="560" t="s">
        <v>340</v>
      </c>
      <c r="W23" s="560"/>
      <c r="X23" s="560"/>
      <c r="Y23" s="560"/>
      <c r="Z23" s="560"/>
      <c r="AA23" s="560" t="s">
        <v>341</v>
      </c>
      <c r="AB23" s="560"/>
      <c r="AC23" s="560"/>
      <c r="AD23" s="560"/>
      <c r="AE23" s="561"/>
      <c r="AF23" s="562">
        <v>559</v>
      </c>
      <c r="AG23" s="560"/>
      <c r="AH23" s="560"/>
      <c r="AI23" s="560"/>
      <c r="AJ23" s="563"/>
      <c r="AK23" s="564"/>
      <c r="AL23" s="565"/>
      <c r="AM23" s="565"/>
      <c r="AN23" s="565"/>
      <c r="AO23" s="565"/>
      <c r="AP23" s="560">
        <v>27356</v>
      </c>
      <c r="AQ23" s="560"/>
      <c r="AR23" s="560"/>
      <c r="AS23" s="560"/>
      <c r="AT23" s="560"/>
      <c r="AU23" s="566"/>
      <c r="AV23" s="566"/>
      <c r="AW23" s="566"/>
      <c r="AX23" s="566"/>
      <c r="AY23" s="567"/>
      <c r="AZ23" s="568" t="s">
        <v>64</v>
      </c>
      <c r="BA23" s="569"/>
      <c r="BB23" s="569"/>
      <c r="BC23" s="569"/>
      <c r="BD23" s="570"/>
      <c r="BE23" s="476"/>
      <c r="BF23" s="476"/>
      <c r="BG23" s="476"/>
      <c r="BH23" s="476"/>
      <c r="BI23" s="476"/>
      <c r="BJ23" s="476"/>
      <c r="BK23" s="476"/>
      <c r="BL23" s="476"/>
      <c r="BM23" s="476"/>
      <c r="BN23" s="476"/>
      <c r="BO23" s="476"/>
      <c r="BP23" s="476"/>
      <c r="BQ23" s="524">
        <v>17</v>
      </c>
      <c r="BR23" s="538"/>
      <c r="BS23" s="539"/>
      <c r="BT23" s="540"/>
      <c r="BU23" s="540"/>
      <c r="BV23" s="540"/>
      <c r="BW23" s="540"/>
      <c r="BX23" s="540"/>
      <c r="BY23" s="540"/>
      <c r="BZ23" s="540"/>
      <c r="CA23" s="540"/>
      <c r="CB23" s="540"/>
      <c r="CC23" s="540"/>
      <c r="CD23" s="540"/>
      <c r="CE23" s="540"/>
      <c r="CF23" s="540"/>
      <c r="CG23" s="541"/>
      <c r="CH23" s="542"/>
      <c r="CI23" s="543"/>
      <c r="CJ23" s="543"/>
      <c r="CK23" s="543"/>
      <c r="CL23" s="544"/>
      <c r="CM23" s="542"/>
      <c r="CN23" s="543"/>
      <c r="CO23" s="543"/>
      <c r="CP23" s="543"/>
      <c r="CQ23" s="544"/>
      <c r="CR23" s="542"/>
      <c r="CS23" s="543"/>
      <c r="CT23" s="543"/>
      <c r="CU23" s="543"/>
      <c r="CV23" s="544"/>
      <c r="CW23" s="542"/>
      <c r="CX23" s="543"/>
      <c r="CY23" s="543"/>
      <c r="CZ23" s="543"/>
      <c r="DA23" s="544"/>
      <c r="DB23" s="542"/>
      <c r="DC23" s="543"/>
      <c r="DD23" s="543"/>
      <c r="DE23" s="543"/>
      <c r="DF23" s="544"/>
      <c r="DG23" s="542"/>
      <c r="DH23" s="543"/>
      <c r="DI23" s="543"/>
      <c r="DJ23" s="543"/>
      <c r="DK23" s="544"/>
      <c r="DL23" s="542"/>
      <c r="DM23" s="543"/>
      <c r="DN23" s="543"/>
      <c r="DO23" s="543"/>
      <c r="DP23" s="544"/>
      <c r="DQ23" s="542"/>
      <c r="DR23" s="543"/>
      <c r="DS23" s="543"/>
      <c r="DT23" s="543"/>
      <c r="DU23" s="544"/>
      <c r="DV23" s="539"/>
      <c r="DW23" s="540"/>
      <c r="DX23" s="540"/>
      <c r="DY23" s="540"/>
      <c r="DZ23" s="545"/>
      <c r="EA23" s="478"/>
    </row>
    <row r="24" spans="1:131" s="479" customFormat="1" ht="26.25" customHeight="1" x14ac:dyDescent="0.15">
      <c r="A24" s="571" t="s">
        <v>342</v>
      </c>
      <c r="B24" s="571"/>
      <c r="C24" s="571"/>
      <c r="D24" s="571"/>
      <c r="E24" s="571"/>
      <c r="F24" s="571"/>
      <c r="G24" s="571"/>
      <c r="H24" s="571"/>
      <c r="I24" s="571"/>
      <c r="J24" s="571"/>
      <c r="K24" s="571"/>
      <c r="L24" s="571"/>
      <c r="M24" s="571"/>
      <c r="N24" s="571"/>
      <c r="O24" s="571"/>
      <c r="P24" s="571"/>
      <c r="Q24" s="571"/>
      <c r="R24" s="571"/>
      <c r="S24" s="571"/>
      <c r="T24" s="571"/>
      <c r="U24" s="571"/>
      <c r="V24" s="571"/>
      <c r="W24" s="571"/>
      <c r="X24" s="571"/>
      <c r="Y24" s="571"/>
      <c r="Z24" s="571"/>
      <c r="AA24" s="571"/>
      <c r="AB24" s="571"/>
      <c r="AC24" s="571"/>
      <c r="AD24" s="571"/>
      <c r="AE24" s="571"/>
      <c r="AF24" s="571"/>
      <c r="AG24" s="571"/>
      <c r="AH24" s="571"/>
      <c r="AI24" s="571"/>
      <c r="AJ24" s="571"/>
      <c r="AK24" s="571"/>
      <c r="AL24" s="571"/>
      <c r="AM24" s="571"/>
      <c r="AN24" s="571"/>
      <c r="AO24" s="571"/>
      <c r="AP24" s="571"/>
      <c r="AQ24" s="571"/>
      <c r="AR24" s="571"/>
      <c r="AS24" s="571"/>
      <c r="AT24" s="571"/>
      <c r="AU24" s="571"/>
      <c r="AV24" s="571"/>
      <c r="AW24" s="571"/>
      <c r="AX24" s="571"/>
      <c r="AY24" s="571"/>
      <c r="AZ24" s="475"/>
      <c r="BA24" s="475"/>
      <c r="BB24" s="475"/>
      <c r="BC24" s="475"/>
      <c r="BD24" s="475"/>
      <c r="BE24" s="476"/>
      <c r="BF24" s="476"/>
      <c r="BG24" s="476"/>
      <c r="BH24" s="476"/>
      <c r="BI24" s="476"/>
      <c r="BJ24" s="476"/>
      <c r="BK24" s="476"/>
      <c r="BL24" s="476"/>
      <c r="BM24" s="476"/>
      <c r="BN24" s="476"/>
      <c r="BO24" s="476"/>
      <c r="BP24" s="476"/>
      <c r="BQ24" s="524">
        <v>18</v>
      </c>
      <c r="BR24" s="538"/>
      <c r="BS24" s="539"/>
      <c r="BT24" s="540"/>
      <c r="BU24" s="540"/>
      <c r="BV24" s="540"/>
      <c r="BW24" s="540"/>
      <c r="BX24" s="540"/>
      <c r="BY24" s="540"/>
      <c r="BZ24" s="540"/>
      <c r="CA24" s="540"/>
      <c r="CB24" s="540"/>
      <c r="CC24" s="540"/>
      <c r="CD24" s="540"/>
      <c r="CE24" s="540"/>
      <c r="CF24" s="540"/>
      <c r="CG24" s="541"/>
      <c r="CH24" s="542"/>
      <c r="CI24" s="543"/>
      <c r="CJ24" s="543"/>
      <c r="CK24" s="543"/>
      <c r="CL24" s="544"/>
      <c r="CM24" s="542"/>
      <c r="CN24" s="543"/>
      <c r="CO24" s="543"/>
      <c r="CP24" s="543"/>
      <c r="CQ24" s="544"/>
      <c r="CR24" s="542"/>
      <c r="CS24" s="543"/>
      <c r="CT24" s="543"/>
      <c r="CU24" s="543"/>
      <c r="CV24" s="544"/>
      <c r="CW24" s="542"/>
      <c r="CX24" s="543"/>
      <c r="CY24" s="543"/>
      <c r="CZ24" s="543"/>
      <c r="DA24" s="544"/>
      <c r="DB24" s="542"/>
      <c r="DC24" s="543"/>
      <c r="DD24" s="543"/>
      <c r="DE24" s="543"/>
      <c r="DF24" s="544"/>
      <c r="DG24" s="542"/>
      <c r="DH24" s="543"/>
      <c r="DI24" s="543"/>
      <c r="DJ24" s="543"/>
      <c r="DK24" s="544"/>
      <c r="DL24" s="542"/>
      <c r="DM24" s="543"/>
      <c r="DN24" s="543"/>
      <c r="DO24" s="543"/>
      <c r="DP24" s="544"/>
      <c r="DQ24" s="542"/>
      <c r="DR24" s="543"/>
      <c r="DS24" s="543"/>
      <c r="DT24" s="543"/>
      <c r="DU24" s="544"/>
      <c r="DV24" s="539"/>
      <c r="DW24" s="540"/>
      <c r="DX24" s="540"/>
      <c r="DY24" s="540"/>
      <c r="DZ24" s="545"/>
      <c r="EA24" s="478"/>
    </row>
    <row r="25" spans="1:131" ht="26.25" customHeight="1" thickBot="1" x14ac:dyDescent="0.2">
      <c r="A25" s="474" t="s">
        <v>343</v>
      </c>
      <c r="B25" s="474"/>
      <c r="C25" s="474"/>
      <c r="D25" s="474"/>
      <c r="E25" s="474"/>
      <c r="F25" s="474"/>
      <c r="G25" s="474"/>
      <c r="H25" s="474"/>
      <c r="I25" s="474"/>
      <c r="J25" s="474"/>
      <c r="K25" s="474"/>
      <c r="L25" s="474"/>
      <c r="M25" s="474"/>
      <c r="N25" s="474"/>
      <c r="O25" s="474"/>
      <c r="P25" s="474"/>
      <c r="Q25" s="474"/>
      <c r="R25" s="474"/>
      <c r="S25" s="474"/>
      <c r="T25" s="474"/>
      <c r="U25" s="474"/>
      <c r="V25" s="474"/>
      <c r="W25" s="474"/>
      <c r="X25" s="474"/>
      <c r="Y25" s="474"/>
      <c r="Z25" s="474"/>
      <c r="AA25" s="474"/>
      <c r="AB25" s="474"/>
      <c r="AC25" s="474"/>
      <c r="AD25" s="474"/>
      <c r="AE25" s="474"/>
      <c r="AF25" s="474"/>
      <c r="AG25" s="474"/>
      <c r="AH25" s="474"/>
      <c r="AI25" s="474"/>
      <c r="AJ25" s="474"/>
      <c r="AK25" s="474"/>
      <c r="AL25" s="474"/>
      <c r="AM25" s="474"/>
      <c r="AN25" s="474"/>
      <c r="AO25" s="474"/>
      <c r="AP25" s="474"/>
      <c r="AQ25" s="474"/>
      <c r="AR25" s="474"/>
      <c r="AS25" s="474"/>
      <c r="AT25" s="474"/>
      <c r="AU25" s="474"/>
      <c r="AV25" s="474"/>
      <c r="AW25" s="474"/>
      <c r="AX25" s="474"/>
      <c r="AY25" s="474"/>
      <c r="AZ25" s="474"/>
      <c r="BA25" s="474"/>
      <c r="BB25" s="474"/>
      <c r="BC25" s="474"/>
      <c r="BD25" s="474"/>
      <c r="BE25" s="474"/>
      <c r="BF25" s="474"/>
      <c r="BG25" s="474"/>
      <c r="BH25" s="474"/>
      <c r="BI25" s="474"/>
      <c r="BJ25" s="475"/>
      <c r="BK25" s="475"/>
      <c r="BL25" s="475"/>
      <c r="BM25" s="475"/>
      <c r="BN25" s="475"/>
      <c r="BO25" s="572"/>
      <c r="BP25" s="572"/>
      <c r="BQ25" s="524">
        <v>19</v>
      </c>
      <c r="BR25" s="538"/>
      <c r="BS25" s="539"/>
      <c r="BT25" s="540"/>
      <c r="BU25" s="540"/>
      <c r="BV25" s="540"/>
      <c r="BW25" s="540"/>
      <c r="BX25" s="540"/>
      <c r="BY25" s="540"/>
      <c r="BZ25" s="540"/>
      <c r="CA25" s="540"/>
      <c r="CB25" s="540"/>
      <c r="CC25" s="540"/>
      <c r="CD25" s="540"/>
      <c r="CE25" s="540"/>
      <c r="CF25" s="540"/>
      <c r="CG25" s="541"/>
      <c r="CH25" s="542"/>
      <c r="CI25" s="543"/>
      <c r="CJ25" s="543"/>
      <c r="CK25" s="543"/>
      <c r="CL25" s="544"/>
      <c r="CM25" s="542"/>
      <c r="CN25" s="543"/>
      <c r="CO25" s="543"/>
      <c r="CP25" s="543"/>
      <c r="CQ25" s="544"/>
      <c r="CR25" s="542"/>
      <c r="CS25" s="543"/>
      <c r="CT25" s="543"/>
      <c r="CU25" s="543"/>
      <c r="CV25" s="544"/>
      <c r="CW25" s="542"/>
      <c r="CX25" s="543"/>
      <c r="CY25" s="543"/>
      <c r="CZ25" s="543"/>
      <c r="DA25" s="544"/>
      <c r="DB25" s="542"/>
      <c r="DC25" s="543"/>
      <c r="DD25" s="543"/>
      <c r="DE25" s="543"/>
      <c r="DF25" s="544"/>
      <c r="DG25" s="542"/>
      <c r="DH25" s="543"/>
      <c r="DI25" s="543"/>
      <c r="DJ25" s="543"/>
      <c r="DK25" s="544"/>
      <c r="DL25" s="542"/>
      <c r="DM25" s="543"/>
      <c r="DN25" s="543"/>
      <c r="DO25" s="543"/>
      <c r="DP25" s="544"/>
      <c r="DQ25" s="542"/>
      <c r="DR25" s="543"/>
      <c r="DS25" s="543"/>
      <c r="DT25" s="543"/>
      <c r="DU25" s="544"/>
      <c r="DV25" s="539"/>
      <c r="DW25" s="540"/>
      <c r="DX25" s="540"/>
      <c r="DY25" s="540"/>
      <c r="DZ25" s="545"/>
      <c r="EA25" s="468"/>
    </row>
    <row r="26" spans="1:131" ht="26.25" customHeight="1" x14ac:dyDescent="0.15">
      <c r="A26" s="480" t="s">
        <v>302</v>
      </c>
      <c r="B26" s="481"/>
      <c r="C26" s="481"/>
      <c r="D26" s="481"/>
      <c r="E26" s="481"/>
      <c r="F26" s="481"/>
      <c r="G26" s="481"/>
      <c r="H26" s="481"/>
      <c r="I26" s="481"/>
      <c r="J26" s="481"/>
      <c r="K26" s="481"/>
      <c r="L26" s="481"/>
      <c r="M26" s="481"/>
      <c r="N26" s="481"/>
      <c r="O26" s="481"/>
      <c r="P26" s="482"/>
      <c r="Q26" s="483" t="s">
        <v>344</v>
      </c>
      <c r="R26" s="484"/>
      <c r="S26" s="484"/>
      <c r="T26" s="484"/>
      <c r="U26" s="485"/>
      <c r="V26" s="483" t="s">
        <v>345</v>
      </c>
      <c r="W26" s="484"/>
      <c r="X26" s="484"/>
      <c r="Y26" s="484"/>
      <c r="Z26" s="485"/>
      <c r="AA26" s="483" t="s">
        <v>346</v>
      </c>
      <c r="AB26" s="484"/>
      <c r="AC26" s="484"/>
      <c r="AD26" s="484"/>
      <c r="AE26" s="484"/>
      <c r="AF26" s="573" t="s">
        <v>347</v>
      </c>
      <c r="AG26" s="574"/>
      <c r="AH26" s="574"/>
      <c r="AI26" s="574"/>
      <c r="AJ26" s="575"/>
      <c r="AK26" s="484" t="s">
        <v>348</v>
      </c>
      <c r="AL26" s="484"/>
      <c r="AM26" s="484"/>
      <c r="AN26" s="484"/>
      <c r="AO26" s="485"/>
      <c r="AP26" s="483" t="s">
        <v>349</v>
      </c>
      <c r="AQ26" s="484"/>
      <c r="AR26" s="484"/>
      <c r="AS26" s="484"/>
      <c r="AT26" s="485"/>
      <c r="AU26" s="483" t="s">
        <v>350</v>
      </c>
      <c r="AV26" s="484"/>
      <c r="AW26" s="484"/>
      <c r="AX26" s="484"/>
      <c r="AY26" s="485"/>
      <c r="AZ26" s="483" t="s">
        <v>351</v>
      </c>
      <c r="BA26" s="484"/>
      <c r="BB26" s="484"/>
      <c r="BC26" s="484"/>
      <c r="BD26" s="485"/>
      <c r="BE26" s="483" t="s">
        <v>309</v>
      </c>
      <c r="BF26" s="484"/>
      <c r="BG26" s="484"/>
      <c r="BH26" s="484"/>
      <c r="BI26" s="487"/>
      <c r="BJ26" s="475"/>
      <c r="BK26" s="475"/>
      <c r="BL26" s="475"/>
      <c r="BM26" s="475"/>
      <c r="BN26" s="475"/>
      <c r="BO26" s="572"/>
      <c r="BP26" s="572"/>
      <c r="BQ26" s="524">
        <v>20</v>
      </c>
      <c r="BR26" s="538"/>
      <c r="BS26" s="539"/>
      <c r="BT26" s="540"/>
      <c r="BU26" s="540"/>
      <c r="BV26" s="540"/>
      <c r="BW26" s="540"/>
      <c r="BX26" s="540"/>
      <c r="BY26" s="540"/>
      <c r="BZ26" s="540"/>
      <c r="CA26" s="540"/>
      <c r="CB26" s="540"/>
      <c r="CC26" s="540"/>
      <c r="CD26" s="540"/>
      <c r="CE26" s="540"/>
      <c r="CF26" s="540"/>
      <c r="CG26" s="541"/>
      <c r="CH26" s="542"/>
      <c r="CI26" s="543"/>
      <c r="CJ26" s="543"/>
      <c r="CK26" s="543"/>
      <c r="CL26" s="544"/>
      <c r="CM26" s="542"/>
      <c r="CN26" s="543"/>
      <c r="CO26" s="543"/>
      <c r="CP26" s="543"/>
      <c r="CQ26" s="544"/>
      <c r="CR26" s="542"/>
      <c r="CS26" s="543"/>
      <c r="CT26" s="543"/>
      <c r="CU26" s="543"/>
      <c r="CV26" s="544"/>
      <c r="CW26" s="542"/>
      <c r="CX26" s="543"/>
      <c r="CY26" s="543"/>
      <c r="CZ26" s="543"/>
      <c r="DA26" s="544"/>
      <c r="DB26" s="542"/>
      <c r="DC26" s="543"/>
      <c r="DD26" s="543"/>
      <c r="DE26" s="543"/>
      <c r="DF26" s="544"/>
      <c r="DG26" s="542"/>
      <c r="DH26" s="543"/>
      <c r="DI26" s="543"/>
      <c r="DJ26" s="543"/>
      <c r="DK26" s="544"/>
      <c r="DL26" s="542"/>
      <c r="DM26" s="543"/>
      <c r="DN26" s="543"/>
      <c r="DO26" s="543"/>
      <c r="DP26" s="544"/>
      <c r="DQ26" s="542"/>
      <c r="DR26" s="543"/>
      <c r="DS26" s="543"/>
      <c r="DT26" s="543"/>
      <c r="DU26" s="544"/>
      <c r="DV26" s="539"/>
      <c r="DW26" s="540"/>
      <c r="DX26" s="540"/>
      <c r="DY26" s="540"/>
      <c r="DZ26" s="545"/>
      <c r="EA26" s="468"/>
    </row>
    <row r="27" spans="1:131" ht="26.25" customHeight="1" thickBot="1" x14ac:dyDescent="0.2">
      <c r="A27" s="491"/>
      <c r="B27" s="492"/>
      <c r="C27" s="492"/>
      <c r="D27" s="492"/>
      <c r="E27" s="492"/>
      <c r="F27" s="492"/>
      <c r="G27" s="492"/>
      <c r="H27" s="492"/>
      <c r="I27" s="492"/>
      <c r="J27" s="492"/>
      <c r="K27" s="492"/>
      <c r="L27" s="492"/>
      <c r="M27" s="492"/>
      <c r="N27" s="492"/>
      <c r="O27" s="492"/>
      <c r="P27" s="493"/>
      <c r="Q27" s="494"/>
      <c r="R27" s="495"/>
      <c r="S27" s="495"/>
      <c r="T27" s="495"/>
      <c r="U27" s="496"/>
      <c r="V27" s="494"/>
      <c r="W27" s="495"/>
      <c r="X27" s="495"/>
      <c r="Y27" s="495"/>
      <c r="Z27" s="496"/>
      <c r="AA27" s="494"/>
      <c r="AB27" s="495"/>
      <c r="AC27" s="495"/>
      <c r="AD27" s="495"/>
      <c r="AE27" s="495"/>
      <c r="AF27" s="576"/>
      <c r="AG27" s="577"/>
      <c r="AH27" s="577"/>
      <c r="AI27" s="577"/>
      <c r="AJ27" s="578"/>
      <c r="AK27" s="495"/>
      <c r="AL27" s="495"/>
      <c r="AM27" s="495"/>
      <c r="AN27" s="495"/>
      <c r="AO27" s="496"/>
      <c r="AP27" s="494"/>
      <c r="AQ27" s="495"/>
      <c r="AR27" s="495"/>
      <c r="AS27" s="495"/>
      <c r="AT27" s="496"/>
      <c r="AU27" s="494"/>
      <c r="AV27" s="495"/>
      <c r="AW27" s="495"/>
      <c r="AX27" s="495"/>
      <c r="AY27" s="496"/>
      <c r="AZ27" s="494"/>
      <c r="BA27" s="495"/>
      <c r="BB27" s="495"/>
      <c r="BC27" s="495"/>
      <c r="BD27" s="496"/>
      <c r="BE27" s="494"/>
      <c r="BF27" s="495"/>
      <c r="BG27" s="495"/>
      <c r="BH27" s="495"/>
      <c r="BI27" s="498"/>
      <c r="BJ27" s="475"/>
      <c r="BK27" s="475"/>
      <c r="BL27" s="475"/>
      <c r="BM27" s="475"/>
      <c r="BN27" s="475"/>
      <c r="BO27" s="572"/>
      <c r="BP27" s="572"/>
      <c r="BQ27" s="524">
        <v>21</v>
      </c>
      <c r="BR27" s="538"/>
      <c r="BS27" s="539"/>
      <c r="BT27" s="540"/>
      <c r="BU27" s="540"/>
      <c r="BV27" s="540"/>
      <c r="BW27" s="540"/>
      <c r="BX27" s="540"/>
      <c r="BY27" s="540"/>
      <c r="BZ27" s="540"/>
      <c r="CA27" s="540"/>
      <c r="CB27" s="540"/>
      <c r="CC27" s="540"/>
      <c r="CD27" s="540"/>
      <c r="CE27" s="540"/>
      <c r="CF27" s="540"/>
      <c r="CG27" s="541"/>
      <c r="CH27" s="542"/>
      <c r="CI27" s="543"/>
      <c r="CJ27" s="543"/>
      <c r="CK27" s="543"/>
      <c r="CL27" s="544"/>
      <c r="CM27" s="542"/>
      <c r="CN27" s="543"/>
      <c r="CO27" s="543"/>
      <c r="CP27" s="543"/>
      <c r="CQ27" s="544"/>
      <c r="CR27" s="542"/>
      <c r="CS27" s="543"/>
      <c r="CT27" s="543"/>
      <c r="CU27" s="543"/>
      <c r="CV27" s="544"/>
      <c r="CW27" s="542"/>
      <c r="CX27" s="543"/>
      <c r="CY27" s="543"/>
      <c r="CZ27" s="543"/>
      <c r="DA27" s="544"/>
      <c r="DB27" s="542"/>
      <c r="DC27" s="543"/>
      <c r="DD27" s="543"/>
      <c r="DE27" s="543"/>
      <c r="DF27" s="544"/>
      <c r="DG27" s="542"/>
      <c r="DH27" s="543"/>
      <c r="DI27" s="543"/>
      <c r="DJ27" s="543"/>
      <c r="DK27" s="544"/>
      <c r="DL27" s="542"/>
      <c r="DM27" s="543"/>
      <c r="DN27" s="543"/>
      <c r="DO27" s="543"/>
      <c r="DP27" s="544"/>
      <c r="DQ27" s="542"/>
      <c r="DR27" s="543"/>
      <c r="DS27" s="543"/>
      <c r="DT27" s="543"/>
      <c r="DU27" s="544"/>
      <c r="DV27" s="539"/>
      <c r="DW27" s="540"/>
      <c r="DX27" s="540"/>
      <c r="DY27" s="540"/>
      <c r="DZ27" s="545"/>
      <c r="EA27" s="468"/>
    </row>
    <row r="28" spans="1:131" ht="26.25" customHeight="1" thickTop="1" x14ac:dyDescent="0.15">
      <c r="A28" s="579">
        <v>1</v>
      </c>
      <c r="B28" s="503" t="s">
        <v>352</v>
      </c>
      <c r="C28" s="504"/>
      <c r="D28" s="504"/>
      <c r="E28" s="504"/>
      <c r="F28" s="504"/>
      <c r="G28" s="504"/>
      <c r="H28" s="504"/>
      <c r="I28" s="504"/>
      <c r="J28" s="504"/>
      <c r="K28" s="504"/>
      <c r="L28" s="504"/>
      <c r="M28" s="504"/>
      <c r="N28" s="504"/>
      <c r="O28" s="504"/>
      <c r="P28" s="505"/>
      <c r="Q28" s="580" t="s">
        <v>353</v>
      </c>
      <c r="R28" s="581"/>
      <c r="S28" s="581"/>
      <c r="T28" s="581"/>
      <c r="U28" s="581"/>
      <c r="V28" s="581" t="s">
        <v>354</v>
      </c>
      <c r="W28" s="581"/>
      <c r="X28" s="581"/>
      <c r="Y28" s="581"/>
      <c r="Z28" s="581"/>
      <c r="AA28" s="581" t="s">
        <v>355</v>
      </c>
      <c r="AB28" s="581"/>
      <c r="AC28" s="581"/>
      <c r="AD28" s="581"/>
      <c r="AE28" s="582"/>
      <c r="AF28" s="583">
        <v>152</v>
      </c>
      <c r="AG28" s="581"/>
      <c r="AH28" s="581"/>
      <c r="AI28" s="581"/>
      <c r="AJ28" s="584"/>
      <c r="AK28" s="585">
        <v>770</v>
      </c>
      <c r="AL28" s="586"/>
      <c r="AM28" s="586"/>
      <c r="AN28" s="586"/>
      <c r="AO28" s="586"/>
      <c r="AP28" s="586" t="s">
        <v>328</v>
      </c>
      <c r="AQ28" s="586"/>
      <c r="AR28" s="586"/>
      <c r="AS28" s="586"/>
      <c r="AT28" s="586"/>
      <c r="AU28" s="586" t="s">
        <v>328</v>
      </c>
      <c r="AV28" s="586"/>
      <c r="AW28" s="586"/>
      <c r="AX28" s="586"/>
      <c r="AY28" s="586"/>
      <c r="AZ28" s="587" t="s">
        <v>328</v>
      </c>
      <c r="BA28" s="587"/>
      <c r="BB28" s="587"/>
      <c r="BC28" s="587"/>
      <c r="BD28" s="587"/>
      <c r="BE28" s="588"/>
      <c r="BF28" s="588"/>
      <c r="BG28" s="588"/>
      <c r="BH28" s="588"/>
      <c r="BI28" s="589"/>
      <c r="BJ28" s="475"/>
      <c r="BK28" s="475"/>
      <c r="BL28" s="475"/>
      <c r="BM28" s="475"/>
      <c r="BN28" s="475"/>
      <c r="BO28" s="572"/>
      <c r="BP28" s="572"/>
      <c r="BQ28" s="524">
        <v>22</v>
      </c>
      <c r="BR28" s="538"/>
      <c r="BS28" s="539"/>
      <c r="BT28" s="540"/>
      <c r="BU28" s="540"/>
      <c r="BV28" s="540"/>
      <c r="BW28" s="540"/>
      <c r="BX28" s="540"/>
      <c r="BY28" s="540"/>
      <c r="BZ28" s="540"/>
      <c r="CA28" s="540"/>
      <c r="CB28" s="540"/>
      <c r="CC28" s="540"/>
      <c r="CD28" s="540"/>
      <c r="CE28" s="540"/>
      <c r="CF28" s="540"/>
      <c r="CG28" s="541"/>
      <c r="CH28" s="542"/>
      <c r="CI28" s="543"/>
      <c r="CJ28" s="543"/>
      <c r="CK28" s="543"/>
      <c r="CL28" s="544"/>
      <c r="CM28" s="542"/>
      <c r="CN28" s="543"/>
      <c r="CO28" s="543"/>
      <c r="CP28" s="543"/>
      <c r="CQ28" s="544"/>
      <c r="CR28" s="542"/>
      <c r="CS28" s="543"/>
      <c r="CT28" s="543"/>
      <c r="CU28" s="543"/>
      <c r="CV28" s="544"/>
      <c r="CW28" s="542"/>
      <c r="CX28" s="543"/>
      <c r="CY28" s="543"/>
      <c r="CZ28" s="543"/>
      <c r="DA28" s="544"/>
      <c r="DB28" s="542"/>
      <c r="DC28" s="543"/>
      <c r="DD28" s="543"/>
      <c r="DE28" s="543"/>
      <c r="DF28" s="544"/>
      <c r="DG28" s="542"/>
      <c r="DH28" s="543"/>
      <c r="DI28" s="543"/>
      <c r="DJ28" s="543"/>
      <c r="DK28" s="544"/>
      <c r="DL28" s="542"/>
      <c r="DM28" s="543"/>
      <c r="DN28" s="543"/>
      <c r="DO28" s="543"/>
      <c r="DP28" s="544"/>
      <c r="DQ28" s="542"/>
      <c r="DR28" s="543"/>
      <c r="DS28" s="543"/>
      <c r="DT28" s="543"/>
      <c r="DU28" s="544"/>
      <c r="DV28" s="539"/>
      <c r="DW28" s="540"/>
      <c r="DX28" s="540"/>
      <c r="DY28" s="540"/>
      <c r="DZ28" s="545"/>
      <c r="EA28" s="468"/>
    </row>
    <row r="29" spans="1:131" ht="26.25" customHeight="1" x14ac:dyDescent="0.15">
      <c r="A29" s="579">
        <v>2</v>
      </c>
      <c r="B29" s="525" t="s">
        <v>356</v>
      </c>
      <c r="C29" s="526"/>
      <c r="D29" s="526"/>
      <c r="E29" s="526"/>
      <c r="F29" s="526"/>
      <c r="G29" s="526"/>
      <c r="H29" s="526"/>
      <c r="I29" s="526"/>
      <c r="J29" s="526"/>
      <c r="K29" s="526"/>
      <c r="L29" s="526"/>
      <c r="M29" s="526"/>
      <c r="N29" s="526"/>
      <c r="O29" s="526"/>
      <c r="P29" s="527"/>
      <c r="Q29" s="528" t="s">
        <v>357</v>
      </c>
      <c r="R29" s="529"/>
      <c r="S29" s="529"/>
      <c r="T29" s="529"/>
      <c r="U29" s="529"/>
      <c r="V29" s="529" t="s">
        <v>358</v>
      </c>
      <c r="W29" s="529"/>
      <c r="X29" s="529"/>
      <c r="Y29" s="529"/>
      <c r="Z29" s="529"/>
      <c r="AA29" s="529" t="s">
        <v>359</v>
      </c>
      <c r="AB29" s="529"/>
      <c r="AC29" s="529"/>
      <c r="AD29" s="529"/>
      <c r="AE29" s="530"/>
      <c r="AF29" s="531">
        <v>5</v>
      </c>
      <c r="AG29" s="532"/>
      <c r="AH29" s="532"/>
      <c r="AI29" s="532"/>
      <c r="AJ29" s="533"/>
      <c r="AK29" s="590">
        <v>1067</v>
      </c>
      <c r="AL29" s="591"/>
      <c r="AM29" s="591"/>
      <c r="AN29" s="591"/>
      <c r="AO29" s="591"/>
      <c r="AP29" s="591" t="s">
        <v>328</v>
      </c>
      <c r="AQ29" s="591"/>
      <c r="AR29" s="591"/>
      <c r="AS29" s="591"/>
      <c r="AT29" s="591"/>
      <c r="AU29" s="591" t="s">
        <v>328</v>
      </c>
      <c r="AV29" s="591"/>
      <c r="AW29" s="591"/>
      <c r="AX29" s="591"/>
      <c r="AY29" s="591"/>
      <c r="AZ29" s="592" t="s">
        <v>328</v>
      </c>
      <c r="BA29" s="592"/>
      <c r="BB29" s="592"/>
      <c r="BC29" s="592"/>
      <c r="BD29" s="592"/>
      <c r="BE29" s="593"/>
      <c r="BF29" s="593"/>
      <c r="BG29" s="593"/>
      <c r="BH29" s="593"/>
      <c r="BI29" s="594"/>
      <c r="BJ29" s="475"/>
      <c r="BK29" s="475"/>
      <c r="BL29" s="475"/>
      <c r="BM29" s="475"/>
      <c r="BN29" s="475"/>
      <c r="BO29" s="572"/>
      <c r="BP29" s="572"/>
      <c r="BQ29" s="524">
        <v>23</v>
      </c>
      <c r="BR29" s="538"/>
      <c r="BS29" s="539"/>
      <c r="BT29" s="540"/>
      <c r="BU29" s="540"/>
      <c r="BV29" s="540"/>
      <c r="BW29" s="540"/>
      <c r="BX29" s="540"/>
      <c r="BY29" s="540"/>
      <c r="BZ29" s="540"/>
      <c r="CA29" s="540"/>
      <c r="CB29" s="540"/>
      <c r="CC29" s="540"/>
      <c r="CD29" s="540"/>
      <c r="CE29" s="540"/>
      <c r="CF29" s="540"/>
      <c r="CG29" s="541"/>
      <c r="CH29" s="542"/>
      <c r="CI29" s="543"/>
      <c r="CJ29" s="543"/>
      <c r="CK29" s="543"/>
      <c r="CL29" s="544"/>
      <c r="CM29" s="542"/>
      <c r="CN29" s="543"/>
      <c r="CO29" s="543"/>
      <c r="CP29" s="543"/>
      <c r="CQ29" s="544"/>
      <c r="CR29" s="542"/>
      <c r="CS29" s="543"/>
      <c r="CT29" s="543"/>
      <c r="CU29" s="543"/>
      <c r="CV29" s="544"/>
      <c r="CW29" s="542"/>
      <c r="CX29" s="543"/>
      <c r="CY29" s="543"/>
      <c r="CZ29" s="543"/>
      <c r="DA29" s="544"/>
      <c r="DB29" s="542"/>
      <c r="DC29" s="543"/>
      <c r="DD29" s="543"/>
      <c r="DE29" s="543"/>
      <c r="DF29" s="544"/>
      <c r="DG29" s="542"/>
      <c r="DH29" s="543"/>
      <c r="DI29" s="543"/>
      <c r="DJ29" s="543"/>
      <c r="DK29" s="544"/>
      <c r="DL29" s="542"/>
      <c r="DM29" s="543"/>
      <c r="DN29" s="543"/>
      <c r="DO29" s="543"/>
      <c r="DP29" s="544"/>
      <c r="DQ29" s="542"/>
      <c r="DR29" s="543"/>
      <c r="DS29" s="543"/>
      <c r="DT29" s="543"/>
      <c r="DU29" s="544"/>
      <c r="DV29" s="539"/>
      <c r="DW29" s="540"/>
      <c r="DX29" s="540"/>
      <c r="DY29" s="540"/>
      <c r="DZ29" s="545"/>
      <c r="EA29" s="468"/>
    </row>
    <row r="30" spans="1:131" ht="26.25" customHeight="1" x14ac:dyDescent="0.15">
      <c r="A30" s="579">
        <v>3</v>
      </c>
      <c r="B30" s="525" t="s">
        <v>360</v>
      </c>
      <c r="C30" s="526"/>
      <c r="D30" s="526"/>
      <c r="E30" s="526"/>
      <c r="F30" s="526"/>
      <c r="G30" s="526"/>
      <c r="H30" s="526"/>
      <c r="I30" s="526"/>
      <c r="J30" s="526"/>
      <c r="K30" s="526"/>
      <c r="L30" s="526"/>
      <c r="M30" s="526"/>
      <c r="N30" s="526"/>
      <c r="O30" s="526"/>
      <c r="P30" s="527"/>
      <c r="Q30" s="528" t="s">
        <v>361</v>
      </c>
      <c r="R30" s="529"/>
      <c r="S30" s="529"/>
      <c r="T30" s="529"/>
      <c r="U30" s="529"/>
      <c r="V30" s="529" t="s">
        <v>362</v>
      </c>
      <c r="W30" s="529"/>
      <c r="X30" s="529"/>
      <c r="Y30" s="529"/>
      <c r="Z30" s="529"/>
      <c r="AA30" s="529" t="s">
        <v>363</v>
      </c>
      <c r="AB30" s="529"/>
      <c r="AC30" s="529"/>
      <c r="AD30" s="529"/>
      <c r="AE30" s="530"/>
      <c r="AF30" s="531">
        <v>18</v>
      </c>
      <c r="AG30" s="532"/>
      <c r="AH30" s="532"/>
      <c r="AI30" s="532"/>
      <c r="AJ30" s="533"/>
      <c r="AK30" s="590">
        <v>280</v>
      </c>
      <c r="AL30" s="591"/>
      <c r="AM30" s="591"/>
      <c r="AN30" s="591"/>
      <c r="AO30" s="591"/>
      <c r="AP30" s="591" t="s">
        <v>328</v>
      </c>
      <c r="AQ30" s="591"/>
      <c r="AR30" s="591"/>
      <c r="AS30" s="591"/>
      <c r="AT30" s="591"/>
      <c r="AU30" s="591" t="s">
        <v>328</v>
      </c>
      <c r="AV30" s="591"/>
      <c r="AW30" s="591"/>
      <c r="AX30" s="591"/>
      <c r="AY30" s="591"/>
      <c r="AZ30" s="592" t="s">
        <v>328</v>
      </c>
      <c r="BA30" s="592"/>
      <c r="BB30" s="592"/>
      <c r="BC30" s="592"/>
      <c r="BD30" s="592"/>
      <c r="BE30" s="593"/>
      <c r="BF30" s="593"/>
      <c r="BG30" s="593"/>
      <c r="BH30" s="593"/>
      <c r="BI30" s="594"/>
      <c r="BJ30" s="475"/>
      <c r="BK30" s="475"/>
      <c r="BL30" s="475"/>
      <c r="BM30" s="475"/>
      <c r="BN30" s="475"/>
      <c r="BO30" s="572"/>
      <c r="BP30" s="572"/>
      <c r="BQ30" s="524">
        <v>24</v>
      </c>
      <c r="BR30" s="538"/>
      <c r="BS30" s="539"/>
      <c r="BT30" s="540"/>
      <c r="BU30" s="540"/>
      <c r="BV30" s="540"/>
      <c r="BW30" s="540"/>
      <c r="BX30" s="540"/>
      <c r="BY30" s="540"/>
      <c r="BZ30" s="540"/>
      <c r="CA30" s="540"/>
      <c r="CB30" s="540"/>
      <c r="CC30" s="540"/>
      <c r="CD30" s="540"/>
      <c r="CE30" s="540"/>
      <c r="CF30" s="540"/>
      <c r="CG30" s="541"/>
      <c r="CH30" s="542"/>
      <c r="CI30" s="543"/>
      <c r="CJ30" s="543"/>
      <c r="CK30" s="543"/>
      <c r="CL30" s="544"/>
      <c r="CM30" s="542"/>
      <c r="CN30" s="543"/>
      <c r="CO30" s="543"/>
      <c r="CP30" s="543"/>
      <c r="CQ30" s="544"/>
      <c r="CR30" s="542"/>
      <c r="CS30" s="543"/>
      <c r="CT30" s="543"/>
      <c r="CU30" s="543"/>
      <c r="CV30" s="544"/>
      <c r="CW30" s="542"/>
      <c r="CX30" s="543"/>
      <c r="CY30" s="543"/>
      <c r="CZ30" s="543"/>
      <c r="DA30" s="544"/>
      <c r="DB30" s="542"/>
      <c r="DC30" s="543"/>
      <c r="DD30" s="543"/>
      <c r="DE30" s="543"/>
      <c r="DF30" s="544"/>
      <c r="DG30" s="542"/>
      <c r="DH30" s="543"/>
      <c r="DI30" s="543"/>
      <c r="DJ30" s="543"/>
      <c r="DK30" s="544"/>
      <c r="DL30" s="542"/>
      <c r="DM30" s="543"/>
      <c r="DN30" s="543"/>
      <c r="DO30" s="543"/>
      <c r="DP30" s="544"/>
      <c r="DQ30" s="542"/>
      <c r="DR30" s="543"/>
      <c r="DS30" s="543"/>
      <c r="DT30" s="543"/>
      <c r="DU30" s="544"/>
      <c r="DV30" s="539"/>
      <c r="DW30" s="540"/>
      <c r="DX30" s="540"/>
      <c r="DY30" s="540"/>
      <c r="DZ30" s="545"/>
      <c r="EA30" s="468"/>
    </row>
    <row r="31" spans="1:131" ht="26.25" customHeight="1" x14ac:dyDescent="0.15">
      <c r="A31" s="579">
        <v>4</v>
      </c>
      <c r="B31" s="525" t="s">
        <v>364</v>
      </c>
      <c r="C31" s="526"/>
      <c r="D31" s="526"/>
      <c r="E31" s="526"/>
      <c r="F31" s="526"/>
      <c r="G31" s="526"/>
      <c r="H31" s="526"/>
      <c r="I31" s="526"/>
      <c r="J31" s="526"/>
      <c r="K31" s="526"/>
      <c r="L31" s="526"/>
      <c r="M31" s="526"/>
      <c r="N31" s="526"/>
      <c r="O31" s="526"/>
      <c r="P31" s="527"/>
      <c r="Q31" s="528">
        <v>1825</v>
      </c>
      <c r="R31" s="529"/>
      <c r="S31" s="529"/>
      <c r="T31" s="529"/>
      <c r="U31" s="529"/>
      <c r="V31" s="529">
        <v>1787</v>
      </c>
      <c r="W31" s="529"/>
      <c r="X31" s="529"/>
      <c r="Y31" s="529"/>
      <c r="Z31" s="529"/>
      <c r="AA31" s="529">
        <v>38</v>
      </c>
      <c r="AB31" s="529"/>
      <c r="AC31" s="529"/>
      <c r="AD31" s="529"/>
      <c r="AE31" s="530"/>
      <c r="AF31" s="531">
        <v>2735</v>
      </c>
      <c r="AG31" s="532"/>
      <c r="AH31" s="532"/>
      <c r="AI31" s="532"/>
      <c r="AJ31" s="533"/>
      <c r="AK31" s="590">
        <v>36</v>
      </c>
      <c r="AL31" s="591"/>
      <c r="AM31" s="591"/>
      <c r="AN31" s="591"/>
      <c r="AO31" s="591"/>
      <c r="AP31" s="591" t="s">
        <v>365</v>
      </c>
      <c r="AQ31" s="591"/>
      <c r="AR31" s="591"/>
      <c r="AS31" s="591"/>
      <c r="AT31" s="591"/>
      <c r="AU31" s="591" t="s">
        <v>366</v>
      </c>
      <c r="AV31" s="591"/>
      <c r="AW31" s="591"/>
      <c r="AX31" s="591"/>
      <c r="AY31" s="591"/>
      <c r="AZ31" s="592" t="s">
        <v>328</v>
      </c>
      <c r="BA31" s="592"/>
      <c r="BB31" s="592"/>
      <c r="BC31" s="592"/>
      <c r="BD31" s="592"/>
      <c r="BE31" s="593" t="s">
        <v>367</v>
      </c>
      <c r="BF31" s="593"/>
      <c r="BG31" s="593"/>
      <c r="BH31" s="593"/>
      <c r="BI31" s="594"/>
      <c r="BJ31" s="475"/>
      <c r="BK31" s="475"/>
      <c r="BL31" s="475"/>
      <c r="BM31" s="475"/>
      <c r="BN31" s="475"/>
      <c r="BO31" s="572"/>
      <c r="BP31" s="572"/>
      <c r="BQ31" s="524">
        <v>25</v>
      </c>
      <c r="BR31" s="538"/>
      <c r="BS31" s="539"/>
      <c r="BT31" s="540"/>
      <c r="BU31" s="540"/>
      <c r="BV31" s="540"/>
      <c r="BW31" s="540"/>
      <c r="BX31" s="540"/>
      <c r="BY31" s="540"/>
      <c r="BZ31" s="540"/>
      <c r="CA31" s="540"/>
      <c r="CB31" s="540"/>
      <c r="CC31" s="540"/>
      <c r="CD31" s="540"/>
      <c r="CE31" s="540"/>
      <c r="CF31" s="540"/>
      <c r="CG31" s="541"/>
      <c r="CH31" s="542"/>
      <c r="CI31" s="543"/>
      <c r="CJ31" s="543"/>
      <c r="CK31" s="543"/>
      <c r="CL31" s="544"/>
      <c r="CM31" s="542"/>
      <c r="CN31" s="543"/>
      <c r="CO31" s="543"/>
      <c r="CP31" s="543"/>
      <c r="CQ31" s="544"/>
      <c r="CR31" s="542"/>
      <c r="CS31" s="543"/>
      <c r="CT31" s="543"/>
      <c r="CU31" s="543"/>
      <c r="CV31" s="544"/>
      <c r="CW31" s="542"/>
      <c r="CX31" s="543"/>
      <c r="CY31" s="543"/>
      <c r="CZ31" s="543"/>
      <c r="DA31" s="544"/>
      <c r="DB31" s="542"/>
      <c r="DC31" s="543"/>
      <c r="DD31" s="543"/>
      <c r="DE31" s="543"/>
      <c r="DF31" s="544"/>
      <c r="DG31" s="542"/>
      <c r="DH31" s="543"/>
      <c r="DI31" s="543"/>
      <c r="DJ31" s="543"/>
      <c r="DK31" s="544"/>
      <c r="DL31" s="542"/>
      <c r="DM31" s="543"/>
      <c r="DN31" s="543"/>
      <c r="DO31" s="543"/>
      <c r="DP31" s="544"/>
      <c r="DQ31" s="542"/>
      <c r="DR31" s="543"/>
      <c r="DS31" s="543"/>
      <c r="DT31" s="543"/>
      <c r="DU31" s="544"/>
      <c r="DV31" s="539"/>
      <c r="DW31" s="540"/>
      <c r="DX31" s="540"/>
      <c r="DY31" s="540"/>
      <c r="DZ31" s="545"/>
      <c r="EA31" s="468"/>
    </row>
    <row r="32" spans="1:131" ht="26.25" customHeight="1" x14ac:dyDescent="0.15">
      <c r="A32" s="579">
        <v>5</v>
      </c>
      <c r="B32" s="525" t="s">
        <v>368</v>
      </c>
      <c r="C32" s="526"/>
      <c r="D32" s="526"/>
      <c r="E32" s="526"/>
      <c r="F32" s="526"/>
      <c r="G32" s="526"/>
      <c r="H32" s="526"/>
      <c r="I32" s="526"/>
      <c r="J32" s="526"/>
      <c r="K32" s="526"/>
      <c r="L32" s="526"/>
      <c r="M32" s="526"/>
      <c r="N32" s="526"/>
      <c r="O32" s="526"/>
      <c r="P32" s="527"/>
      <c r="Q32" s="528">
        <v>2388</v>
      </c>
      <c r="R32" s="529"/>
      <c r="S32" s="529"/>
      <c r="T32" s="529"/>
      <c r="U32" s="529"/>
      <c r="V32" s="529">
        <v>2388</v>
      </c>
      <c r="W32" s="529"/>
      <c r="X32" s="529"/>
      <c r="Y32" s="529"/>
      <c r="Z32" s="529"/>
      <c r="AA32" s="529">
        <v>1</v>
      </c>
      <c r="AB32" s="529"/>
      <c r="AC32" s="529"/>
      <c r="AD32" s="529"/>
      <c r="AE32" s="530"/>
      <c r="AF32" s="531">
        <v>266</v>
      </c>
      <c r="AG32" s="532"/>
      <c r="AH32" s="532"/>
      <c r="AI32" s="532"/>
      <c r="AJ32" s="533"/>
      <c r="AK32" s="590">
        <v>613</v>
      </c>
      <c r="AL32" s="591"/>
      <c r="AM32" s="591"/>
      <c r="AN32" s="591"/>
      <c r="AO32" s="591"/>
      <c r="AP32" s="591" t="s">
        <v>369</v>
      </c>
      <c r="AQ32" s="591"/>
      <c r="AR32" s="591"/>
      <c r="AS32" s="591"/>
      <c r="AT32" s="591"/>
      <c r="AU32" s="591" t="s">
        <v>370</v>
      </c>
      <c r="AV32" s="591"/>
      <c r="AW32" s="591"/>
      <c r="AX32" s="591"/>
      <c r="AY32" s="591"/>
      <c r="AZ32" s="592" t="s">
        <v>328</v>
      </c>
      <c r="BA32" s="592"/>
      <c r="BB32" s="592"/>
      <c r="BC32" s="592"/>
      <c r="BD32" s="592"/>
      <c r="BE32" s="593" t="s">
        <v>367</v>
      </c>
      <c r="BF32" s="593"/>
      <c r="BG32" s="593"/>
      <c r="BH32" s="593"/>
      <c r="BI32" s="594"/>
      <c r="BJ32" s="475"/>
      <c r="BK32" s="475"/>
      <c r="BL32" s="475"/>
      <c r="BM32" s="475"/>
      <c r="BN32" s="475"/>
      <c r="BO32" s="572"/>
      <c r="BP32" s="572"/>
      <c r="BQ32" s="524">
        <v>26</v>
      </c>
      <c r="BR32" s="538"/>
      <c r="BS32" s="539"/>
      <c r="BT32" s="540"/>
      <c r="BU32" s="540"/>
      <c r="BV32" s="540"/>
      <c r="BW32" s="540"/>
      <c r="BX32" s="540"/>
      <c r="BY32" s="540"/>
      <c r="BZ32" s="540"/>
      <c r="CA32" s="540"/>
      <c r="CB32" s="540"/>
      <c r="CC32" s="540"/>
      <c r="CD32" s="540"/>
      <c r="CE32" s="540"/>
      <c r="CF32" s="540"/>
      <c r="CG32" s="541"/>
      <c r="CH32" s="542"/>
      <c r="CI32" s="543"/>
      <c r="CJ32" s="543"/>
      <c r="CK32" s="543"/>
      <c r="CL32" s="544"/>
      <c r="CM32" s="542"/>
      <c r="CN32" s="543"/>
      <c r="CO32" s="543"/>
      <c r="CP32" s="543"/>
      <c r="CQ32" s="544"/>
      <c r="CR32" s="542"/>
      <c r="CS32" s="543"/>
      <c r="CT32" s="543"/>
      <c r="CU32" s="543"/>
      <c r="CV32" s="544"/>
      <c r="CW32" s="542"/>
      <c r="CX32" s="543"/>
      <c r="CY32" s="543"/>
      <c r="CZ32" s="543"/>
      <c r="DA32" s="544"/>
      <c r="DB32" s="542"/>
      <c r="DC32" s="543"/>
      <c r="DD32" s="543"/>
      <c r="DE32" s="543"/>
      <c r="DF32" s="544"/>
      <c r="DG32" s="542"/>
      <c r="DH32" s="543"/>
      <c r="DI32" s="543"/>
      <c r="DJ32" s="543"/>
      <c r="DK32" s="544"/>
      <c r="DL32" s="542"/>
      <c r="DM32" s="543"/>
      <c r="DN32" s="543"/>
      <c r="DO32" s="543"/>
      <c r="DP32" s="544"/>
      <c r="DQ32" s="542"/>
      <c r="DR32" s="543"/>
      <c r="DS32" s="543"/>
      <c r="DT32" s="543"/>
      <c r="DU32" s="544"/>
      <c r="DV32" s="539"/>
      <c r="DW32" s="540"/>
      <c r="DX32" s="540"/>
      <c r="DY32" s="540"/>
      <c r="DZ32" s="545"/>
      <c r="EA32" s="468"/>
    </row>
    <row r="33" spans="1:131" ht="26.25" customHeight="1" x14ac:dyDescent="0.15">
      <c r="A33" s="579">
        <v>6</v>
      </c>
      <c r="B33" s="525"/>
      <c r="C33" s="526"/>
      <c r="D33" s="526"/>
      <c r="E33" s="526"/>
      <c r="F33" s="526"/>
      <c r="G33" s="526"/>
      <c r="H33" s="526"/>
      <c r="I33" s="526"/>
      <c r="J33" s="526"/>
      <c r="K33" s="526"/>
      <c r="L33" s="526"/>
      <c r="M33" s="526"/>
      <c r="N33" s="526"/>
      <c r="O33" s="526"/>
      <c r="P33" s="527"/>
      <c r="Q33" s="528"/>
      <c r="R33" s="529"/>
      <c r="S33" s="529"/>
      <c r="T33" s="529"/>
      <c r="U33" s="529"/>
      <c r="V33" s="529"/>
      <c r="W33" s="529"/>
      <c r="X33" s="529"/>
      <c r="Y33" s="529"/>
      <c r="Z33" s="529"/>
      <c r="AA33" s="529"/>
      <c r="AB33" s="529"/>
      <c r="AC33" s="529"/>
      <c r="AD33" s="529"/>
      <c r="AE33" s="530"/>
      <c r="AF33" s="531"/>
      <c r="AG33" s="532"/>
      <c r="AH33" s="532"/>
      <c r="AI33" s="532"/>
      <c r="AJ33" s="533"/>
      <c r="AK33" s="590"/>
      <c r="AL33" s="591"/>
      <c r="AM33" s="591"/>
      <c r="AN33" s="591"/>
      <c r="AO33" s="591"/>
      <c r="AP33" s="591"/>
      <c r="AQ33" s="591"/>
      <c r="AR33" s="591"/>
      <c r="AS33" s="591"/>
      <c r="AT33" s="591"/>
      <c r="AU33" s="591"/>
      <c r="AV33" s="591"/>
      <c r="AW33" s="591"/>
      <c r="AX33" s="591"/>
      <c r="AY33" s="591"/>
      <c r="AZ33" s="592"/>
      <c r="BA33" s="592"/>
      <c r="BB33" s="592"/>
      <c r="BC33" s="592"/>
      <c r="BD33" s="592"/>
      <c r="BE33" s="593"/>
      <c r="BF33" s="593"/>
      <c r="BG33" s="593"/>
      <c r="BH33" s="593"/>
      <c r="BI33" s="594"/>
      <c r="BJ33" s="475"/>
      <c r="BK33" s="475"/>
      <c r="BL33" s="475"/>
      <c r="BM33" s="475"/>
      <c r="BN33" s="475"/>
      <c r="BO33" s="572"/>
      <c r="BP33" s="572"/>
      <c r="BQ33" s="524">
        <v>27</v>
      </c>
      <c r="BR33" s="538"/>
      <c r="BS33" s="539"/>
      <c r="BT33" s="540"/>
      <c r="BU33" s="540"/>
      <c r="BV33" s="540"/>
      <c r="BW33" s="540"/>
      <c r="BX33" s="540"/>
      <c r="BY33" s="540"/>
      <c r="BZ33" s="540"/>
      <c r="CA33" s="540"/>
      <c r="CB33" s="540"/>
      <c r="CC33" s="540"/>
      <c r="CD33" s="540"/>
      <c r="CE33" s="540"/>
      <c r="CF33" s="540"/>
      <c r="CG33" s="541"/>
      <c r="CH33" s="542"/>
      <c r="CI33" s="543"/>
      <c r="CJ33" s="543"/>
      <c r="CK33" s="543"/>
      <c r="CL33" s="544"/>
      <c r="CM33" s="542"/>
      <c r="CN33" s="543"/>
      <c r="CO33" s="543"/>
      <c r="CP33" s="543"/>
      <c r="CQ33" s="544"/>
      <c r="CR33" s="542"/>
      <c r="CS33" s="543"/>
      <c r="CT33" s="543"/>
      <c r="CU33" s="543"/>
      <c r="CV33" s="544"/>
      <c r="CW33" s="542"/>
      <c r="CX33" s="543"/>
      <c r="CY33" s="543"/>
      <c r="CZ33" s="543"/>
      <c r="DA33" s="544"/>
      <c r="DB33" s="542"/>
      <c r="DC33" s="543"/>
      <c r="DD33" s="543"/>
      <c r="DE33" s="543"/>
      <c r="DF33" s="544"/>
      <c r="DG33" s="542"/>
      <c r="DH33" s="543"/>
      <c r="DI33" s="543"/>
      <c r="DJ33" s="543"/>
      <c r="DK33" s="544"/>
      <c r="DL33" s="542"/>
      <c r="DM33" s="543"/>
      <c r="DN33" s="543"/>
      <c r="DO33" s="543"/>
      <c r="DP33" s="544"/>
      <c r="DQ33" s="542"/>
      <c r="DR33" s="543"/>
      <c r="DS33" s="543"/>
      <c r="DT33" s="543"/>
      <c r="DU33" s="544"/>
      <c r="DV33" s="539"/>
      <c r="DW33" s="540"/>
      <c r="DX33" s="540"/>
      <c r="DY33" s="540"/>
      <c r="DZ33" s="545"/>
      <c r="EA33" s="468"/>
    </row>
    <row r="34" spans="1:131" ht="26.25" customHeight="1" x14ac:dyDescent="0.15">
      <c r="A34" s="579">
        <v>7</v>
      </c>
      <c r="B34" s="525"/>
      <c r="C34" s="526"/>
      <c r="D34" s="526"/>
      <c r="E34" s="526"/>
      <c r="F34" s="526"/>
      <c r="G34" s="526"/>
      <c r="H34" s="526"/>
      <c r="I34" s="526"/>
      <c r="J34" s="526"/>
      <c r="K34" s="526"/>
      <c r="L34" s="526"/>
      <c r="M34" s="526"/>
      <c r="N34" s="526"/>
      <c r="O34" s="526"/>
      <c r="P34" s="527"/>
      <c r="Q34" s="528"/>
      <c r="R34" s="529"/>
      <c r="S34" s="529"/>
      <c r="T34" s="529"/>
      <c r="U34" s="529"/>
      <c r="V34" s="529"/>
      <c r="W34" s="529"/>
      <c r="X34" s="529"/>
      <c r="Y34" s="529"/>
      <c r="Z34" s="529"/>
      <c r="AA34" s="529"/>
      <c r="AB34" s="529"/>
      <c r="AC34" s="529"/>
      <c r="AD34" s="529"/>
      <c r="AE34" s="530"/>
      <c r="AF34" s="531"/>
      <c r="AG34" s="532"/>
      <c r="AH34" s="532"/>
      <c r="AI34" s="532"/>
      <c r="AJ34" s="533"/>
      <c r="AK34" s="590"/>
      <c r="AL34" s="591"/>
      <c r="AM34" s="591"/>
      <c r="AN34" s="591"/>
      <c r="AO34" s="591"/>
      <c r="AP34" s="591"/>
      <c r="AQ34" s="591"/>
      <c r="AR34" s="591"/>
      <c r="AS34" s="591"/>
      <c r="AT34" s="591"/>
      <c r="AU34" s="591"/>
      <c r="AV34" s="591"/>
      <c r="AW34" s="591"/>
      <c r="AX34" s="591"/>
      <c r="AY34" s="591"/>
      <c r="AZ34" s="592"/>
      <c r="BA34" s="592"/>
      <c r="BB34" s="592"/>
      <c r="BC34" s="592"/>
      <c r="BD34" s="592"/>
      <c r="BE34" s="593"/>
      <c r="BF34" s="593"/>
      <c r="BG34" s="593"/>
      <c r="BH34" s="593"/>
      <c r="BI34" s="594"/>
      <c r="BJ34" s="475"/>
      <c r="BK34" s="475"/>
      <c r="BL34" s="475"/>
      <c r="BM34" s="475"/>
      <c r="BN34" s="475"/>
      <c r="BO34" s="572"/>
      <c r="BP34" s="572"/>
      <c r="BQ34" s="524">
        <v>28</v>
      </c>
      <c r="BR34" s="538"/>
      <c r="BS34" s="539"/>
      <c r="BT34" s="540"/>
      <c r="BU34" s="540"/>
      <c r="BV34" s="540"/>
      <c r="BW34" s="540"/>
      <c r="BX34" s="540"/>
      <c r="BY34" s="540"/>
      <c r="BZ34" s="540"/>
      <c r="CA34" s="540"/>
      <c r="CB34" s="540"/>
      <c r="CC34" s="540"/>
      <c r="CD34" s="540"/>
      <c r="CE34" s="540"/>
      <c r="CF34" s="540"/>
      <c r="CG34" s="541"/>
      <c r="CH34" s="542"/>
      <c r="CI34" s="543"/>
      <c r="CJ34" s="543"/>
      <c r="CK34" s="543"/>
      <c r="CL34" s="544"/>
      <c r="CM34" s="542"/>
      <c r="CN34" s="543"/>
      <c r="CO34" s="543"/>
      <c r="CP34" s="543"/>
      <c r="CQ34" s="544"/>
      <c r="CR34" s="542"/>
      <c r="CS34" s="543"/>
      <c r="CT34" s="543"/>
      <c r="CU34" s="543"/>
      <c r="CV34" s="544"/>
      <c r="CW34" s="542"/>
      <c r="CX34" s="543"/>
      <c r="CY34" s="543"/>
      <c r="CZ34" s="543"/>
      <c r="DA34" s="544"/>
      <c r="DB34" s="542"/>
      <c r="DC34" s="543"/>
      <c r="DD34" s="543"/>
      <c r="DE34" s="543"/>
      <c r="DF34" s="544"/>
      <c r="DG34" s="542"/>
      <c r="DH34" s="543"/>
      <c r="DI34" s="543"/>
      <c r="DJ34" s="543"/>
      <c r="DK34" s="544"/>
      <c r="DL34" s="542"/>
      <c r="DM34" s="543"/>
      <c r="DN34" s="543"/>
      <c r="DO34" s="543"/>
      <c r="DP34" s="544"/>
      <c r="DQ34" s="542"/>
      <c r="DR34" s="543"/>
      <c r="DS34" s="543"/>
      <c r="DT34" s="543"/>
      <c r="DU34" s="544"/>
      <c r="DV34" s="539"/>
      <c r="DW34" s="540"/>
      <c r="DX34" s="540"/>
      <c r="DY34" s="540"/>
      <c r="DZ34" s="545"/>
      <c r="EA34" s="468"/>
    </row>
    <row r="35" spans="1:131" ht="26.25" customHeight="1" x14ac:dyDescent="0.15">
      <c r="A35" s="579">
        <v>8</v>
      </c>
      <c r="B35" s="525"/>
      <c r="C35" s="526"/>
      <c r="D35" s="526"/>
      <c r="E35" s="526"/>
      <c r="F35" s="526"/>
      <c r="G35" s="526"/>
      <c r="H35" s="526"/>
      <c r="I35" s="526"/>
      <c r="J35" s="526"/>
      <c r="K35" s="526"/>
      <c r="L35" s="526"/>
      <c r="M35" s="526"/>
      <c r="N35" s="526"/>
      <c r="O35" s="526"/>
      <c r="P35" s="527"/>
      <c r="Q35" s="528"/>
      <c r="R35" s="529"/>
      <c r="S35" s="529"/>
      <c r="T35" s="529"/>
      <c r="U35" s="529"/>
      <c r="V35" s="529"/>
      <c r="W35" s="529"/>
      <c r="X35" s="529"/>
      <c r="Y35" s="529"/>
      <c r="Z35" s="529"/>
      <c r="AA35" s="529"/>
      <c r="AB35" s="529"/>
      <c r="AC35" s="529"/>
      <c r="AD35" s="529"/>
      <c r="AE35" s="530"/>
      <c r="AF35" s="531"/>
      <c r="AG35" s="532"/>
      <c r="AH35" s="532"/>
      <c r="AI35" s="532"/>
      <c r="AJ35" s="533"/>
      <c r="AK35" s="590"/>
      <c r="AL35" s="591"/>
      <c r="AM35" s="591"/>
      <c r="AN35" s="591"/>
      <c r="AO35" s="591"/>
      <c r="AP35" s="591"/>
      <c r="AQ35" s="591"/>
      <c r="AR35" s="591"/>
      <c r="AS35" s="591"/>
      <c r="AT35" s="591"/>
      <c r="AU35" s="591"/>
      <c r="AV35" s="591"/>
      <c r="AW35" s="591"/>
      <c r="AX35" s="591"/>
      <c r="AY35" s="591"/>
      <c r="AZ35" s="592"/>
      <c r="BA35" s="592"/>
      <c r="BB35" s="592"/>
      <c r="BC35" s="592"/>
      <c r="BD35" s="592"/>
      <c r="BE35" s="593"/>
      <c r="BF35" s="593"/>
      <c r="BG35" s="593"/>
      <c r="BH35" s="593"/>
      <c r="BI35" s="594"/>
      <c r="BJ35" s="475"/>
      <c r="BK35" s="475"/>
      <c r="BL35" s="475"/>
      <c r="BM35" s="475"/>
      <c r="BN35" s="475"/>
      <c r="BO35" s="572"/>
      <c r="BP35" s="572"/>
      <c r="BQ35" s="524">
        <v>29</v>
      </c>
      <c r="BR35" s="538"/>
      <c r="BS35" s="539"/>
      <c r="BT35" s="540"/>
      <c r="BU35" s="540"/>
      <c r="BV35" s="540"/>
      <c r="BW35" s="540"/>
      <c r="BX35" s="540"/>
      <c r="BY35" s="540"/>
      <c r="BZ35" s="540"/>
      <c r="CA35" s="540"/>
      <c r="CB35" s="540"/>
      <c r="CC35" s="540"/>
      <c r="CD35" s="540"/>
      <c r="CE35" s="540"/>
      <c r="CF35" s="540"/>
      <c r="CG35" s="541"/>
      <c r="CH35" s="542"/>
      <c r="CI35" s="543"/>
      <c r="CJ35" s="543"/>
      <c r="CK35" s="543"/>
      <c r="CL35" s="544"/>
      <c r="CM35" s="542"/>
      <c r="CN35" s="543"/>
      <c r="CO35" s="543"/>
      <c r="CP35" s="543"/>
      <c r="CQ35" s="544"/>
      <c r="CR35" s="542"/>
      <c r="CS35" s="543"/>
      <c r="CT35" s="543"/>
      <c r="CU35" s="543"/>
      <c r="CV35" s="544"/>
      <c r="CW35" s="542"/>
      <c r="CX35" s="543"/>
      <c r="CY35" s="543"/>
      <c r="CZ35" s="543"/>
      <c r="DA35" s="544"/>
      <c r="DB35" s="542"/>
      <c r="DC35" s="543"/>
      <c r="DD35" s="543"/>
      <c r="DE35" s="543"/>
      <c r="DF35" s="544"/>
      <c r="DG35" s="542"/>
      <c r="DH35" s="543"/>
      <c r="DI35" s="543"/>
      <c r="DJ35" s="543"/>
      <c r="DK35" s="544"/>
      <c r="DL35" s="542"/>
      <c r="DM35" s="543"/>
      <c r="DN35" s="543"/>
      <c r="DO35" s="543"/>
      <c r="DP35" s="544"/>
      <c r="DQ35" s="542"/>
      <c r="DR35" s="543"/>
      <c r="DS35" s="543"/>
      <c r="DT35" s="543"/>
      <c r="DU35" s="544"/>
      <c r="DV35" s="539"/>
      <c r="DW35" s="540"/>
      <c r="DX35" s="540"/>
      <c r="DY35" s="540"/>
      <c r="DZ35" s="545"/>
      <c r="EA35" s="468"/>
    </row>
    <row r="36" spans="1:131" ht="26.25" customHeight="1" x14ac:dyDescent="0.15">
      <c r="A36" s="579">
        <v>9</v>
      </c>
      <c r="B36" s="525"/>
      <c r="C36" s="526"/>
      <c r="D36" s="526"/>
      <c r="E36" s="526"/>
      <c r="F36" s="526"/>
      <c r="G36" s="526"/>
      <c r="H36" s="526"/>
      <c r="I36" s="526"/>
      <c r="J36" s="526"/>
      <c r="K36" s="526"/>
      <c r="L36" s="526"/>
      <c r="M36" s="526"/>
      <c r="N36" s="526"/>
      <c r="O36" s="526"/>
      <c r="P36" s="527"/>
      <c r="Q36" s="528"/>
      <c r="R36" s="529"/>
      <c r="S36" s="529"/>
      <c r="T36" s="529"/>
      <c r="U36" s="529"/>
      <c r="V36" s="529"/>
      <c r="W36" s="529"/>
      <c r="X36" s="529"/>
      <c r="Y36" s="529"/>
      <c r="Z36" s="529"/>
      <c r="AA36" s="529"/>
      <c r="AB36" s="529"/>
      <c r="AC36" s="529"/>
      <c r="AD36" s="529"/>
      <c r="AE36" s="530"/>
      <c r="AF36" s="531"/>
      <c r="AG36" s="532"/>
      <c r="AH36" s="532"/>
      <c r="AI36" s="532"/>
      <c r="AJ36" s="533"/>
      <c r="AK36" s="590"/>
      <c r="AL36" s="591"/>
      <c r="AM36" s="591"/>
      <c r="AN36" s="591"/>
      <c r="AO36" s="591"/>
      <c r="AP36" s="591"/>
      <c r="AQ36" s="591"/>
      <c r="AR36" s="591"/>
      <c r="AS36" s="591"/>
      <c r="AT36" s="591"/>
      <c r="AU36" s="591"/>
      <c r="AV36" s="591"/>
      <c r="AW36" s="591"/>
      <c r="AX36" s="591"/>
      <c r="AY36" s="591"/>
      <c r="AZ36" s="592"/>
      <c r="BA36" s="592"/>
      <c r="BB36" s="592"/>
      <c r="BC36" s="592"/>
      <c r="BD36" s="592"/>
      <c r="BE36" s="593"/>
      <c r="BF36" s="593"/>
      <c r="BG36" s="593"/>
      <c r="BH36" s="593"/>
      <c r="BI36" s="594"/>
      <c r="BJ36" s="475"/>
      <c r="BK36" s="475"/>
      <c r="BL36" s="475"/>
      <c r="BM36" s="475"/>
      <c r="BN36" s="475"/>
      <c r="BO36" s="572"/>
      <c r="BP36" s="572"/>
      <c r="BQ36" s="524">
        <v>30</v>
      </c>
      <c r="BR36" s="538"/>
      <c r="BS36" s="539"/>
      <c r="BT36" s="540"/>
      <c r="BU36" s="540"/>
      <c r="BV36" s="540"/>
      <c r="BW36" s="540"/>
      <c r="BX36" s="540"/>
      <c r="BY36" s="540"/>
      <c r="BZ36" s="540"/>
      <c r="CA36" s="540"/>
      <c r="CB36" s="540"/>
      <c r="CC36" s="540"/>
      <c r="CD36" s="540"/>
      <c r="CE36" s="540"/>
      <c r="CF36" s="540"/>
      <c r="CG36" s="541"/>
      <c r="CH36" s="542"/>
      <c r="CI36" s="543"/>
      <c r="CJ36" s="543"/>
      <c r="CK36" s="543"/>
      <c r="CL36" s="544"/>
      <c r="CM36" s="542"/>
      <c r="CN36" s="543"/>
      <c r="CO36" s="543"/>
      <c r="CP36" s="543"/>
      <c r="CQ36" s="544"/>
      <c r="CR36" s="542"/>
      <c r="CS36" s="543"/>
      <c r="CT36" s="543"/>
      <c r="CU36" s="543"/>
      <c r="CV36" s="544"/>
      <c r="CW36" s="542"/>
      <c r="CX36" s="543"/>
      <c r="CY36" s="543"/>
      <c r="CZ36" s="543"/>
      <c r="DA36" s="544"/>
      <c r="DB36" s="542"/>
      <c r="DC36" s="543"/>
      <c r="DD36" s="543"/>
      <c r="DE36" s="543"/>
      <c r="DF36" s="544"/>
      <c r="DG36" s="542"/>
      <c r="DH36" s="543"/>
      <c r="DI36" s="543"/>
      <c r="DJ36" s="543"/>
      <c r="DK36" s="544"/>
      <c r="DL36" s="542"/>
      <c r="DM36" s="543"/>
      <c r="DN36" s="543"/>
      <c r="DO36" s="543"/>
      <c r="DP36" s="544"/>
      <c r="DQ36" s="542"/>
      <c r="DR36" s="543"/>
      <c r="DS36" s="543"/>
      <c r="DT36" s="543"/>
      <c r="DU36" s="544"/>
      <c r="DV36" s="539"/>
      <c r="DW36" s="540"/>
      <c r="DX36" s="540"/>
      <c r="DY36" s="540"/>
      <c r="DZ36" s="545"/>
      <c r="EA36" s="468"/>
    </row>
    <row r="37" spans="1:131" ht="26.25" customHeight="1" x14ac:dyDescent="0.15">
      <c r="A37" s="579">
        <v>10</v>
      </c>
      <c r="B37" s="525"/>
      <c r="C37" s="526"/>
      <c r="D37" s="526"/>
      <c r="E37" s="526"/>
      <c r="F37" s="526"/>
      <c r="G37" s="526"/>
      <c r="H37" s="526"/>
      <c r="I37" s="526"/>
      <c r="J37" s="526"/>
      <c r="K37" s="526"/>
      <c r="L37" s="526"/>
      <c r="M37" s="526"/>
      <c r="N37" s="526"/>
      <c r="O37" s="526"/>
      <c r="P37" s="527"/>
      <c r="Q37" s="528"/>
      <c r="R37" s="529"/>
      <c r="S37" s="529"/>
      <c r="T37" s="529"/>
      <c r="U37" s="529"/>
      <c r="V37" s="529"/>
      <c r="W37" s="529"/>
      <c r="X37" s="529"/>
      <c r="Y37" s="529"/>
      <c r="Z37" s="529"/>
      <c r="AA37" s="529"/>
      <c r="AB37" s="529"/>
      <c r="AC37" s="529"/>
      <c r="AD37" s="529"/>
      <c r="AE37" s="530"/>
      <c r="AF37" s="531"/>
      <c r="AG37" s="532"/>
      <c r="AH37" s="532"/>
      <c r="AI37" s="532"/>
      <c r="AJ37" s="533"/>
      <c r="AK37" s="590"/>
      <c r="AL37" s="591"/>
      <c r="AM37" s="591"/>
      <c r="AN37" s="591"/>
      <c r="AO37" s="591"/>
      <c r="AP37" s="591"/>
      <c r="AQ37" s="591"/>
      <c r="AR37" s="591"/>
      <c r="AS37" s="591"/>
      <c r="AT37" s="591"/>
      <c r="AU37" s="591"/>
      <c r="AV37" s="591"/>
      <c r="AW37" s="591"/>
      <c r="AX37" s="591"/>
      <c r="AY37" s="591"/>
      <c r="AZ37" s="592"/>
      <c r="BA37" s="592"/>
      <c r="BB37" s="592"/>
      <c r="BC37" s="592"/>
      <c r="BD37" s="592"/>
      <c r="BE37" s="593"/>
      <c r="BF37" s="593"/>
      <c r="BG37" s="593"/>
      <c r="BH37" s="593"/>
      <c r="BI37" s="594"/>
      <c r="BJ37" s="475"/>
      <c r="BK37" s="475"/>
      <c r="BL37" s="475"/>
      <c r="BM37" s="475"/>
      <c r="BN37" s="475"/>
      <c r="BO37" s="572"/>
      <c r="BP37" s="572"/>
      <c r="BQ37" s="524">
        <v>31</v>
      </c>
      <c r="BR37" s="538"/>
      <c r="BS37" s="539"/>
      <c r="BT37" s="540"/>
      <c r="BU37" s="540"/>
      <c r="BV37" s="540"/>
      <c r="BW37" s="540"/>
      <c r="BX37" s="540"/>
      <c r="BY37" s="540"/>
      <c r="BZ37" s="540"/>
      <c r="CA37" s="540"/>
      <c r="CB37" s="540"/>
      <c r="CC37" s="540"/>
      <c r="CD37" s="540"/>
      <c r="CE37" s="540"/>
      <c r="CF37" s="540"/>
      <c r="CG37" s="541"/>
      <c r="CH37" s="542"/>
      <c r="CI37" s="543"/>
      <c r="CJ37" s="543"/>
      <c r="CK37" s="543"/>
      <c r="CL37" s="544"/>
      <c r="CM37" s="542"/>
      <c r="CN37" s="543"/>
      <c r="CO37" s="543"/>
      <c r="CP37" s="543"/>
      <c r="CQ37" s="544"/>
      <c r="CR37" s="542"/>
      <c r="CS37" s="543"/>
      <c r="CT37" s="543"/>
      <c r="CU37" s="543"/>
      <c r="CV37" s="544"/>
      <c r="CW37" s="542"/>
      <c r="CX37" s="543"/>
      <c r="CY37" s="543"/>
      <c r="CZ37" s="543"/>
      <c r="DA37" s="544"/>
      <c r="DB37" s="542"/>
      <c r="DC37" s="543"/>
      <c r="DD37" s="543"/>
      <c r="DE37" s="543"/>
      <c r="DF37" s="544"/>
      <c r="DG37" s="542"/>
      <c r="DH37" s="543"/>
      <c r="DI37" s="543"/>
      <c r="DJ37" s="543"/>
      <c r="DK37" s="544"/>
      <c r="DL37" s="542"/>
      <c r="DM37" s="543"/>
      <c r="DN37" s="543"/>
      <c r="DO37" s="543"/>
      <c r="DP37" s="544"/>
      <c r="DQ37" s="542"/>
      <c r="DR37" s="543"/>
      <c r="DS37" s="543"/>
      <c r="DT37" s="543"/>
      <c r="DU37" s="544"/>
      <c r="DV37" s="539"/>
      <c r="DW37" s="540"/>
      <c r="DX37" s="540"/>
      <c r="DY37" s="540"/>
      <c r="DZ37" s="545"/>
      <c r="EA37" s="468"/>
    </row>
    <row r="38" spans="1:131" ht="26.25" customHeight="1" x14ac:dyDescent="0.15">
      <c r="A38" s="579">
        <v>11</v>
      </c>
      <c r="B38" s="525"/>
      <c r="C38" s="526"/>
      <c r="D38" s="526"/>
      <c r="E38" s="526"/>
      <c r="F38" s="526"/>
      <c r="G38" s="526"/>
      <c r="H38" s="526"/>
      <c r="I38" s="526"/>
      <c r="J38" s="526"/>
      <c r="K38" s="526"/>
      <c r="L38" s="526"/>
      <c r="M38" s="526"/>
      <c r="N38" s="526"/>
      <c r="O38" s="526"/>
      <c r="P38" s="527"/>
      <c r="Q38" s="528"/>
      <c r="R38" s="529"/>
      <c r="S38" s="529"/>
      <c r="T38" s="529"/>
      <c r="U38" s="529"/>
      <c r="V38" s="529"/>
      <c r="W38" s="529"/>
      <c r="X38" s="529"/>
      <c r="Y38" s="529"/>
      <c r="Z38" s="529"/>
      <c r="AA38" s="529"/>
      <c r="AB38" s="529"/>
      <c r="AC38" s="529"/>
      <c r="AD38" s="529"/>
      <c r="AE38" s="530"/>
      <c r="AF38" s="531"/>
      <c r="AG38" s="532"/>
      <c r="AH38" s="532"/>
      <c r="AI38" s="532"/>
      <c r="AJ38" s="533"/>
      <c r="AK38" s="590"/>
      <c r="AL38" s="591"/>
      <c r="AM38" s="591"/>
      <c r="AN38" s="591"/>
      <c r="AO38" s="591"/>
      <c r="AP38" s="591"/>
      <c r="AQ38" s="591"/>
      <c r="AR38" s="591"/>
      <c r="AS38" s="591"/>
      <c r="AT38" s="591"/>
      <c r="AU38" s="591"/>
      <c r="AV38" s="591"/>
      <c r="AW38" s="591"/>
      <c r="AX38" s="591"/>
      <c r="AY38" s="591"/>
      <c r="AZ38" s="592"/>
      <c r="BA38" s="592"/>
      <c r="BB38" s="592"/>
      <c r="BC38" s="592"/>
      <c r="BD38" s="592"/>
      <c r="BE38" s="593"/>
      <c r="BF38" s="593"/>
      <c r="BG38" s="593"/>
      <c r="BH38" s="593"/>
      <c r="BI38" s="594"/>
      <c r="BJ38" s="475"/>
      <c r="BK38" s="475"/>
      <c r="BL38" s="475"/>
      <c r="BM38" s="475"/>
      <c r="BN38" s="475"/>
      <c r="BO38" s="572"/>
      <c r="BP38" s="572"/>
      <c r="BQ38" s="524">
        <v>32</v>
      </c>
      <c r="BR38" s="538"/>
      <c r="BS38" s="539"/>
      <c r="BT38" s="540"/>
      <c r="BU38" s="540"/>
      <c r="BV38" s="540"/>
      <c r="BW38" s="540"/>
      <c r="BX38" s="540"/>
      <c r="BY38" s="540"/>
      <c r="BZ38" s="540"/>
      <c r="CA38" s="540"/>
      <c r="CB38" s="540"/>
      <c r="CC38" s="540"/>
      <c r="CD38" s="540"/>
      <c r="CE38" s="540"/>
      <c r="CF38" s="540"/>
      <c r="CG38" s="541"/>
      <c r="CH38" s="542"/>
      <c r="CI38" s="543"/>
      <c r="CJ38" s="543"/>
      <c r="CK38" s="543"/>
      <c r="CL38" s="544"/>
      <c r="CM38" s="542"/>
      <c r="CN38" s="543"/>
      <c r="CO38" s="543"/>
      <c r="CP38" s="543"/>
      <c r="CQ38" s="544"/>
      <c r="CR38" s="542"/>
      <c r="CS38" s="543"/>
      <c r="CT38" s="543"/>
      <c r="CU38" s="543"/>
      <c r="CV38" s="544"/>
      <c r="CW38" s="542"/>
      <c r="CX38" s="543"/>
      <c r="CY38" s="543"/>
      <c r="CZ38" s="543"/>
      <c r="DA38" s="544"/>
      <c r="DB38" s="542"/>
      <c r="DC38" s="543"/>
      <c r="DD38" s="543"/>
      <c r="DE38" s="543"/>
      <c r="DF38" s="544"/>
      <c r="DG38" s="542"/>
      <c r="DH38" s="543"/>
      <c r="DI38" s="543"/>
      <c r="DJ38" s="543"/>
      <c r="DK38" s="544"/>
      <c r="DL38" s="542"/>
      <c r="DM38" s="543"/>
      <c r="DN38" s="543"/>
      <c r="DO38" s="543"/>
      <c r="DP38" s="544"/>
      <c r="DQ38" s="542"/>
      <c r="DR38" s="543"/>
      <c r="DS38" s="543"/>
      <c r="DT38" s="543"/>
      <c r="DU38" s="544"/>
      <c r="DV38" s="539"/>
      <c r="DW38" s="540"/>
      <c r="DX38" s="540"/>
      <c r="DY38" s="540"/>
      <c r="DZ38" s="545"/>
      <c r="EA38" s="468"/>
    </row>
    <row r="39" spans="1:131" ht="26.25" customHeight="1" x14ac:dyDescent="0.15">
      <c r="A39" s="579">
        <v>12</v>
      </c>
      <c r="B39" s="525"/>
      <c r="C39" s="526"/>
      <c r="D39" s="526"/>
      <c r="E39" s="526"/>
      <c r="F39" s="526"/>
      <c r="G39" s="526"/>
      <c r="H39" s="526"/>
      <c r="I39" s="526"/>
      <c r="J39" s="526"/>
      <c r="K39" s="526"/>
      <c r="L39" s="526"/>
      <c r="M39" s="526"/>
      <c r="N39" s="526"/>
      <c r="O39" s="526"/>
      <c r="P39" s="527"/>
      <c r="Q39" s="528"/>
      <c r="R39" s="529"/>
      <c r="S39" s="529"/>
      <c r="T39" s="529"/>
      <c r="U39" s="529"/>
      <c r="V39" s="529"/>
      <c r="W39" s="529"/>
      <c r="X39" s="529"/>
      <c r="Y39" s="529"/>
      <c r="Z39" s="529"/>
      <c r="AA39" s="529"/>
      <c r="AB39" s="529"/>
      <c r="AC39" s="529"/>
      <c r="AD39" s="529"/>
      <c r="AE39" s="530"/>
      <c r="AF39" s="531"/>
      <c r="AG39" s="532"/>
      <c r="AH39" s="532"/>
      <c r="AI39" s="532"/>
      <c r="AJ39" s="533"/>
      <c r="AK39" s="590"/>
      <c r="AL39" s="591"/>
      <c r="AM39" s="591"/>
      <c r="AN39" s="591"/>
      <c r="AO39" s="591"/>
      <c r="AP39" s="591"/>
      <c r="AQ39" s="591"/>
      <c r="AR39" s="591"/>
      <c r="AS39" s="591"/>
      <c r="AT39" s="591"/>
      <c r="AU39" s="591"/>
      <c r="AV39" s="591"/>
      <c r="AW39" s="591"/>
      <c r="AX39" s="591"/>
      <c r="AY39" s="591"/>
      <c r="AZ39" s="592"/>
      <c r="BA39" s="592"/>
      <c r="BB39" s="592"/>
      <c r="BC39" s="592"/>
      <c r="BD39" s="592"/>
      <c r="BE39" s="593"/>
      <c r="BF39" s="593"/>
      <c r="BG39" s="593"/>
      <c r="BH39" s="593"/>
      <c r="BI39" s="594"/>
      <c r="BJ39" s="475"/>
      <c r="BK39" s="475"/>
      <c r="BL39" s="475"/>
      <c r="BM39" s="475"/>
      <c r="BN39" s="475"/>
      <c r="BO39" s="572"/>
      <c r="BP39" s="572"/>
      <c r="BQ39" s="524">
        <v>33</v>
      </c>
      <c r="BR39" s="538"/>
      <c r="BS39" s="539"/>
      <c r="BT39" s="540"/>
      <c r="BU39" s="540"/>
      <c r="BV39" s="540"/>
      <c r="BW39" s="540"/>
      <c r="BX39" s="540"/>
      <c r="BY39" s="540"/>
      <c r="BZ39" s="540"/>
      <c r="CA39" s="540"/>
      <c r="CB39" s="540"/>
      <c r="CC39" s="540"/>
      <c r="CD39" s="540"/>
      <c r="CE39" s="540"/>
      <c r="CF39" s="540"/>
      <c r="CG39" s="541"/>
      <c r="CH39" s="542"/>
      <c r="CI39" s="543"/>
      <c r="CJ39" s="543"/>
      <c r="CK39" s="543"/>
      <c r="CL39" s="544"/>
      <c r="CM39" s="542"/>
      <c r="CN39" s="543"/>
      <c r="CO39" s="543"/>
      <c r="CP39" s="543"/>
      <c r="CQ39" s="544"/>
      <c r="CR39" s="542"/>
      <c r="CS39" s="543"/>
      <c r="CT39" s="543"/>
      <c r="CU39" s="543"/>
      <c r="CV39" s="544"/>
      <c r="CW39" s="542"/>
      <c r="CX39" s="543"/>
      <c r="CY39" s="543"/>
      <c r="CZ39" s="543"/>
      <c r="DA39" s="544"/>
      <c r="DB39" s="542"/>
      <c r="DC39" s="543"/>
      <c r="DD39" s="543"/>
      <c r="DE39" s="543"/>
      <c r="DF39" s="544"/>
      <c r="DG39" s="542"/>
      <c r="DH39" s="543"/>
      <c r="DI39" s="543"/>
      <c r="DJ39" s="543"/>
      <c r="DK39" s="544"/>
      <c r="DL39" s="542"/>
      <c r="DM39" s="543"/>
      <c r="DN39" s="543"/>
      <c r="DO39" s="543"/>
      <c r="DP39" s="544"/>
      <c r="DQ39" s="542"/>
      <c r="DR39" s="543"/>
      <c r="DS39" s="543"/>
      <c r="DT39" s="543"/>
      <c r="DU39" s="544"/>
      <c r="DV39" s="539"/>
      <c r="DW39" s="540"/>
      <c r="DX39" s="540"/>
      <c r="DY39" s="540"/>
      <c r="DZ39" s="545"/>
      <c r="EA39" s="468"/>
    </row>
    <row r="40" spans="1:131" ht="26.25" customHeight="1" x14ac:dyDescent="0.15">
      <c r="A40" s="524">
        <v>13</v>
      </c>
      <c r="B40" s="525"/>
      <c r="C40" s="526"/>
      <c r="D40" s="526"/>
      <c r="E40" s="526"/>
      <c r="F40" s="526"/>
      <c r="G40" s="526"/>
      <c r="H40" s="526"/>
      <c r="I40" s="526"/>
      <c r="J40" s="526"/>
      <c r="K40" s="526"/>
      <c r="L40" s="526"/>
      <c r="M40" s="526"/>
      <c r="N40" s="526"/>
      <c r="O40" s="526"/>
      <c r="P40" s="527"/>
      <c r="Q40" s="528"/>
      <c r="R40" s="529"/>
      <c r="S40" s="529"/>
      <c r="T40" s="529"/>
      <c r="U40" s="529"/>
      <c r="V40" s="529"/>
      <c r="W40" s="529"/>
      <c r="X40" s="529"/>
      <c r="Y40" s="529"/>
      <c r="Z40" s="529"/>
      <c r="AA40" s="529"/>
      <c r="AB40" s="529"/>
      <c r="AC40" s="529"/>
      <c r="AD40" s="529"/>
      <c r="AE40" s="530"/>
      <c r="AF40" s="531"/>
      <c r="AG40" s="532"/>
      <c r="AH40" s="532"/>
      <c r="AI40" s="532"/>
      <c r="AJ40" s="533"/>
      <c r="AK40" s="590"/>
      <c r="AL40" s="591"/>
      <c r="AM40" s="591"/>
      <c r="AN40" s="591"/>
      <c r="AO40" s="591"/>
      <c r="AP40" s="591"/>
      <c r="AQ40" s="591"/>
      <c r="AR40" s="591"/>
      <c r="AS40" s="591"/>
      <c r="AT40" s="591"/>
      <c r="AU40" s="591"/>
      <c r="AV40" s="591"/>
      <c r="AW40" s="591"/>
      <c r="AX40" s="591"/>
      <c r="AY40" s="591"/>
      <c r="AZ40" s="592"/>
      <c r="BA40" s="592"/>
      <c r="BB40" s="592"/>
      <c r="BC40" s="592"/>
      <c r="BD40" s="592"/>
      <c r="BE40" s="593"/>
      <c r="BF40" s="593"/>
      <c r="BG40" s="593"/>
      <c r="BH40" s="593"/>
      <c r="BI40" s="594"/>
      <c r="BJ40" s="475"/>
      <c r="BK40" s="475"/>
      <c r="BL40" s="475"/>
      <c r="BM40" s="475"/>
      <c r="BN40" s="475"/>
      <c r="BO40" s="572"/>
      <c r="BP40" s="572"/>
      <c r="BQ40" s="524">
        <v>34</v>
      </c>
      <c r="BR40" s="538"/>
      <c r="BS40" s="539"/>
      <c r="BT40" s="540"/>
      <c r="BU40" s="540"/>
      <c r="BV40" s="540"/>
      <c r="BW40" s="540"/>
      <c r="BX40" s="540"/>
      <c r="BY40" s="540"/>
      <c r="BZ40" s="540"/>
      <c r="CA40" s="540"/>
      <c r="CB40" s="540"/>
      <c r="CC40" s="540"/>
      <c r="CD40" s="540"/>
      <c r="CE40" s="540"/>
      <c r="CF40" s="540"/>
      <c r="CG40" s="541"/>
      <c r="CH40" s="542"/>
      <c r="CI40" s="543"/>
      <c r="CJ40" s="543"/>
      <c r="CK40" s="543"/>
      <c r="CL40" s="544"/>
      <c r="CM40" s="542"/>
      <c r="CN40" s="543"/>
      <c r="CO40" s="543"/>
      <c r="CP40" s="543"/>
      <c r="CQ40" s="544"/>
      <c r="CR40" s="542"/>
      <c r="CS40" s="543"/>
      <c r="CT40" s="543"/>
      <c r="CU40" s="543"/>
      <c r="CV40" s="544"/>
      <c r="CW40" s="542"/>
      <c r="CX40" s="543"/>
      <c r="CY40" s="543"/>
      <c r="CZ40" s="543"/>
      <c r="DA40" s="544"/>
      <c r="DB40" s="542"/>
      <c r="DC40" s="543"/>
      <c r="DD40" s="543"/>
      <c r="DE40" s="543"/>
      <c r="DF40" s="544"/>
      <c r="DG40" s="542"/>
      <c r="DH40" s="543"/>
      <c r="DI40" s="543"/>
      <c r="DJ40" s="543"/>
      <c r="DK40" s="544"/>
      <c r="DL40" s="542"/>
      <c r="DM40" s="543"/>
      <c r="DN40" s="543"/>
      <c r="DO40" s="543"/>
      <c r="DP40" s="544"/>
      <c r="DQ40" s="542"/>
      <c r="DR40" s="543"/>
      <c r="DS40" s="543"/>
      <c r="DT40" s="543"/>
      <c r="DU40" s="544"/>
      <c r="DV40" s="539"/>
      <c r="DW40" s="540"/>
      <c r="DX40" s="540"/>
      <c r="DY40" s="540"/>
      <c r="DZ40" s="545"/>
      <c r="EA40" s="468"/>
    </row>
    <row r="41" spans="1:131" ht="26.25" customHeight="1" x14ac:dyDescent="0.15">
      <c r="A41" s="524">
        <v>14</v>
      </c>
      <c r="B41" s="525"/>
      <c r="C41" s="526"/>
      <c r="D41" s="526"/>
      <c r="E41" s="526"/>
      <c r="F41" s="526"/>
      <c r="G41" s="526"/>
      <c r="H41" s="526"/>
      <c r="I41" s="526"/>
      <c r="J41" s="526"/>
      <c r="K41" s="526"/>
      <c r="L41" s="526"/>
      <c r="M41" s="526"/>
      <c r="N41" s="526"/>
      <c r="O41" s="526"/>
      <c r="P41" s="527"/>
      <c r="Q41" s="528"/>
      <c r="R41" s="529"/>
      <c r="S41" s="529"/>
      <c r="T41" s="529"/>
      <c r="U41" s="529"/>
      <c r="V41" s="529"/>
      <c r="W41" s="529"/>
      <c r="X41" s="529"/>
      <c r="Y41" s="529"/>
      <c r="Z41" s="529"/>
      <c r="AA41" s="529"/>
      <c r="AB41" s="529"/>
      <c r="AC41" s="529"/>
      <c r="AD41" s="529"/>
      <c r="AE41" s="530"/>
      <c r="AF41" s="531"/>
      <c r="AG41" s="532"/>
      <c r="AH41" s="532"/>
      <c r="AI41" s="532"/>
      <c r="AJ41" s="533"/>
      <c r="AK41" s="590"/>
      <c r="AL41" s="591"/>
      <c r="AM41" s="591"/>
      <c r="AN41" s="591"/>
      <c r="AO41" s="591"/>
      <c r="AP41" s="591"/>
      <c r="AQ41" s="591"/>
      <c r="AR41" s="591"/>
      <c r="AS41" s="591"/>
      <c r="AT41" s="591"/>
      <c r="AU41" s="591"/>
      <c r="AV41" s="591"/>
      <c r="AW41" s="591"/>
      <c r="AX41" s="591"/>
      <c r="AY41" s="591"/>
      <c r="AZ41" s="592"/>
      <c r="BA41" s="592"/>
      <c r="BB41" s="592"/>
      <c r="BC41" s="592"/>
      <c r="BD41" s="592"/>
      <c r="BE41" s="593"/>
      <c r="BF41" s="593"/>
      <c r="BG41" s="593"/>
      <c r="BH41" s="593"/>
      <c r="BI41" s="594"/>
      <c r="BJ41" s="475"/>
      <c r="BK41" s="475"/>
      <c r="BL41" s="475"/>
      <c r="BM41" s="475"/>
      <c r="BN41" s="475"/>
      <c r="BO41" s="572"/>
      <c r="BP41" s="572"/>
      <c r="BQ41" s="524">
        <v>35</v>
      </c>
      <c r="BR41" s="538"/>
      <c r="BS41" s="539"/>
      <c r="BT41" s="540"/>
      <c r="BU41" s="540"/>
      <c r="BV41" s="540"/>
      <c r="BW41" s="540"/>
      <c r="BX41" s="540"/>
      <c r="BY41" s="540"/>
      <c r="BZ41" s="540"/>
      <c r="CA41" s="540"/>
      <c r="CB41" s="540"/>
      <c r="CC41" s="540"/>
      <c r="CD41" s="540"/>
      <c r="CE41" s="540"/>
      <c r="CF41" s="540"/>
      <c r="CG41" s="541"/>
      <c r="CH41" s="542"/>
      <c r="CI41" s="543"/>
      <c r="CJ41" s="543"/>
      <c r="CK41" s="543"/>
      <c r="CL41" s="544"/>
      <c r="CM41" s="542"/>
      <c r="CN41" s="543"/>
      <c r="CO41" s="543"/>
      <c r="CP41" s="543"/>
      <c r="CQ41" s="544"/>
      <c r="CR41" s="542"/>
      <c r="CS41" s="543"/>
      <c r="CT41" s="543"/>
      <c r="CU41" s="543"/>
      <c r="CV41" s="544"/>
      <c r="CW41" s="542"/>
      <c r="CX41" s="543"/>
      <c r="CY41" s="543"/>
      <c r="CZ41" s="543"/>
      <c r="DA41" s="544"/>
      <c r="DB41" s="542"/>
      <c r="DC41" s="543"/>
      <c r="DD41" s="543"/>
      <c r="DE41" s="543"/>
      <c r="DF41" s="544"/>
      <c r="DG41" s="542"/>
      <c r="DH41" s="543"/>
      <c r="DI41" s="543"/>
      <c r="DJ41" s="543"/>
      <c r="DK41" s="544"/>
      <c r="DL41" s="542"/>
      <c r="DM41" s="543"/>
      <c r="DN41" s="543"/>
      <c r="DO41" s="543"/>
      <c r="DP41" s="544"/>
      <c r="DQ41" s="542"/>
      <c r="DR41" s="543"/>
      <c r="DS41" s="543"/>
      <c r="DT41" s="543"/>
      <c r="DU41" s="544"/>
      <c r="DV41" s="539"/>
      <c r="DW41" s="540"/>
      <c r="DX41" s="540"/>
      <c r="DY41" s="540"/>
      <c r="DZ41" s="545"/>
      <c r="EA41" s="468"/>
    </row>
    <row r="42" spans="1:131" ht="26.25" customHeight="1" x14ac:dyDescent="0.15">
      <c r="A42" s="524">
        <v>15</v>
      </c>
      <c r="B42" s="525"/>
      <c r="C42" s="526"/>
      <c r="D42" s="526"/>
      <c r="E42" s="526"/>
      <c r="F42" s="526"/>
      <c r="G42" s="526"/>
      <c r="H42" s="526"/>
      <c r="I42" s="526"/>
      <c r="J42" s="526"/>
      <c r="K42" s="526"/>
      <c r="L42" s="526"/>
      <c r="M42" s="526"/>
      <c r="N42" s="526"/>
      <c r="O42" s="526"/>
      <c r="P42" s="527"/>
      <c r="Q42" s="528"/>
      <c r="R42" s="529"/>
      <c r="S42" s="529"/>
      <c r="T42" s="529"/>
      <c r="U42" s="529"/>
      <c r="V42" s="529"/>
      <c r="W42" s="529"/>
      <c r="X42" s="529"/>
      <c r="Y42" s="529"/>
      <c r="Z42" s="529"/>
      <c r="AA42" s="529"/>
      <c r="AB42" s="529"/>
      <c r="AC42" s="529"/>
      <c r="AD42" s="529"/>
      <c r="AE42" s="530"/>
      <c r="AF42" s="531"/>
      <c r="AG42" s="532"/>
      <c r="AH42" s="532"/>
      <c r="AI42" s="532"/>
      <c r="AJ42" s="533"/>
      <c r="AK42" s="590"/>
      <c r="AL42" s="591"/>
      <c r="AM42" s="591"/>
      <c r="AN42" s="591"/>
      <c r="AO42" s="591"/>
      <c r="AP42" s="591"/>
      <c r="AQ42" s="591"/>
      <c r="AR42" s="591"/>
      <c r="AS42" s="591"/>
      <c r="AT42" s="591"/>
      <c r="AU42" s="591"/>
      <c r="AV42" s="591"/>
      <c r="AW42" s="591"/>
      <c r="AX42" s="591"/>
      <c r="AY42" s="591"/>
      <c r="AZ42" s="592"/>
      <c r="BA42" s="592"/>
      <c r="BB42" s="592"/>
      <c r="BC42" s="592"/>
      <c r="BD42" s="592"/>
      <c r="BE42" s="593"/>
      <c r="BF42" s="593"/>
      <c r="BG42" s="593"/>
      <c r="BH42" s="593"/>
      <c r="BI42" s="594"/>
      <c r="BJ42" s="475"/>
      <c r="BK42" s="475"/>
      <c r="BL42" s="475"/>
      <c r="BM42" s="475"/>
      <c r="BN42" s="475"/>
      <c r="BO42" s="572"/>
      <c r="BP42" s="572"/>
      <c r="BQ42" s="524">
        <v>36</v>
      </c>
      <c r="BR42" s="538"/>
      <c r="BS42" s="539"/>
      <c r="BT42" s="540"/>
      <c r="BU42" s="540"/>
      <c r="BV42" s="540"/>
      <c r="BW42" s="540"/>
      <c r="BX42" s="540"/>
      <c r="BY42" s="540"/>
      <c r="BZ42" s="540"/>
      <c r="CA42" s="540"/>
      <c r="CB42" s="540"/>
      <c r="CC42" s="540"/>
      <c r="CD42" s="540"/>
      <c r="CE42" s="540"/>
      <c r="CF42" s="540"/>
      <c r="CG42" s="541"/>
      <c r="CH42" s="542"/>
      <c r="CI42" s="543"/>
      <c r="CJ42" s="543"/>
      <c r="CK42" s="543"/>
      <c r="CL42" s="544"/>
      <c r="CM42" s="542"/>
      <c r="CN42" s="543"/>
      <c r="CO42" s="543"/>
      <c r="CP42" s="543"/>
      <c r="CQ42" s="544"/>
      <c r="CR42" s="542"/>
      <c r="CS42" s="543"/>
      <c r="CT42" s="543"/>
      <c r="CU42" s="543"/>
      <c r="CV42" s="544"/>
      <c r="CW42" s="542"/>
      <c r="CX42" s="543"/>
      <c r="CY42" s="543"/>
      <c r="CZ42" s="543"/>
      <c r="DA42" s="544"/>
      <c r="DB42" s="542"/>
      <c r="DC42" s="543"/>
      <c r="DD42" s="543"/>
      <c r="DE42" s="543"/>
      <c r="DF42" s="544"/>
      <c r="DG42" s="542"/>
      <c r="DH42" s="543"/>
      <c r="DI42" s="543"/>
      <c r="DJ42" s="543"/>
      <c r="DK42" s="544"/>
      <c r="DL42" s="542"/>
      <c r="DM42" s="543"/>
      <c r="DN42" s="543"/>
      <c r="DO42" s="543"/>
      <c r="DP42" s="544"/>
      <c r="DQ42" s="542"/>
      <c r="DR42" s="543"/>
      <c r="DS42" s="543"/>
      <c r="DT42" s="543"/>
      <c r="DU42" s="544"/>
      <c r="DV42" s="539"/>
      <c r="DW42" s="540"/>
      <c r="DX42" s="540"/>
      <c r="DY42" s="540"/>
      <c r="DZ42" s="545"/>
      <c r="EA42" s="468"/>
    </row>
    <row r="43" spans="1:131" ht="26.25" customHeight="1" x14ac:dyDescent="0.15">
      <c r="A43" s="524">
        <v>16</v>
      </c>
      <c r="B43" s="525"/>
      <c r="C43" s="526"/>
      <c r="D43" s="526"/>
      <c r="E43" s="526"/>
      <c r="F43" s="526"/>
      <c r="G43" s="526"/>
      <c r="H43" s="526"/>
      <c r="I43" s="526"/>
      <c r="J43" s="526"/>
      <c r="K43" s="526"/>
      <c r="L43" s="526"/>
      <c r="M43" s="526"/>
      <c r="N43" s="526"/>
      <c r="O43" s="526"/>
      <c r="P43" s="527"/>
      <c r="Q43" s="528"/>
      <c r="R43" s="529"/>
      <c r="S43" s="529"/>
      <c r="T43" s="529"/>
      <c r="U43" s="529"/>
      <c r="V43" s="529"/>
      <c r="W43" s="529"/>
      <c r="X43" s="529"/>
      <c r="Y43" s="529"/>
      <c r="Z43" s="529"/>
      <c r="AA43" s="529"/>
      <c r="AB43" s="529"/>
      <c r="AC43" s="529"/>
      <c r="AD43" s="529"/>
      <c r="AE43" s="530"/>
      <c r="AF43" s="531"/>
      <c r="AG43" s="532"/>
      <c r="AH43" s="532"/>
      <c r="AI43" s="532"/>
      <c r="AJ43" s="533"/>
      <c r="AK43" s="590"/>
      <c r="AL43" s="591"/>
      <c r="AM43" s="591"/>
      <c r="AN43" s="591"/>
      <c r="AO43" s="591"/>
      <c r="AP43" s="591"/>
      <c r="AQ43" s="591"/>
      <c r="AR43" s="591"/>
      <c r="AS43" s="591"/>
      <c r="AT43" s="591"/>
      <c r="AU43" s="591"/>
      <c r="AV43" s="591"/>
      <c r="AW43" s="591"/>
      <c r="AX43" s="591"/>
      <c r="AY43" s="591"/>
      <c r="AZ43" s="592"/>
      <c r="BA43" s="592"/>
      <c r="BB43" s="592"/>
      <c r="BC43" s="592"/>
      <c r="BD43" s="592"/>
      <c r="BE43" s="593"/>
      <c r="BF43" s="593"/>
      <c r="BG43" s="593"/>
      <c r="BH43" s="593"/>
      <c r="BI43" s="594"/>
      <c r="BJ43" s="475"/>
      <c r="BK43" s="475"/>
      <c r="BL43" s="475"/>
      <c r="BM43" s="475"/>
      <c r="BN43" s="475"/>
      <c r="BO43" s="572"/>
      <c r="BP43" s="572"/>
      <c r="BQ43" s="524">
        <v>37</v>
      </c>
      <c r="BR43" s="538"/>
      <c r="BS43" s="539"/>
      <c r="BT43" s="540"/>
      <c r="BU43" s="540"/>
      <c r="BV43" s="540"/>
      <c r="BW43" s="540"/>
      <c r="BX43" s="540"/>
      <c r="BY43" s="540"/>
      <c r="BZ43" s="540"/>
      <c r="CA43" s="540"/>
      <c r="CB43" s="540"/>
      <c r="CC43" s="540"/>
      <c r="CD43" s="540"/>
      <c r="CE43" s="540"/>
      <c r="CF43" s="540"/>
      <c r="CG43" s="541"/>
      <c r="CH43" s="542"/>
      <c r="CI43" s="543"/>
      <c r="CJ43" s="543"/>
      <c r="CK43" s="543"/>
      <c r="CL43" s="544"/>
      <c r="CM43" s="542"/>
      <c r="CN43" s="543"/>
      <c r="CO43" s="543"/>
      <c r="CP43" s="543"/>
      <c r="CQ43" s="544"/>
      <c r="CR43" s="542"/>
      <c r="CS43" s="543"/>
      <c r="CT43" s="543"/>
      <c r="CU43" s="543"/>
      <c r="CV43" s="544"/>
      <c r="CW43" s="542"/>
      <c r="CX43" s="543"/>
      <c r="CY43" s="543"/>
      <c r="CZ43" s="543"/>
      <c r="DA43" s="544"/>
      <c r="DB43" s="542"/>
      <c r="DC43" s="543"/>
      <c r="DD43" s="543"/>
      <c r="DE43" s="543"/>
      <c r="DF43" s="544"/>
      <c r="DG43" s="542"/>
      <c r="DH43" s="543"/>
      <c r="DI43" s="543"/>
      <c r="DJ43" s="543"/>
      <c r="DK43" s="544"/>
      <c r="DL43" s="542"/>
      <c r="DM43" s="543"/>
      <c r="DN43" s="543"/>
      <c r="DO43" s="543"/>
      <c r="DP43" s="544"/>
      <c r="DQ43" s="542"/>
      <c r="DR43" s="543"/>
      <c r="DS43" s="543"/>
      <c r="DT43" s="543"/>
      <c r="DU43" s="544"/>
      <c r="DV43" s="539"/>
      <c r="DW43" s="540"/>
      <c r="DX43" s="540"/>
      <c r="DY43" s="540"/>
      <c r="DZ43" s="545"/>
      <c r="EA43" s="468"/>
    </row>
    <row r="44" spans="1:131" ht="26.25" customHeight="1" x14ac:dyDescent="0.15">
      <c r="A44" s="524">
        <v>17</v>
      </c>
      <c r="B44" s="525"/>
      <c r="C44" s="526"/>
      <c r="D44" s="526"/>
      <c r="E44" s="526"/>
      <c r="F44" s="526"/>
      <c r="G44" s="526"/>
      <c r="H44" s="526"/>
      <c r="I44" s="526"/>
      <c r="J44" s="526"/>
      <c r="K44" s="526"/>
      <c r="L44" s="526"/>
      <c r="M44" s="526"/>
      <c r="N44" s="526"/>
      <c r="O44" s="526"/>
      <c r="P44" s="527"/>
      <c r="Q44" s="528"/>
      <c r="R44" s="529"/>
      <c r="S44" s="529"/>
      <c r="T44" s="529"/>
      <c r="U44" s="529"/>
      <c r="V44" s="529"/>
      <c r="W44" s="529"/>
      <c r="X44" s="529"/>
      <c r="Y44" s="529"/>
      <c r="Z44" s="529"/>
      <c r="AA44" s="529"/>
      <c r="AB44" s="529"/>
      <c r="AC44" s="529"/>
      <c r="AD44" s="529"/>
      <c r="AE44" s="530"/>
      <c r="AF44" s="531"/>
      <c r="AG44" s="532"/>
      <c r="AH44" s="532"/>
      <c r="AI44" s="532"/>
      <c r="AJ44" s="533"/>
      <c r="AK44" s="590"/>
      <c r="AL44" s="591"/>
      <c r="AM44" s="591"/>
      <c r="AN44" s="591"/>
      <c r="AO44" s="591"/>
      <c r="AP44" s="591"/>
      <c r="AQ44" s="591"/>
      <c r="AR44" s="591"/>
      <c r="AS44" s="591"/>
      <c r="AT44" s="591"/>
      <c r="AU44" s="591"/>
      <c r="AV44" s="591"/>
      <c r="AW44" s="591"/>
      <c r="AX44" s="591"/>
      <c r="AY44" s="591"/>
      <c r="AZ44" s="592"/>
      <c r="BA44" s="592"/>
      <c r="BB44" s="592"/>
      <c r="BC44" s="592"/>
      <c r="BD44" s="592"/>
      <c r="BE44" s="593"/>
      <c r="BF44" s="593"/>
      <c r="BG44" s="593"/>
      <c r="BH44" s="593"/>
      <c r="BI44" s="594"/>
      <c r="BJ44" s="475"/>
      <c r="BK44" s="475"/>
      <c r="BL44" s="475"/>
      <c r="BM44" s="475"/>
      <c r="BN44" s="475"/>
      <c r="BO44" s="572"/>
      <c r="BP44" s="572"/>
      <c r="BQ44" s="524">
        <v>38</v>
      </c>
      <c r="BR44" s="538"/>
      <c r="BS44" s="539"/>
      <c r="BT44" s="540"/>
      <c r="BU44" s="540"/>
      <c r="BV44" s="540"/>
      <c r="BW44" s="540"/>
      <c r="BX44" s="540"/>
      <c r="BY44" s="540"/>
      <c r="BZ44" s="540"/>
      <c r="CA44" s="540"/>
      <c r="CB44" s="540"/>
      <c r="CC44" s="540"/>
      <c r="CD44" s="540"/>
      <c r="CE44" s="540"/>
      <c r="CF44" s="540"/>
      <c r="CG44" s="541"/>
      <c r="CH44" s="542"/>
      <c r="CI44" s="543"/>
      <c r="CJ44" s="543"/>
      <c r="CK44" s="543"/>
      <c r="CL44" s="544"/>
      <c r="CM44" s="542"/>
      <c r="CN44" s="543"/>
      <c r="CO44" s="543"/>
      <c r="CP44" s="543"/>
      <c r="CQ44" s="544"/>
      <c r="CR44" s="542"/>
      <c r="CS44" s="543"/>
      <c r="CT44" s="543"/>
      <c r="CU44" s="543"/>
      <c r="CV44" s="544"/>
      <c r="CW44" s="542"/>
      <c r="CX44" s="543"/>
      <c r="CY44" s="543"/>
      <c r="CZ44" s="543"/>
      <c r="DA44" s="544"/>
      <c r="DB44" s="542"/>
      <c r="DC44" s="543"/>
      <c r="DD44" s="543"/>
      <c r="DE44" s="543"/>
      <c r="DF44" s="544"/>
      <c r="DG44" s="542"/>
      <c r="DH44" s="543"/>
      <c r="DI44" s="543"/>
      <c r="DJ44" s="543"/>
      <c r="DK44" s="544"/>
      <c r="DL44" s="542"/>
      <c r="DM44" s="543"/>
      <c r="DN44" s="543"/>
      <c r="DO44" s="543"/>
      <c r="DP44" s="544"/>
      <c r="DQ44" s="542"/>
      <c r="DR44" s="543"/>
      <c r="DS44" s="543"/>
      <c r="DT44" s="543"/>
      <c r="DU44" s="544"/>
      <c r="DV44" s="539"/>
      <c r="DW44" s="540"/>
      <c r="DX44" s="540"/>
      <c r="DY44" s="540"/>
      <c r="DZ44" s="545"/>
      <c r="EA44" s="468"/>
    </row>
    <row r="45" spans="1:131" ht="26.25" customHeight="1" x14ac:dyDescent="0.15">
      <c r="A45" s="524">
        <v>18</v>
      </c>
      <c r="B45" s="525"/>
      <c r="C45" s="526"/>
      <c r="D45" s="526"/>
      <c r="E45" s="526"/>
      <c r="F45" s="526"/>
      <c r="G45" s="526"/>
      <c r="H45" s="526"/>
      <c r="I45" s="526"/>
      <c r="J45" s="526"/>
      <c r="K45" s="526"/>
      <c r="L45" s="526"/>
      <c r="M45" s="526"/>
      <c r="N45" s="526"/>
      <c r="O45" s="526"/>
      <c r="P45" s="527"/>
      <c r="Q45" s="528"/>
      <c r="R45" s="529"/>
      <c r="S45" s="529"/>
      <c r="T45" s="529"/>
      <c r="U45" s="529"/>
      <c r="V45" s="529"/>
      <c r="W45" s="529"/>
      <c r="X45" s="529"/>
      <c r="Y45" s="529"/>
      <c r="Z45" s="529"/>
      <c r="AA45" s="529"/>
      <c r="AB45" s="529"/>
      <c r="AC45" s="529"/>
      <c r="AD45" s="529"/>
      <c r="AE45" s="530"/>
      <c r="AF45" s="531"/>
      <c r="AG45" s="532"/>
      <c r="AH45" s="532"/>
      <c r="AI45" s="532"/>
      <c r="AJ45" s="533"/>
      <c r="AK45" s="590"/>
      <c r="AL45" s="591"/>
      <c r="AM45" s="591"/>
      <c r="AN45" s="591"/>
      <c r="AO45" s="591"/>
      <c r="AP45" s="591"/>
      <c r="AQ45" s="591"/>
      <c r="AR45" s="591"/>
      <c r="AS45" s="591"/>
      <c r="AT45" s="591"/>
      <c r="AU45" s="591"/>
      <c r="AV45" s="591"/>
      <c r="AW45" s="591"/>
      <c r="AX45" s="591"/>
      <c r="AY45" s="591"/>
      <c r="AZ45" s="592"/>
      <c r="BA45" s="592"/>
      <c r="BB45" s="592"/>
      <c r="BC45" s="592"/>
      <c r="BD45" s="592"/>
      <c r="BE45" s="593"/>
      <c r="BF45" s="593"/>
      <c r="BG45" s="593"/>
      <c r="BH45" s="593"/>
      <c r="BI45" s="594"/>
      <c r="BJ45" s="475"/>
      <c r="BK45" s="475"/>
      <c r="BL45" s="475"/>
      <c r="BM45" s="475"/>
      <c r="BN45" s="475"/>
      <c r="BO45" s="572"/>
      <c r="BP45" s="572"/>
      <c r="BQ45" s="524">
        <v>39</v>
      </c>
      <c r="BR45" s="538"/>
      <c r="BS45" s="539"/>
      <c r="BT45" s="540"/>
      <c r="BU45" s="540"/>
      <c r="BV45" s="540"/>
      <c r="BW45" s="540"/>
      <c r="BX45" s="540"/>
      <c r="BY45" s="540"/>
      <c r="BZ45" s="540"/>
      <c r="CA45" s="540"/>
      <c r="CB45" s="540"/>
      <c r="CC45" s="540"/>
      <c r="CD45" s="540"/>
      <c r="CE45" s="540"/>
      <c r="CF45" s="540"/>
      <c r="CG45" s="541"/>
      <c r="CH45" s="542"/>
      <c r="CI45" s="543"/>
      <c r="CJ45" s="543"/>
      <c r="CK45" s="543"/>
      <c r="CL45" s="544"/>
      <c r="CM45" s="542"/>
      <c r="CN45" s="543"/>
      <c r="CO45" s="543"/>
      <c r="CP45" s="543"/>
      <c r="CQ45" s="544"/>
      <c r="CR45" s="542"/>
      <c r="CS45" s="543"/>
      <c r="CT45" s="543"/>
      <c r="CU45" s="543"/>
      <c r="CV45" s="544"/>
      <c r="CW45" s="542"/>
      <c r="CX45" s="543"/>
      <c r="CY45" s="543"/>
      <c r="CZ45" s="543"/>
      <c r="DA45" s="544"/>
      <c r="DB45" s="542"/>
      <c r="DC45" s="543"/>
      <c r="DD45" s="543"/>
      <c r="DE45" s="543"/>
      <c r="DF45" s="544"/>
      <c r="DG45" s="542"/>
      <c r="DH45" s="543"/>
      <c r="DI45" s="543"/>
      <c r="DJ45" s="543"/>
      <c r="DK45" s="544"/>
      <c r="DL45" s="542"/>
      <c r="DM45" s="543"/>
      <c r="DN45" s="543"/>
      <c r="DO45" s="543"/>
      <c r="DP45" s="544"/>
      <c r="DQ45" s="542"/>
      <c r="DR45" s="543"/>
      <c r="DS45" s="543"/>
      <c r="DT45" s="543"/>
      <c r="DU45" s="544"/>
      <c r="DV45" s="539"/>
      <c r="DW45" s="540"/>
      <c r="DX45" s="540"/>
      <c r="DY45" s="540"/>
      <c r="DZ45" s="545"/>
      <c r="EA45" s="468"/>
    </row>
    <row r="46" spans="1:131" ht="26.25" customHeight="1" x14ac:dyDescent="0.15">
      <c r="A46" s="524">
        <v>19</v>
      </c>
      <c r="B46" s="525"/>
      <c r="C46" s="526"/>
      <c r="D46" s="526"/>
      <c r="E46" s="526"/>
      <c r="F46" s="526"/>
      <c r="G46" s="526"/>
      <c r="H46" s="526"/>
      <c r="I46" s="526"/>
      <c r="J46" s="526"/>
      <c r="K46" s="526"/>
      <c r="L46" s="526"/>
      <c r="M46" s="526"/>
      <c r="N46" s="526"/>
      <c r="O46" s="526"/>
      <c r="P46" s="527"/>
      <c r="Q46" s="528"/>
      <c r="R46" s="529"/>
      <c r="S46" s="529"/>
      <c r="T46" s="529"/>
      <c r="U46" s="529"/>
      <c r="V46" s="529"/>
      <c r="W46" s="529"/>
      <c r="X46" s="529"/>
      <c r="Y46" s="529"/>
      <c r="Z46" s="529"/>
      <c r="AA46" s="529"/>
      <c r="AB46" s="529"/>
      <c r="AC46" s="529"/>
      <c r="AD46" s="529"/>
      <c r="AE46" s="530"/>
      <c r="AF46" s="531"/>
      <c r="AG46" s="532"/>
      <c r="AH46" s="532"/>
      <c r="AI46" s="532"/>
      <c r="AJ46" s="533"/>
      <c r="AK46" s="590"/>
      <c r="AL46" s="591"/>
      <c r="AM46" s="591"/>
      <c r="AN46" s="591"/>
      <c r="AO46" s="591"/>
      <c r="AP46" s="591"/>
      <c r="AQ46" s="591"/>
      <c r="AR46" s="591"/>
      <c r="AS46" s="591"/>
      <c r="AT46" s="591"/>
      <c r="AU46" s="591"/>
      <c r="AV46" s="591"/>
      <c r="AW46" s="591"/>
      <c r="AX46" s="591"/>
      <c r="AY46" s="591"/>
      <c r="AZ46" s="592"/>
      <c r="BA46" s="592"/>
      <c r="BB46" s="592"/>
      <c r="BC46" s="592"/>
      <c r="BD46" s="592"/>
      <c r="BE46" s="593"/>
      <c r="BF46" s="593"/>
      <c r="BG46" s="593"/>
      <c r="BH46" s="593"/>
      <c r="BI46" s="594"/>
      <c r="BJ46" s="475"/>
      <c r="BK46" s="475"/>
      <c r="BL46" s="475"/>
      <c r="BM46" s="475"/>
      <c r="BN46" s="475"/>
      <c r="BO46" s="572"/>
      <c r="BP46" s="572"/>
      <c r="BQ46" s="524">
        <v>40</v>
      </c>
      <c r="BR46" s="538"/>
      <c r="BS46" s="539"/>
      <c r="BT46" s="540"/>
      <c r="BU46" s="540"/>
      <c r="BV46" s="540"/>
      <c r="BW46" s="540"/>
      <c r="BX46" s="540"/>
      <c r="BY46" s="540"/>
      <c r="BZ46" s="540"/>
      <c r="CA46" s="540"/>
      <c r="CB46" s="540"/>
      <c r="CC46" s="540"/>
      <c r="CD46" s="540"/>
      <c r="CE46" s="540"/>
      <c r="CF46" s="540"/>
      <c r="CG46" s="541"/>
      <c r="CH46" s="542"/>
      <c r="CI46" s="543"/>
      <c r="CJ46" s="543"/>
      <c r="CK46" s="543"/>
      <c r="CL46" s="544"/>
      <c r="CM46" s="542"/>
      <c r="CN46" s="543"/>
      <c r="CO46" s="543"/>
      <c r="CP46" s="543"/>
      <c r="CQ46" s="544"/>
      <c r="CR46" s="542"/>
      <c r="CS46" s="543"/>
      <c r="CT46" s="543"/>
      <c r="CU46" s="543"/>
      <c r="CV46" s="544"/>
      <c r="CW46" s="542"/>
      <c r="CX46" s="543"/>
      <c r="CY46" s="543"/>
      <c r="CZ46" s="543"/>
      <c r="DA46" s="544"/>
      <c r="DB46" s="542"/>
      <c r="DC46" s="543"/>
      <c r="DD46" s="543"/>
      <c r="DE46" s="543"/>
      <c r="DF46" s="544"/>
      <c r="DG46" s="542"/>
      <c r="DH46" s="543"/>
      <c r="DI46" s="543"/>
      <c r="DJ46" s="543"/>
      <c r="DK46" s="544"/>
      <c r="DL46" s="542"/>
      <c r="DM46" s="543"/>
      <c r="DN46" s="543"/>
      <c r="DO46" s="543"/>
      <c r="DP46" s="544"/>
      <c r="DQ46" s="542"/>
      <c r="DR46" s="543"/>
      <c r="DS46" s="543"/>
      <c r="DT46" s="543"/>
      <c r="DU46" s="544"/>
      <c r="DV46" s="539"/>
      <c r="DW46" s="540"/>
      <c r="DX46" s="540"/>
      <c r="DY46" s="540"/>
      <c r="DZ46" s="545"/>
      <c r="EA46" s="468"/>
    </row>
    <row r="47" spans="1:131" ht="26.25" customHeight="1" x14ac:dyDescent="0.15">
      <c r="A47" s="524">
        <v>20</v>
      </c>
      <c r="B47" s="525"/>
      <c r="C47" s="526"/>
      <c r="D47" s="526"/>
      <c r="E47" s="526"/>
      <c r="F47" s="526"/>
      <c r="G47" s="526"/>
      <c r="H47" s="526"/>
      <c r="I47" s="526"/>
      <c r="J47" s="526"/>
      <c r="K47" s="526"/>
      <c r="L47" s="526"/>
      <c r="M47" s="526"/>
      <c r="N47" s="526"/>
      <c r="O47" s="526"/>
      <c r="P47" s="527"/>
      <c r="Q47" s="528"/>
      <c r="R47" s="529"/>
      <c r="S47" s="529"/>
      <c r="T47" s="529"/>
      <c r="U47" s="529"/>
      <c r="V47" s="529"/>
      <c r="W47" s="529"/>
      <c r="X47" s="529"/>
      <c r="Y47" s="529"/>
      <c r="Z47" s="529"/>
      <c r="AA47" s="529"/>
      <c r="AB47" s="529"/>
      <c r="AC47" s="529"/>
      <c r="AD47" s="529"/>
      <c r="AE47" s="530"/>
      <c r="AF47" s="531"/>
      <c r="AG47" s="532"/>
      <c r="AH47" s="532"/>
      <c r="AI47" s="532"/>
      <c r="AJ47" s="533"/>
      <c r="AK47" s="590"/>
      <c r="AL47" s="591"/>
      <c r="AM47" s="591"/>
      <c r="AN47" s="591"/>
      <c r="AO47" s="591"/>
      <c r="AP47" s="591"/>
      <c r="AQ47" s="591"/>
      <c r="AR47" s="591"/>
      <c r="AS47" s="591"/>
      <c r="AT47" s="591"/>
      <c r="AU47" s="591"/>
      <c r="AV47" s="591"/>
      <c r="AW47" s="591"/>
      <c r="AX47" s="591"/>
      <c r="AY47" s="591"/>
      <c r="AZ47" s="592"/>
      <c r="BA47" s="592"/>
      <c r="BB47" s="592"/>
      <c r="BC47" s="592"/>
      <c r="BD47" s="592"/>
      <c r="BE47" s="593"/>
      <c r="BF47" s="593"/>
      <c r="BG47" s="593"/>
      <c r="BH47" s="593"/>
      <c r="BI47" s="594"/>
      <c r="BJ47" s="475"/>
      <c r="BK47" s="475"/>
      <c r="BL47" s="475"/>
      <c r="BM47" s="475"/>
      <c r="BN47" s="475"/>
      <c r="BO47" s="572"/>
      <c r="BP47" s="572"/>
      <c r="BQ47" s="524">
        <v>41</v>
      </c>
      <c r="BR47" s="538"/>
      <c r="BS47" s="539"/>
      <c r="BT47" s="540"/>
      <c r="BU47" s="540"/>
      <c r="BV47" s="540"/>
      <c r="BW47" s="540"/>
      <c r="BX47" s="540"/>
      <c r="BY47" s="540"/>
      <c r="BZ47" s="540"/>
      <c r="CA47" s="540"/>
      <c r="CB47" s="540"/>
      <c r="CC47" s="540"/>
      <c r="CD47" s="540"/>
      <c r="CE47" s="540"/>
      <c r="CF47" s="540"/>
      <c r="CG47" s="541"/>
      <c r="CH47" s="542"/>
      <c r="CI47" s="543"/>
      <c r="CJ47" s="543"/>
      <c r="CK47" s="543"/>
      <c r="CL47" s="544"/>
      <c r="CM47" s="542"/>
      <c r="CN47" s="543"/>
      <c r="CO47" s="543"/>
      <c r="CP47" s="543"/>
      <c r="CQ47" s="544"/>
      <c r="CR47" s="542"/>
      <c r="CS47" s="543"/>
      <c r="CT47" s="543"/>
      <c r="CU47" s="543"/>
      <c r="CV47" s="544"/>
      <c r="CW47" s="542"/>
      <c r="CX47" s="543"/>
      <c r="CY47" s="543"/>
      <c r="CZ47" s="543"/>
      <c r="DA47" s="544"/>
      <c r="DB47" s="542"/>
      <c r="DC47" s="543"/>
      <c r="DD47" s="543"/>
      <c r="DE47" s="543"/>
      <c r="DF47" s="544"/>
      <c r="DG47" s="542"/>
      <c r="DH47" s="543"/>
      <c r="DI47" s="543"/>
      <c r="DJ47" s="543"/>
      <c r="DK47" s="544"/>
      <c r="DL47" s="542"/>
      <c r="DM47" s="543"/>
      <c r="DN47" s="543"/>
      <c r="DO47" s="543"/>
      <c r="DP47" s="544"/>
      <c r="DQ47" s="542"/>
      <c r="DR47" s="543"/>
      <c r="DS47" s="543"/>
      <c r="DT47" s="543"/>
      <c r="DU47" s="544"/>
      <c r="DV47" s="539"/>
      <c r="DW47" s="540"/>
      <c r="DX47" s="540"/>
      <c r="DY47" s="540"/>
      <c r="DZ47" s="545"/>
      <c r="EA47" s="468"/>
    </row>
    <row r="48" spans="1:131" ht="26.25" customHeight="1" x14ac:dyDescent="0.15">
      <c r="A48" s="524">
        <v>21</v>
      </c>
      <c r="B48" s="525"/>
      <c r="C48" s="526"/>
      <c r="D48" s="526"/>
      <c r="E48" s="526"/>
      <c r="F48" s="526"/>
      <c r="G48" s="526"/>
      <c r="H48" s="526"/>
      <c r="I48" s="526"/>
      <c r="J48" s="526"/>
      <c r="K48" s="526"/>
      <c r="L48" s="526"/>
      <c r="M48" s="526"/>
      <c r="N48" s="526"/>
      <c r="O48" s="526"/>
      <c r="P48" s="527"/>
      <c r="Q48" s="528"/>
      <c r="R48" s="529"/>
      <c r="S48" s="529"/>
      <c r="T48" s="529"/>
      <c r="U48" s="529"/>
      <c r="V48" s="529"/>
      <c r="W48" s="529"/>
      <c r="X48" s="529"/>
      <c r="Y48" s="529"/>
      <c r="Z48" s="529"/>
      <c r="AA48" s="529"/>
      <c r="AB48" s="529"/>
      <c r="AC48" s="529"/>
      <c r="AD48" s="529"/>
      <c r="AE48" s="530"/>
      <c r="AF48" s="531"/>
      <c r="AG48" s="532"/>
      <c r="AH48" s="532"/>
      <c r="AI48" s="532"/>
      <c r="AJ48" s="533"/>
      <c r="AK48" s="590"/>
      <c r="AL48" s="591"/>
      <c r="AM48" s="591"/>
      <c r="AN48" s="591"/>
      <c r="AO48" s="591"/>
      <c r="AP48" s="591"/>
      <c r="AQ48" s="591"/>
      <c r="AR48" s="591"/>
      <c r="AS48" s="591"/>
      <c r="AT48" s="591"/>
      <c r="AU48" s="591"/>
      <c r="AV48" s="591"/>
      <c r="AW48" s="591"/>
      <c r="AX48" s="591"/>
      <c r="AY48" s="591"/>
      <c r="AZ48" s="592"/>
      <c r="BA48" s="592"/>
      <c r="BB48" s="592"/>
      <c r="BC48" s="592"/>
      <c r="BD48" s="592"/>
      <c r="BE48" s="593"/>
      <c r="BF48" s="593"/>
      <c r="BG48" s="593"/>
      <c r="BH48" s="593"/>
      <c r="BI48" s="594"/>
      <c r="BJ48" s="475"/>
      <c r="BK48" s="475"/>
      <c r="BL48" s="475"/>
      <c r="BM48" s="475"/>
      <c r="BN48" s="475"/>
      <c r="BO48" s="572"/>
      <c r="BP48" s="572"/>
      <c r="BQ48" s="524">
        <v>42</v>
      </c>
      <c r="BR48" s="538"/>
      <c r="BS48" s="539"/>
      <c r="BT48" s="540"/>
      <c r="BU48" s="540"/>
      <c r="BV48" s="540"/>
      <c r="BW48" s="540"/>
      <c r="BX48" s="540"/>
      <c r="BY48" s="540"/>
      <c r="BZ48" s="540"/>
      <c r="CA48" s="540"/>
      <c r="CB48" s="540"/>
      <c r="CC48" s="540"/>
      <c r="CD48" s="540"/>
      <c r="CE48" s="540"/>
      <c r="CF48" s="540"/>
      <c r="CG48" s="541"/>
      <c r="CH48" s="542"/>
      <c r="CI48" s="543"/>
      <c r="CJ48" s="543"/>
      <c r="CK48" s="543"/>
      <c r="CL48" s="544"/>
      <c r="CM48" s="542"/>
      <c r="CN48" s="543"/>
      <c r="CO48" s="543"/>
      <c r="CP48" s="543"/>
      <c r="CQ48" s="544"/>
      <c r="CR48" s="542"/>
      <c r="CS48" s="543"/>
      <c r="CT48" s="543"/>
      <c r="CU48" s="543"/>
      <c r="CV48" s="544"/>
      <c r="CW48" s="542"/>
      <c r="CX48" s="543"/>
      <c r="CY48" s="543"/>
      <c r="CZ48" s="543"/>
      <c r="DA48" s="544"/>
      <c r="DB48" s="542"/>
      <c r="DC48" s="543"/>
      <c r="DD48" s="543"/>
      <c r="DE48" s="543"/>
      <c r="DF48" s="544"/>
      <c r="DG48" s="542"/>
      <c r="DH48" s="543"/>
      <c r="DI48" s="543"/>
      <c r="DJ48" s="543"/>
      <c r="DK48" s="544"/>
      <c r="DL48" s="542"/>
      <c r="DM48" s="543"/>
      <c r="DN48" s="543"/>
      <c r="DO48" s="543"/>
      <c r="DP48" s="544"/>
      <c r="DQ48" s="542"/>
      <c r="DR48" s="543"/>
      <c r="DS48" s="543"/>
      <c r="DT48" s="543"/>
      <c r="DU48" s="544"/>
      <c r="DV48" s="539"/>
      <c r="DW48" s="540"/>
      <c r="DX48" s="540"/>
      <c r="DY48" s="540"/>
      <c r="DZ48" s="545"/>
      <c r="EA48" s="468"/>
    </row>
    <row r="49" spans="1:131" ht="26.25" customHeight="1" x14ac:dyDescent="0.15">
      <c r="A49" s="524">
        <v>22</v>
      </c>
      <c r="B49" s="525"/>
      <c r="C49" s="526"/>
      <c r="D49" s="526"/>
      <c r="E49" s="526"/>
      <c r="F49" s="526"/>
      <c r="G49" s="526"/>
      <c r="H49" s="526"/>
      <c r="I49" s="526"/>
      <c r="J49" s="526"/>
      <c r="K49" s="526"/>
      <c r="L49" s="526"/>
      <c r="M49" s="526"/>
      <c r="N49" s="526"/>
      <c r="O49" s="526"/>
      <c r="P49" s="527"/>
      <c r="Q49" s="528"/>
      <c r="R49" s="529"/>
      <c r="S49" s="529"/>
      <c r="T49" s="529"/>
      <c r="U49" s="529"/>
      <c r="V49" s="529"/>
      <c r="W49" s="529"/>
      <c r="X49" s="529"/>
      <c r="Y49" s="529"/>
      <c r="Z49" s="529"/>
      <c r="AA49" s="529"/>
      <c r="AB49" s="529"/>
      <c r="AC49" s="529"/>
      <c r="AD49" s="529"/>
      <c r="AE49" s="530"/>
      <c r="AF49" s="531"/>
      <c r="AG49" s="532"/>
      <c r="AH49" s="532"/>
      <c r="AI49" s="532"/>
      <c r="AJ49" s="533"/>
      <c r="AK49" s="590"/>
      <c r="AL49" s="591"/>
      <c r="AM49" s="591"/>
      <c r="AN49" s="591"/>
      <c r="AO49" s="591"/>
      <c r="AP49" s="591"/>
      <c r="AQ49" s="591"/>
      <c r="AR49" s="591"/>
      <c r="AS49" s="591"/>
      <c r="AT49" s="591"/>
      <c r="AU49" s="591"/>
      <c r="AV49" s="591"/>
      <c r="AW49" s="591"/>
      <c r="AX49" s="591"/>
      <c r="AY49" s="591"/>
      <c r="AZ49" s="592"/>
      <c r="BA49" s="592"/>
      <c r="BB49" s="592"/>
      <c r="BC49" s="592"/>
      <c r="BD49" s="592"/>
      <c r="BE49" s="593"/>
      <c r="BF49" s="593"/>
      <c r="BG49" s="593"/>
      <c r="BH49" s="593"/>
      <c r="BI49" s="594"/>
      <c r="BJ49" s="475"/>
      <c r="BK49" s="475"/>
      <c r="BL49" s="475"/>
      <c r="BM49" s="475"/>
      <c r="BN49" s="475"/>
      <c r="BO49" s="572"/>
      <c r="BP49" s="572"/>
      <c r="BQ49" s="524">
        <v>43</v>
      </c>
      <c r="BR49" s="538"/>
      <c r="BS49" s="539"/>
      <c r="BT49" s="540"/>
      <c r="BU49" s="540"/>
      <c r="BV49" s="540"/>
      <c r="BW49" s="540"/>
      <c r="BX49" s="540"/>
      <c r="BY49" s="540"/>
      <c r="BZ49" s="540"/>
      <c r="CA49" s="540"/>
      <c r="CB49" s="540"/>
      <c r="CC49" s="540"/>
      <c r="CD49" s="540"/>
      <c r="CE49" s="540"/>
      <c r="CF49" s="540"/>
      <c r="CG49" s="541"/>
      <c r="CH49" s="542"/>
      <c r="CI49" s="543"/>
      <c r="CJ49" s="543"/>
      <c r="CK49" s="543"/>
      <c r="CL49" s="544"/>
      <c r="CM49" s="542"/>
      <c r="CN49" s="543"/>
      <c r="CO49" s="543"/>
      <c r="CP49" s="543"/>
      <c r="CQ49" s="544"/>
      <c r="CR49" s="542"/>
      <c r="CS49" s="543"/>
      <c r="CT49" s="543"/>
      <c r="CU49" s="543"/>
      <c r="CV49" s="544"/>
      <c r="CW49" s="542"/>
      <c r="CX49" s="543"/>
      <c r="CY49" s="543"/>
      <c r="CZ49" s="543"/>
      <c r="DA49" s="544"/>
      <c r="DB49" s="542"/>
      <c r="DC49" s="543"/>
      <c r="DD49" s="543"/>
      <c r="DE49" s="543"/>
      <c r="DF49" s="544"/>
      <c r="DG49" s="542"/>
      <c r="DH49" s="543"/>
      <c r="DI49" s="543"/>
      <c r="DJ49" s="543"/>
      <c r="DK49" s="544"/>
      <c r="DL49" s="542"/>
      <c r="DM49" s="543"/>
      <c r="DN49" s="543"/>
      <c r="DO49" s="543"/>
      <c r="DP49" s="544"/>
      <c r="DQ49" s="542"/>
      <c r="DR49" s="543"/>
      <c r="DS49" s="543"/>
      <c r="DT49" s="543"/>
      <c r="DU49" s="544"/>
      <c r="DV49" s="539"/>
      <c r="DW49" s="540"/>
      <c r="DX49" s="540"/>
      <c r="DY49" s="540"/>
      <c r="DZ49" s="545"/>
      <c r="EA49" s="468"/>
    </row>
    <row r="50" spans="1:131" ht="26.25" customHeight="1" x14ac:dyDescent="0.15">
      <c r="A50" s="524">
        <v>23</v>
      </c>
      <c r="B50" s="525"/>
      <c r="C50" s="526"/>
      <c r="D50" s="526"/>
      <c r="E50" s="526"/>
      <c r="F50" s="526"/>
      <c r="G50" s="526"/>
      <c r="H50" s="526"/>
      <c r="I50" s="526"/>
      <c r="J50" s="526"/>
      <c r="K50" s="526"/>
      <c r="L50" s="526"/>
      <c r="M50" s="526"/>
      <c r="N50" s="526"/>
      <c r="O50" s="526"/>
      <c r="P50" s="527"/>
      <c r="Q50" s="595"/>
      <c r="R50" s="596"/>
      <c r="S50" s="596"/>
      <c r="T50" s="596"/>
      <c r="U50" s="596"/>
      <c r="V50" s="596"/>
      <c r="W50" s="596"/>
      <c r="X50" s="596"/>
      <c r="Y50" s="596"/>
      <c r="Z50" s="596"/>
      <c r="AA50" s="596"/>
      <c r="AB50" s="596"/>
      <c r="AC50" s="596"/>
      <c r="AD50" s="596"/>
      <c r="AE50" s="597"/>
      <c r="AF50" s="531"/>
      <c r="AG50" s="532"/>
      <c r="AH50" s="532"/>
      <c r="AI50" s="532"/>
      <c r="AJ50" s="533"/>
      <c r="AK50" s="598"/>
      <c r="AL50" s="596"/>
      <c r="AM50" s="596"/>
      <c r="AN50" s="596"/>
      <c r="AO50" s="596"/>
      <c r="AP50" s="596"/>
      <c r="AQ50" s="596"/>
      <c r="AR50" s="596"/>
      <c r="AS50" s="596"/>
      <c r="AT50" s="596"/>
      <c r="AU50" s="596"/>
      <c r="AV50" s="596"/>
      <c r="AW50" s="596"/>
      <c r="AX50" s="596"/>
      <c r="AY50" s="596"/>
      <c r="AZ50" s="599"/>
      <c r="BA50" s="599"/>
      <c r="BB50" s="599"/>
      <c r="BC50" s="599"/>
      <c r="BD50" s="599"/>
      <c r="BE50" s="593"/>
      <c r="BF50" s="593"/>
      <c r="BG50" s="593"/>
      <c r="BH50" s="593"/>
      <c r="BI50" s="594"/>
      <c r="BJ50" s="475"/>
      <c r="BK50" s="475"/>
      <c r="BL50" s="475"/>
      <c r="BM50" s="475"/>
      <c r="BN50" s="475"/>
      <c r="BO50" s="572"/>
      <c r="BP50" s="572"/>
      <c r="BQ50" s="524">
        <v>44</v>
      </c>
      <c r="BR50" s="538"/>
      <c r="BS50" s="539"/>
      <c r="BT50" s="540"/>
      <c r="BU50" s="540"/>
      <c r="BV50" s="540"/>
      <c r="BW50" s="540"/>
      <c r="BX50" s="540"/>
      <c r="BY50" s="540"/>
      <c r="BZ50" s="540"/>
      <c r="CA50" s="540"/>
      <c r="CB50" s="540"/>
      <c r="CC50" s="540"/>
      <c r="CD50" s="540"/>
      <c r="CE50" s="540"/>
      <c r="CF50" s="540"/>
      <c r="CG50" s="541"/>
      <c r="CH50" s="542"/>
      <c r="CI50" s="543"/>
      <c r="CJ50" s="543"/>
      <c r="CK50" s="543"/>
      <c r="CL50" s="544"/>
      <c r="CM50" s="542"/>
      <c r="CN50" s="543"/>
      <c r="CO50" s="543"/>
      <c r="CP50" s="543"/>
      <c r="CQ50" s="544"/>
      <c r="CR50" s="542"/>
      <c r="CS50" s="543"/>
      <c r="CT50" s="543"/>
      <c r="CU50" s="543"/>
      <c r="CV50" s="544"/>
      <c r="CW50" s="542"/>
      <c r="CX50" s="543"/>
      <c r="CY50" s="543"/>
      <c r="CZ50" s="543"/>
      <c r="DA50" s="544"/>
      <c r="DB50" s="542"/>
      <c r="DC50" s="543"/>
      <c r="DD50" s="543"/>
      <c r="DE50" s="543"/>
      <c r="DF50" s="544"/>
      <c r="DG50" s="542"/>
      <c r="DH50" s="543"/>
      <c r="DI50" s="543"/>
      <c r="DJ50" s="543"/>
      <c r="DK50" s="544"/>
      <c r="DL50" s="542"/>
      <c r="DM50" s="543"/>
      <c r="DN50" s="543"/>
      <c r="DO50" s="543"/>
      <c r="DP50" s="544"/>
      <c r="DQ50" s="542"/>
      <c r="DR50" s="543"/>
      <c r="DS50" s="543"/>
      <c r="DT50" s="543"/>
      <c r="DU50" s="544"/>
      <c r="DV50" s="539"/>
      <c r="DW50" s="540"/>
      <c r="DX50" s="540"/>
      <c r="DY50" s="540"/>
      <c r="DZ50" s="545"/>
      <c r="EA50" s="468"/>
    </row>
    <row r="51" spans="1:131" ht="26.25" customHeight="1" x14ac:dyDescent="0.15">
      <c r="A51" s="524">
        <v>24</v>
      </c>
      <c r="B51" s="525"/>
      <c r="C51" s="526"/>
      <c r="D51" s="526"/>
      <c r="E51" s="526"/>
      <c r="F51" s="526"/>
      <c r="G51" s="526"/>
      <c r="H51" s="526"/>
      <c r="I51" s="526"/>
      <c r="J51" s="526"/>
      <c r="K51" s="526"/>
      <c r="L51" s="526"/>
      <c r="M51" s="526"/>
      <c r="N51" s="526"/>
      <c r="O51" s="526"/>
      <c r="P51" s="527"/>
      <c r="Q51" s="595"/>
      <c r="R51" s="596"/>
      <c r="S51" s="596"/>
      <c r="T51" s="596"/>
      <c r="U51" s="596"/>
      <c r="V51" s="596"/>
      <c r="W51" s="596"/>
      <c r="X51" s="596"/>
      <c r="Y51" s="596"/>
      <c r="Z51" s="596"/>
      <c r="AA51" s="596"/>
      <c r="AB51" s="596"/>
      <c r="AC51" s="596"/>
      <c r="AD51" s="596"/>
      <c r="AE51" s="597"/>
      <c r="AF51" s="531"/>
      <c r="AG51" s="532"/>
      <c r="AH51" s="532"/>
      <c r="AI51" s="532"/>
      <c r="AJ51" s="533"/>
      <c r="AK51" s="598"/>
      <c r="AL51" s="596"/>
      <c r="AM51" s="596"/>
      <c r="AN51" s="596"/>
      <c r="AO51" s="596"/>
      <c r="AP51" s="596"/>
      <c r="AQ51" s="596"/>
      <c r="AR51" s="596"/>
      <c r="AS51" s="596"/>
      <c r="AT51" s="596"/>
      <c r="AU51" s="596"/>
      <c r="AV51" s="596"/>
      <c r="AW51" s="596"/>
      <c r="AX51" s="596"/>
      <c r="AY51" s="596"/>
      <c r="AZ51" s="599"/>
      <c r="BA51" s="599"/>
      <c r="BB51" s="599"/>
      <c r="BC51" s="599"/>
      <c r="BD51" s="599"/>
      <c r="BE51" s="593"/>
      <c r="BF51" s="593"/>
      <c r="BG51" s="593"/>
      <c r="BH51" s="593"/>
      <c r="BI51" s="594"/>
      <c r="BJ51" s="475"/>
      <c r="BK51" s="475"/>
      <c r="BL51" s="475"/>
      <c r="BM51" s="475"/>
      <c r="BN51" s="475"/>
      <c r="BO51" s="572"/>
      <c r="BP51" s="572"/>
      <c r="BQ51" s="524">
        <v>45</v>
      </c>
      <c r="BR51" s="538"/>
      <c r="BS51" s="539"/>
      <c r="BT51" s="540"/>
      <c r="BU51" s="540"/>
      <c r="BV51" s="540"/>
      <c r="BW51" s="540"/>
      <c r="BX51" s="540"/>
      <c r="BY51" s="540"/>
      <c r="BZ51" s="540"/>
      <c r="CA51" s="540"/>
      <c r="CB51" s="540"/>
      <c r="CC51" s="540"/>
      <c r="CD51" s="540"/>
      <c r="CE51" s="540"/>
      <c r="CF51" s="540"/>
      <c r="CG51" s="541"/>
      <c r="CH51" s="542"/>
      <c r="CI51" s="543"/>
      <c r="CJ51" s="543"/>
      <c r="CK51" s="543"/>
      <c r="CL51" s="544"/>
      <c r="CM51" s="542"/>
      <c r="CN51" s="543"/>
      <c r="CO51" s="543"/>
      <c r="CP51" s="543"/>
      <c r="CQ51" s="544"/>
      <c r="CR51" s="542"/>
      <c r="CS51" s="543"/>
      <c r="CT51" s="543"/>
      <c r="CU51" s="543"/>
      <c r="CV51" s="544"/>
      <c r="CW51" s="542"/>
      <c r="CX51" s="543"/>
      <c r="CY51" s="543"/>
      <c r="CZ51" s="543"/>
      <c r="DA51" s="544"/>
      <c r="DB51" s="542"/>
      <c r="DC51" s="543"/>
      <c r="DD51" s="543"/>
      <c r="DE51" s="543"/>
      <c r="DF51" s="544"/>
      <c r="DG51" s="542"/>
      <c r="DH51" s="543"/>
      <c r="DI51" s="543"/>
      <c r="DJ51" s="543"/>
      <c r="DK51" s="544"/>
      <c r="DL51" s="542"/>
      <c r="DM51" s="543"/>
      <c r="DN51" s="543"/>
      <c r="DO51" s="543"/>
      <c r="DP51" s="544"/>
      <c r="DQ51" s="542"/>
      <c r="DR51" s="543"/>
      <c r="DS51" s="543"/>
      <c r="DT51" s="543"/>
      <c r="DU51" s="544"/>
      <c r="DV51" s="539"/>
      <c r="DW51" s="540"/>
      <c r="DX51" s="540"/>
      <c r="DY51" s="540"/>
      <c r="DZ51" s="545"/>
      <c r="EA51" s="468"/>
    </row>
    <row r="52" spans="1:131" ht="26.25" customHeight="1" x14ac:dyDescent="0.15">
      <c r="A52" s="524">
        <v>25</v>
      </c>
      <c r="B52" s="525"/>
      <c r="C52" s="526"/>
      <c r="D52" s="526"/>
      <c r="E52" s="526"/>
      <c r="F52" s="526"/>
      <c r="G52" s="526"/>
      <c r="H52" s="526"/>
      <c r="I52" s="526"/>
      <c r="J52" s="526"/>
      <c r="K52" s="526"/>
      <c r="L52" s="526"/>
      <c r="M52" s="526"/>
      <c r="N52" s="526"/>
      <c r="O52" s="526"/>
      <c r="P52" s="527"/>
      <c r="Q52" s="595"/>
      <c r="R52" s="596"/>
      <c r="S52" s="596"/>
      <c r="T52" s="596"/>
      <c r="U52" s="596"/>
      <c r="V52" s="596"/>
      <c r="W52" s="596"/>
      <c r="X52" s="596"/>
      <c r="Y52" s="596"/>
      <c r="Z52" s="596"/>
      <c r="AA52" s="596"/>
      <c r="AB52" s="596"/>
      <c r="AC52" s="596"/>
      <c r="AD52" s="596"/>
      <c r="AE52" s="597"/>
      <c r="AF52" s="531"/>
      <c r="AG52" s="532"/>
      <c r="AH52" s="532"/>
      <c r="AI52" s="532"/>
      <c r="AJ52" s="533"/>
      <c r="AK52" s="598"/>
      <c r="AL52" s="596"/>
      <c r="AM52" s="596"/>
      <c r="AN52" s="596"/>
      <c r="AO52" s="596"/>
      <c r="AP52" s="596"/>
      <c r="AQ52" s="596"/>
      <c r="AR52" s="596"/>
      <c r="AS52" s="596"/>
      <c r="AT52" s="596"/>
      <c r="AU52" s="596"/>
      <c r="AV52" s="596"/>
      <c r="AW52" s="596"/>
      <c r="AX52" s="596"/>
      <c r="AY52" s="596"/>
      <c r="AZ52" s="599"/>
      <c r="BA52" s="599"/>
      <c r="BB52" s="599"/>
      <c r="BC52" s="599"/>
      <c r="BD52" s="599"/>
      <c r="BE52" s="593"/>
      <c r="BF52" s="593"/>
      <c r="BG52" s="593"/>
      <c r="BH52" s="593"/>
      <c r="BI52" s="594"/>
      <c r="BJ52" s="475"/>
      <c r="BK52" s="475"/>
      <c r="BL52" s="475"/>
      <c r="BM52" s="475"/>
      <c r="BN52" s="475"/>
      <c r="BO52" s="572"/>
      <c r="BP52" s="572"/>
      <c r="BQ52" s="524">
        <v>46</v>
      </c>
      <c r="BR52" s="538"/>
      <c r="BS52" s="539"/>
      <c r="BT52" s="540"/>
      <c r="BU52" s="540"/>
      <c r="BV52" s="540"/>
      <c r="BW52" s="540"/>
      <c r="BX52" s="540"/>
      <c r="BY52" s="540"/>
      <c r="BZ52" s="540"/>
      <c r="CA52" s="540"/>
      <c r="CB52" s="540"/>
      <c r="CC52" s="540"/>
      <c r="CD52" s="540"/>
      <c r="CE52" s="540"/>
      <c r="CF52" s="540"/>
      <c r="CG52" s="541"/>
      <c r="CH52" s="542"/>
      <c r="CI52" s="543"/>
      <c r="CJ52" s="543"/>
      <c r="CK52" s="543"/>
      <c r="CL52" s="544"/>
      <c r="CM52" s="542"/>
      <c r="CN52" s="543"/>
      <c r="CO52" s="543"/>
      <c r="CP52" s="543"/>
      <c r="CQ52" s="544"/>
      <c r="CR52" s="542"/>
      <c r="CS52" s="543"/>
      <c r="CT52" s="543"/>
      <c r="CU52" s="543"/>
      <c r="CV52" s="544"/>
      <c r="CW52" s="542"/>
      <c r="CX52" s="543"/>
      <c r="CY52" s="543"/>
      <c r="CZ52" s="543"/>
      <c r="DA52" s="544"/>
      <c r="DB52" s="542"/>
      <c r="DC52" s="543"/>
      <c r="DD52" s="543"/>
      <c r="DE52" s="543"/>
      <c r="DF52" s="544"/>
      <c r="DG52" s="542"/>
      <c r="DH52" s="543"/>
      <c r="DI52" s="543"/>
      <c r="DJ52" s="543"/>
      <c r="DK52" s="544"/>
      <c r="DL52" s="542"/>
      <c r="DM52" s="543"/>
      <c r="DN52" s="543"/>
      <c r="DO52" s="543"/>
      <c r="DP52" s="544"/>
      <c r="DQ52" s="542"/>
      <c r="DR52" s="543"/>
      <c r="DS52" s="543"/>
      <c r="DT52" s="543"/>
      <c r="DU52" s="544"/>
      <c r="DV52" s="539"/>
      <c r="DW52" s="540"/>
      <c r="DX52" s="540"/>
      <c r="DY52" s="540"/>
      <c r="DZ52" s="545"/>
      <c r="EA52" s="468"/>
    </row>
    <row r="53" spans="1:131" ht="26.25" customHeight="1" x14ac:dyDescent="0.15">
      <c r="A53" s="524">
        <v>26</v>
      </c>
      <c r="B53" s="525"/>
      <c r="C53" s="526"/>
      <c r="D53" s="526"/>
      <c r="E53" s="526"/>
      <c r="F53" s="526"/>
      <c r="G53" s="526"/>
      <c r="H53" s="526"/>
      <c r="I53" s="526"/>
      <c r="J53" s="526"/>
      <c r="K53" s="526"/>
      <c r="L53" s="526"/>
      <c r="M53" s="526"/>
      <c r="N53" s="526"/>
      <c r="O53" s="526"/>
      <c r="P53" s="527"/>
      <c r="Q53" s="595"/>
      <c r="R53" s="596"/>
      <c r="S53" s="596"/>
      <c r="T53" s="596"/>
      <c r="U53" s="596"/>
      <c r="V53" s="596"/>
      <c r="W53" s="596"/>
      <c r="X53" s="596"/>
      <c r="Y53" s="596"/>
      <c r="Z53" s="596"/>
      <c r="AA53" s="596"/>
      <c r="AB53" s="596"/>
      <c r="AC53" s="596"/>
      <c r="AD53" s="596"/>
      <c r="AE53" s="597"/>
      <c r="AF53" s="531"/>
      <c r="AG53" s="532"/>
      <c r="AH53" s="532"/>
      <c r="AI53" s="532"/>
      <c r="AJ53" s="533"/>
      <c r="AK53" s="598"/>
      <c r="AL53" s="596"/>
      <c r="AM53" s="596"/>
      <c r="AN53" s="596"/>
      <c r="AO53" s="596"/>
      <c r="AP53" s="596"/>
      <c r="AQ53" s="596"/>
      <c r="AR53" s="596"/>
      <c r="AS53" s="596"/>
      <c r="AT53" s="596"/>
      <c r="AU53" s="596"/>
      <c r="AV53" s="596"/>
      <c r="AW53" s="596"/>
      <c r="AX53" s="596"/>
      <c r="AY53" s="596"/>
      <c r="AZ53" s="599"/>
      <c r="BA53" s="599"/>
      <c r="BB53" s="599"/>
      <c r="BC53" s="599"/>
      <c r="BD53" s="599"/>
      <c r="BE53" s="593"/>
      <c r="BF53" s="593"/>
      <c r="BG53" s="593"/>
      <c r="BH53" s="593"/>
      <c r="BI53" s="594"/>
      <c r="BJ53" s="475"/>
      <c r="BK53" s="475"/>
      <c r="BL53" s="475"/>
      <c r="BM53" s="475"/>
      <c r="BN53" s="475"/>
      <c r="BO53" s="572"/>
      <c r="BP53" s="572"/>
      <c r="BQ53" s="524">
        <v>47</v>
      </c>
      <c r="BR53" s="538"/>
      <c r="BS53" s="539"/>
      <c r="BT53" s="540"/>
      <c r="BU53" s="540"/>
      <c r="BV53" s="540"/>
      <c r="BW53" s="540"/>
      <c r="BX53" s="540"/>
      <c r="BY53" s="540"/>
      <c r="BZ53" s="540"/>
      <c r="CA53" s="540"/>
      <c r="CB53" s="540"/>
      <c r="CC53" s="540"/>
      <c r="CD53" s="540"/>
      <c r="CE53" s="540"/>
      <c r="CF53" s="540"/>
      <c r="CG53" s="541"/>
      <c r="CH53" s="542"/>
      <c r="CI53" s="543"/>
      <c r="CJ53" s="543"/>
      <c r="CK53" s="543"/>
      <c r="CL53" s="544"/>
      <c r="CM53" s="542"/>
      <c r="CN53" s="543"/>
      <c r="CO53" s="543"/>
      <c r="CP53" s="543"/>
      <c r="CQ53" s="544"/>
      <c r="CR53" s="542"/>
      <c r="CS53" s="543"/>
      <c r="CT53" s="543"/>
      <c r="CU53" s="543"/>
      <c r="CV53" s="544"/>
      <c r="CW53" s="542"/>
      <c r="CX53" s="543"/>
      <c r="CY53" s="543"/>
      <c r="CZ53" s="543"/>
      <c r="DA53" s="544"/>
      <c r="DB53" s="542"/>
      <c r="DC53" s="543"/>
      <c r="DD53" s="543"/>
      <c r="DE53" s="543"/>
      <c r="DF53" s="544"/>
      <c r="DG53" s="542"/>
      <c r="DH53" s="543"/>
      <c r="DI53" s="543"/>
      <c r="DJ53" s="543"/>
      <c r="DK53" s="544"/>
      <c r="DL53" s="542"/>
      <c r="DM53" s="543"/>
      <c r="DN53" s="543"/>
      <c r="DO53" s="543"/>
      <c r="DP53" s="544"/>
      <c r="DQ53" s="542"/>
      <c r="DR53" s="543"/>
      <c r="DS53" s="543"/>
      <c r="DT53" s="543"/>
      <c r="DU53" s="544"/>
      <c r="DV53" s="539"/>
      <c r="DW53" s="540"/>
      <c r="DX53" s="540"/>
      <c r="DY53" s="540"/>
      <c r="DZ53" s="545"/>
      <c r="EA53" s="468"/>
    </row>
    <row r="54" spans="1:131" ht="26.25" customHeight="1" x14ac:dyDescent="0.15">
      <c r="A54" s="524">
        <v>27</v>
      </c>
      <c r="B54" s="525"/>
      <c r="C54" s="526"/>
      <c r="D54" s="526"/>
      <c r="E54" s="526"/>
      <c r="F54" s="526"/>
      <c r="G54" s="526"/>
      <c r="H54" s="526"/>
      <c r="I54" s="526"/>
      <c r="J54" s="526"/>
      <c r="K54" s="526"/>
      <c r="L54" s="526"/>
      <c r="M54" s="526"/>
      <c r="N54" s="526"/>
      <c r="O54" s="526"/>
      <c r="P54" s="527"/>
      <c r="Q54" s="595"/>
      <c r="R54" s="596"/>
      <c r="S54" s="596"/>
      <c r="T54" s="596"/>
      <c r="U54" s="596"/>
      <c r="V54" s="596"/>
      <c r="W54" s="596"/>
      <c r="X54" s="596"/>
      <c r="Y54" s="596"/>
      <c r="Z54" s="596"/>
      <c r="AA54" s="596"/>
      <c r="AB54" s="596"/>
      <c r="AC54" s="596"/>
      <c r="AD54" s="596"/>
      <c r="AE54" s="597"/>
      <c r="AF54" s="531"/>
      <c r="AG54" s="532"/>
      <c r="AH54" s="532"/>
      <c r="AI54" s="532"/>
      <c r="AJ54" s="533"/>
      <c r="AK54" s="598"/>
      <c r="AL54" s="596"/>
      <c r="AM54" s="596"/>
      <c r="AN54" s="596"/>
      <c r="AO54" s="596"/>
      <c r="AP54" s="596"/>
      <c r="AQ54" s="596"/>
      <c r="AR54" s="596"/>
      <c r="AS54" s="596"/>
      <c r="AT54" s="596"/>
      <c r="AU54" s="596"/>
      <c r="AV54" s="596"/>
      <c r="AW54" s="596"/>
      <c r="AX54" s="596"/>
      <c r="AY54" s="596"/>
      <c r="AZ54" s="599"/>
      <c r="BA54" s="599"/>
      <c r="BB54" s="599"/>
      <c r="BC54" s="599"/>
      <c r="BD54" s="599"/>
      <c r="BE54" s="593"/>
      <c r="BF54" s="593"/>
      <c r="BG54" s="593"/>
      <c r="BH54" s="593"/>
      <c r="BI54" s="594"/>
      <c r="BJ54" s="475"/>
      <c r="BK54" s="475"/>
      <c r="BL54" s="475"/>
      <c r="BM54" s="475"/>
      <c r="BN54" s="475"/>
      <c r="BO54" s="572"/>
      <c r="BP54" s="572"/>
      <c r="BQ54" s="524">
        <v>48</v>
      </c>
      <c r="BR54" s="538"/>
      <c r="BS54" s="539"/>
      <c r="BT54" s="540"/>
      <c r="BU54" s="540"/>
      <c r="BV54" s="540"/>
      <c r="BW54" s="540"/>
      <c r="BX54" s="540"/>
      <c r="BY54" s="540"/>
      <c r="BZ54" s="540"/>
      <c r="CA54" s="540"/>
      <c r="CB54" s="540"/>
      <c r="CC54" s="540"/>
      <c r="CD54" s="540"/>
      <c r="CE54" s="540"/>
      <c r="CF54" s="540"/>
      <c r="CG54" s="541"/>
      <c r="CH54" s="542"/>
      <c r="CI54" s="543"/>
      <c r="CJ54" s="543"/>
      <c r="CK54" s="543"/>
      <c r="CL54" s="544"/>
      <c r="CM54" s="542"/>
      <c r="CN54" s="543"/>
      <c r="CO54" s="543"/>
      <c r="CP54" s="543"/>
      <c r="CQ54" s="544"/>
      <c r="CR54" s="542"/>
      <c r="CS54" s="543"/>
      <c r="CT54" s="543"/>
      <c r="CU54" s="543"/>
      <c r="CV54" s="544"/>
      <c r="CW54" s="542"/>
      <c r="CX54" s="543"/>
      <c r="CY54" s="543"/>
      <c r="CZ54" s="543"/>
      <c r="DA54" s="544"/>
      <c r="DB54" s="542"/>
      <c r="DC54" s="543"/>
      <c r="DD54" s="543"/>
      <c r="DE54" s="543"/>
      <c r="DF54" s="544"/>
      <c r="DG54" s="542"/>
      <c r="DH54" s="543"/>
      <c r="DI54" s="543"/>
      <c r="DJ54" s="543"/>
      <c r="DK54" s="544"/>
      <c r="DL54" s="542"/>
      <c r="DM54" s="543"/>
      <c r="DN54" s="543"/>
      <c r="DO54" s="543"/>
      <c r="DP54" s="544"/>
      <c r="DQ54" s="542"/>
      <c r="DR54" s="543"/>
      <c r="DS54" s="543"/>
      <c r="DT54" s="543"/>
      <c r="DU54" s="544"/>
      <c r="DV54" s="539"/>
      <c r="DW54" s="540"/>
      <c r="DX54" s="540"/>
      <c r="DY54" s="540"/>
      <c r="DZ54" s="545"/>
      <c r="EA54" s="468"/>
    </row>
    <row r="55" spans="1:131" ht="26.25" customHeight="1" x14ac:dyDescent="0.15">
      <c r="A55" s="524">
        <v>28</v>
      </c>
      <c r="B55" s="525"/>
      <c r="C55" s="526"/>
      <c r="D55" s="526"/>
      <c r="E55" s="526"/>
      <c r="F55" s="526"/>
      <c r="G55" s="526"/>
      <c r="H55" s="526"/>
      <c r="I55" s="526"/>
      <c r="J55" s="526"/>
      <c r="K55" s="526"/>
      <c r="L55" s="526"/>
      <c r="M55" s="526"/>
      <c r="N55" s="526"/>
      <c r="O55" s="526"/>
      <c r="P55" s="527"/>
      <c r="Q55" s="595"/>
      <c r="R55" s="596"/>
      <c r="S55" s="596"/>
      <c r="T55" s="596"/>
      <c r="U55" s="596"/>
      <c r="V55" s="596"/>
      <c r="W55" s="596"/>
      <c r="X55" s="596"/>
      <c r="Y55" s="596"/>
      <c r="Z55" s="596"/>
      <c r="AA55" s="596"/>
      <c r="AB55" s="596"/>
      <c r="AC55" s="596"/>
      <c r="AD55" s="596"/>
      <c r="AE55" s="597"/>
      <c r="AF55" s="531"/>
      <c r="AG55" s="532"/>
      <c r="AH55" s="532"/>
      <c r="AI55" s="532"/>
      <c r="AJ55" s="533"/>
      <c r="AK55" s="598"/>
      <c r="AL55" s="596"/>
      <c r="AM55" s="596"/>
      <c r="AN55" s="596"/>
      <c r="AO55" s="596"/>
      <c r="AP55" s="596"/>
      <c r="AQ55" s="596"/>
      <c r="AR55" s="596"/>
      <c r="AS55" s="596"/>
      <c r="AT55" s="596"/>
      <c r="AU55" s="596"/>
      <c r="AV55" s="596"/>
      <c r="AW55" s="596"/>
      <c r="AX55" s="596"/>
      <c r="AY55" s="596"/>
      <c r="AZ55" s="599"/>
      <c r="BA55" s="599"/>
      <c r="BB55" s="599"/>
      <c r="BC55" s="599"/>
      <c r="BD55" s="599"/>
      <c r="BE55" s="593"/>
      <c r="BF55" s="593"/>
      <c r="BG55" s="593"/>
      <c r="BH55" s="593"/>
      <c r="BI55" s="594"/>
      <c r="BJ55" s="475"/>
      <c r="BK55" s="475"/>
      <c r="BL55" s="475"/>
      <c r="BM55" s="475"/>
      <c r="BN55" s="475"/>
      <c r="BO55" s="572"/>
      <c r="BP55" s="572"/>
      <c r="BQ55" s="524">
        <v>49</v>
      </c>
      <c r="BR55" s="538"/>
      <c r="BS55" s="539"/>
      <c r="BT55" s="540"/>
      <c r="BU55" s="540"/>
      <c r="BV55" s="540"/>
      <c r="BW55" s="540"/>
      <c r="BX55" s="540"/>
      <c r="BY55" s="540"/>
      <c r="BZ55" s="540"/>
      <c r="CA55" s="540"/>
      <c r="CB55" s="540"/>
      <c r="CC55" s="540"/>
      <c r="CD55" s="540"/>
      <c r="CE55" s="540"/>
      <c r="CF55" s="540"/>
      <c r="CG55" s="541"/>
      <c r="CH55" s="542"/>
      <c r="CI55" s="543"/>
      <c r="CJ55" s="543"/>
      <c r="CK55" s="543"/>
      <c r="CL55" s="544"/>
      <c r="CM55" s="542"/>
      <c r="CN55" s="543"/>
      <c r="CO55" s="543"/>
      <c r="CP55" s="543"/>
      <c r="CQ55" s="544"/>
      <c r="CR55" s="542"/>
      <c r="CS55" s="543"/>
      <c r="CT55" s="543"/>
      <c r="CU55" s="543"/>
      <c r="CV55" s="544"/>
      <c r="CW55" s="542"/>
      <c r="CX55" s="543"/>
      <c r="CY55" s="543"/>
      <c r="CZ55" s="543"/>
      <c r="DA55" s="544"/>
      <c r="DB55" s="542"/>
      <c r="DC55" s="543"/>
      <c r="DD55" s="543"/>
      <c r="DE55" s="543"/>
      <c r="DF55" s="544"/>
      <c r="DG55" s="542"/>
      <c r="DH55" s="543"/>
      <c r="DI55" s="543"/>
      <c r="DJ55" s="543"/>
      <c r="DK55" s="544"/>
      <c r="DL55" s="542"/>
      <c r="DM55" s="543"/>
      <c r="DN55" s="543"/>
      <c r="DO55" s="543"/>
      <c r="DP55" s="544"/>
      <c r="DQ55" s="542"/>
      <c r="DR55" s="543"/>
      <c r="DS55" s="543"/>
      <c r="DT55" s="543"/>
      <c r="DU55" s="544"/>
      <c r="DV55" s="539"/>
      <c r="DW55" s="540"/>
      <c r="DX55" s="540"/>
      <c r="DY55" s="540"/>
      <c r="DZ55" s="545"/>
      <c r="EA55" s="468"/>
    </row>
    <row r="56" spans="1:131" ht="26.25" customHeight="1" x14ac:dyDescent="0.15">
      <c r="A56" s="524">
        <v>29</v>
      </c>
      <c r="B56" s="525"/>
      <c r="C56" s="526"/>
      <c r="D56" s="526"/>
      <c r="E56" s="526"/>
      <c r="F56" s="526"/>
      <c r="G56" s="526"/>
      <c r="H56" s="526"/>
      <c r="I56" s="526"/>
      <c r="J56" s="526"/>
      <c r="K56" s="526"/>
      <c r="L56" s="526"/>
      <c r="M56" s="526"/>
      <c r="N56" s="526"/>
      <c r="O56" s="526"/>
      <c r="P56" s="527"/>
      <c r="Q56" s="595"/>
      <c r="R56" s="596"/>
      <c r="S56" s="596"/>
      <c r="T56" s="596"/>
      <c r="U56" s="596"/>
      <c r="V56" s="596"/>
      <c r="W56" s="596"/>
      <c r="X56" s="596"/>
      <c r="Y56" s="596"/>
      <c r="Z56" s="596"/>
      <c r="AA56" s="596"/>
      <c r="AB56" s="596"/>
      <c r="AC56" s="596"/>
      <c r="AD56" s="596"/>
      <c r="AE56" s="597"/>
      <c r="AF56" s="531"/>
      <c r="AG56" s="532"/>
      <c r="AH56" s="532"/>
      <c r="AI56" s="532"/>
      <c r="AJ56" s="533"/>
      <c r="AK56" s="598"/>
      <c r="AL56" s="596"/>
      <c r="AM56" s="596"/>
      <c r="AN56" s="596"/>
      <c r="AO56" s="596"/>
      <c r="AP56" s="596"/>
      <c r="AQ56" s="596"/>
      <c r="AR56" s="596"/>
      <c r="AS56" s="596"/>
      <c r="AT56" s="596"/>
      <c r="AU56" s="596"/>
      <c r="AV56" s="596"/>
      <c r="AW56" s="596"/>
      <c r="AX56" s="596"/>
      <c r="AY56" s="596"/>
      <c r="AZ56" s="599"/>
      <c r="BA56" s="599"/>
      <c r="BB56" s="599"/>
      <c r="BC56" s="599"/>
      <c r="BD56" s="599"/>
      <c r="BE56" s="593"/>
      <c r="BF56" s="593"/>
      <c r="BG56" s="593"/>
      <c r="BH56" s="593"/>
      <c r="BI56" s="594"/>
      <c r="BJ56" s="475"/>
      <c r="BK56" s="475"/>
      <c r="BL56" s="475"/>
      <c r="BM56" s="475"/>
      <c r="BN56" s="475"/>
      <c r="BO56" s="572"/>
      <c r="BP56" s="572"/>
      <c r="BQ56" s="524">
        <v>50</v>
      </c>
      <c r="BR56" s="538"/>
      <c r="BS56" s="539"/>
      <c r="BT56" s="540"/>
      <c r="BU56" s="540"/>
      <c r="BV56" s="540"/>
      <c r="BW56" s="540"/>
      <c r="BX56" s="540"/>
      <c r="BY56" s="540"/>
      <c r="BZ56" s="540"/>
      <c r="CA56" s="540"/>
      <c r="CB56" s="540"/>
      <c r="CC56" s="540"/>
      <c r="CD56" s="540"/>
      <c r="CE56" s="540"/>
      <c r="CF56" s="540"/>
      <c r="CG56" s="541"/>
      <c r="CH56" s="542"/>
      <c r="CI56" s="543"/>
      <c r="CJ56" s="543"/>
      <c r="CK56" s="543"/>
      <c r="CL56" s="544"/>
      <c r="CM56" s="542"/>
      <c r="CN56" s="543"/>
      <c r="CO56" s="543"/>
      <c r="CP56" s="543"/>
      <c r="CQ56" s="544"/>
      <c r="CR56" s="542"/>
      <c r="CS56" s="543"/>
      <c r="CT56" s="543"/>
      <c r="CU56" s="543"/>
      <c r="CV56" s="544"/>
      <c r="CW56" s="542"/>
      <c r="CX56" s="543"/>
      <c r="CY56" s="543"/>
      <c r="CZ56" s="543"/>
      <c r="DA56" s="544"/>
      <c r="DB56" s="542"/>
      <c r="DC56" s="543"/>
      <c r="DD56" s="543"/>
      <c r="DE56" s="543"/>
      <c r="DF56" s="544"/>
      <c r="DG56" s="542"/>
      <c r="DH56" s="543"/>
      <c r="DI56" s="543"/>
      <c r="DJ56" s="543"/>
      <c r="DK56" s="544"/>
      <c r="DL56" s="542"/>
      <c r="DM56" s="543"/>
      <c r="DN56" s="543"/>
      <c r="DO56" s="543"/>
      <c r="DP56" s="544"/>
      <c r="DQ56" s="542"/>
      <c r="DR56" s="543"/>
      <c r="DS56" s="543"/>
      <c r="DT56" s="543"/>
      <c r="DU56" s="544"/>
      <c r="DV56" s="539"/>
      <c r="DW56" s="540"/>
      <c r="DX56" s="540"/>
      <c r="DY56" s="540"/>
      <c r="DZ56" s="545"/>
      <c r="EA56" s="468"/>
    </row>
    <row r="57" spans="1:131" ht="26.25" customHeight="1" x14ac:dyDescent="0.15">
      <c r="A57" s="524">
        <v>30</v>
      </c>
      <c r="B57" s="525"/>
      <c r="C57" s="526"/>
      <c r="D57" s="526"/>
      <c r="E57" s="526"/>
      <c r="F57" s="526"/>
      <c r="G57" s="526"/>
      <c r="H57" s="526"/>
      <c r="I57" s="526"/>
      <c r="J57" s="526"/>
      <c r="K57" s="526"/>
      <c r="L57" s="526"/>
      <c r="M57" s="526"/>
      <c r="N57" s="526"/>
      <c r="O57" s="526"/>
      <c r="P57" s="527"/>
      <c r="Q57" s="595"/>
      <c r="R57" s="596"/>
      <c r="S57" s="596"/>
      <c r="T57" s="596"/>
      <c r="U57" s="596"/>
      <c r="V57" s="596"/>
      <c r="W57" s="596"/>
      <c r="X57" s="596"/>
      <c r="Y57" s="596"/>
      <c r="Z57" s="596"/>
      <c r="AA57" s="596"/>
      <c r="AB57" s="596"/>
      <c r="AC57" s="596"/>
      <c r="AD57" s="596"/>
      <c r="AE57" s="597"/>
      <c r="AF57" s="531"/>
      <c r="AG57" s="532"/>
      <c r="AH57" s="532"/>
      <c r="AI57" s="532"/>
      <c r="AJ57" s="533"/>
      <c r="AK57" s="598"/>
      <c r="AL57" s="596"/>
      <c r="AM57" s="596"/>
      <c r="AN57" s="596"/>
      <c r="AO57" s="596"/>
      <c r="AP57" s="596"/>
      <c r="AQ57" s="596"/>
      <c r="AR57" s="596"/>
      <c r="AS57" s="596"/>
      <c r="AT57" s="596"/>
      <c r="AU57" s="596"/>
      <c r="AV57" s="596"/>
      <c r="AW57" s="596"/>
      <c r="AX57" s="596"/>
      <c r="AY57" s="596"/>
      <c r="AZ57" s="599"/>
      <c r="BA57" s="599"/>
      <c r="BB57" s="599"/>
      <c r="BC57" s="599"/>
      <c r="BD57" s="599"/>
      <c r="BE57" s="593"/>
      <c r="BF57" s="593"/>
      <c r="BG57" s="593"/>
      <c r="BH57" s="593"/>
      <c r="BI57" s="594"/>
      <c r="BJ57" s="475"/>
      <c r="BK57" s="475"/>
      <c r="BL57" s="475"/>
      <c r="BM57" s="475"/>
      <c r="BN57" s="475"/>
      <c r="BO57" s="572"/>
      <c r="BP57" s="572"/>
      <c r="BQ57" s="524">
        <v>51</v>
      </c>
      <c r="BR57" s="538"/>
      <c r="BS57" s="539"/>
      <c r="BT57" s="540"/>
      <c r="BU57" s="540"/>
      <c r="BV57" s="540"/>
      <c r="BW57" s="540"/>
      <c r="BX57" s="540"/>
      <c r="BY57" s="540"/>
      <c r="BZ57" s="540"/>
      <c r="CA57" s="540"/>
      <c r="CB57" s="540"/>
      <c r="CC57" s="540"/>
      <c r="CD57" s="540"/>
      <c r="CE57" s="540"/>
      <c r="CF57" s="540"/>
      <c r="CG57" s="541"/>
      <c r="CH57" s="542"/>
      <c r="CI57" s="543"/>
      <c r="CJ57" s="543"/>
      <c r="CK57" s="543"/>
      <c r="CL57" s="544"/>
      <c r="CM57" s="542"/>
      <c r="CN57" s="543"/>
      <c r="CO57" s="543"/>
      <c r="CP57" s="543"/>
      <c r="CQ57" s="544"/>
      <c r="CR57" s="542"/>
      <c r="CS57" s="543"/>
      <c r="CT57" s="543"/>
      <c r="CU57" s="543"/>
      <c r="CV57" s="544"/>
      <c r="CW57" s="542"/>
      <c r="CX57" s="543"/>
      <c r="CY57" s="543"/>
      <c r="CZ57" s="543"/>
      <c r="DA57" s="544"/>
      <c r="DB57" s="542"/>
      <c r="DC57" s="543"/>
      <c r="DD57" s="543"/>
      <c r="DE57" s="543"/>
      <c r="DF57" s="544"/>
      <c r="DG57" s="542"/>
      <c r="DH57" s="543"/>
      <c r="DI57" s="543"/>
      <c r="DJ57" s="543"/>
      <c r="DK57" s="544"/>
      <c r="DL57" s="542"/>
      <c r="DM57" s="543"/>
      <c r="DN57" s="543"/>
      <c r="DO57" s="543"/>
      <c r="DP57" s="544"/>
      <c r="DQ57" s="542"/>
      <c r="DR57" s="543"/>
      <c r="DS57" s="543"/>
      <c r="DT57" s="543"/>
      <c r="DU57" s="544"/>
      <c r="DV57" s="539"/>
      <c r="DW57" s="540"/>
      <c r="DX57" s="540"/>
      <c r="DY57" s="540"/>
      <c r="DZ57" s="545"/>
      <c r="EA57" s="468"/>
    </row>
    <row r="58" spans="1:131" ht="26.25" customHeight="1" x14ac:dyDescent="0.15">
      <c r="A58" s="524">
        <v>31</v>
      </c>
      <c r="B58" s="525"/>
      <c r="C58" s="526"/>
      <c r="D58" s="526"/>
      <c r="E58" s="526"/>
      <c r="F58" s="526"/>
      <c r="G58" s="526"/>
      <c r="H58" s="526"/>
      <c r="I58" s="526"/>
      <c r="J58" s="526"/>
      <c r="K58" s="526"/>
      <c r="L58" s="526"/>
      <c r="M58" s="526"/>
      <c r="N58" s="526"/>
      <c r="O58" s="526"/>
      <c r="P58" s="527"/>
      <c r="Q58" s="595"/>
      <c r="R58" s="596"/>
      <c r="S58" s="596"/>
      <c r="T58" s="596"/>
      <c r="U58" s="596"/>
      <c r="V58" s="596"/>
      <c r="W58" s="596"/>
      <c r="X58" s="596"/>
      <c r="Y58" s="596"/>
      <c r="Z58" s="596"/>
      <c r="AA58" s="596"/>
      <c r="AB58" s="596"/>
      <c r="AC58" s="596"/>
      <c r="AD58" s="596"/>
      <c r="AE58" s="597"/>
      <c r="AF58" s="531"/>
      <c r="AG58" s="532"/>
      <c r="AH58" s="532"/>
      <c r="AI58" s="532"/>
      <c r="AJ58" s="533"/>
      <c r="AK58" s="598"/>
      <c r="AL58" s="596"/>
      <c r="AM58" s="596"/>
      <c r="AN58" s="596"/>
      <c r="AO58" s="596"/>
      <c r="AP58" s="596"/>
      <c r="AQ58" s="596"/>
      <c r="AR58" s="596"/>
      <c r="AS58" s="596"/>
      <c r="AT58" s="596"/>
      <c r="AU58" s="596"/>
      <c r="AV58" s="596"/>
      <c r="AW58" s="596"/>
      <c r="AX58" s="596"/>
      <c r="AY58" s="596"/>
      <c r="AZ58" s="599"/>
      <c r="BA58" s="599"/>
      <c r="BB58" s="599"/>
      <c r="BC58" s="599"/>
      <c r="BD58" s="599"/>
      <c r="BE58" s="593"/>
      <c r="BF58" s="593"/>
      <c r="BG58" s="593"/>
      <c r="BH58" s="593"/>
      <c r="BI58" s="594"/>
      <c r="BJ58" s="475"/>
      <c r="BK58" s="475"/>
      <c r="BL58" s="475"/>
      <c r="BM58" s="475"/>
      <c r="BN58" s="475"/>
      <c r="BO58" s="572"/>
      <c r="BP58" s="572"/>
      <c r="BQ58" s="524">
        <v>52</v>
      </c>
      <c r="BR58" s="538"/>
      <c r="BS58" s="539"/>
      <c r="BT58" s="540"/>
      <c r="BU58" s="540"/>
      <c r="BV58" s="540"/>
      <c r="BW58" s="540"/>
      <c r="BX58" s="540"/>
      <c r="BY58" s="540"/>
      <c r="BZ58" s="540"/>
      <c r="CA58" s="540"/>
      <c r="CB58" s="540"/>
      <c r="CC58" s="540"/>
      <c r="CD58" s="540"/>
      <c r="CE58" s="540"/>
      <c r="CF58" s="540"/>
      <c r="CG58" s="541"/>
      <c r="CH58" s="542"/>
      <c r="CI58" s="543"/>
      <c r="CJ58" s="543"/>
      <c r="CK58" s="543"/>
      <c r="CL58" s="544"/>
      <c r="CM58" s="542"/>
      <c r="CN58" s="543"/>
      <c r="CO58" s="543"/>
      <c r="CP58" s="543"/>
      <c r="CQ58" s="544"/>
      <c r="CR58" s="542"/>
      <c r="CS58" s="543"/>
      <c r="CT58" s="543"/>
      <c r="CU58" s="543"/>
      <c r="CV58" s="544"/>
      <c r="CW58" s="542"/>
      <c r="CX58" s="543"/>
      <c r="CY58" s="543"/>
      <c r="CZ58" s="543"/>
      <c r="DA58" s="544"/>
      <c r="DB58" s="542"/>
      <c r="DC58" s="543"/>
      <c r="DD58" s="543"/>
      <c r="DE58" s="543"/>
      <c r="DF58" s="544"/>
      <c r="DG58" s="542"/>
      <c r="DH58" s="543"/>
      <c r="DI58" s="543"/>
      <c r="DJ58" s="543"/>
      <c r="DK58" s="544"/>
      <c r="DL58" s="542"/>
      <c r="DM58" s="543"/>
      <c r="DN58" s="543"/>
      <c r="DO58" s="543"/>
      <c r="DP58" s="544"/>
      <c r="DQ58" s="542"/>
      <c r="DR58" s="543"/>
      <c r="DS58" s="543"/>
      <c r="DT58" s="543"/>
      <c r="DU58" s="544"/>
      <c r="DV58" s="539"/>
      <c r="DW58" s="540"/>
      <c r="DX58" s="540"/>
      <c r="DY58" s="540"/>
      <c r="DZ58" s="545"/>
      <c r="EA58" s="468"/>
    </row>
    <row r="59" spans="1:131" ht="26.25" customHeight="1" x14ac:dyDescent="0.15">
      <c r="A59" s="524">
        <v>32</v>
      </c>
      <c r="B59" s="525"/>
      <c r="C59" s="526"/>
      <c r="D59" s="526"/>
      <c r="E59" s="526"/>
      <c r="F59" s="526"/>
      <c r="G59" s="526"/>
      <c r="H59" s="526"/>
      <c r="I59" s="526"/>
      <c r="J59" s="526"/>
      <c r="K59" s="526"/>
      <c r="L59" s="526"/>
      <c r="M59" s="526"/>
      <c r="N59" s="526"/>
      <c r="O59" s="526"/>
      <c r="P59" s="527"/>
      <c r="Q59" s="595"/>
      <c r="R59" s="596"/>
      <c r="S59" s="596"/>
      <c r="T59" s="596"/>
      <c r="U59" s="596"/>
      <c r="V59" s="596"/>
      <c r="W59" s="596"/>
      <c r="X59" s="596"/>
      <c r="Y59" s="596"/>
      <c r="Z59" s="596"/>
      <c r="AA59" s="596"/>
      <c r="AB59" s="596"/>
      <c r="AC59" s="596"/>
      <c r="AD59" s="596"/>
      <c r="AE59" s="597"/>
      <c r="AF59" s="531"/>
      <c r="AG59" s="532"/>
      <c r="AH59" s="532"/>
      <c r="AI59" s="532"/>
      <c r="AJ59" s="533"/>
      <c r="AK59" s="598"/>
      <c r="AL59" s="596"/>
      <c r="AM59" s="596"/>
      <c r="AN59" s="596"/>
      <c r="AO59" s="596"/>
      <c r="AP59" s="596"/>
      <c r="AQ59" s="596"/>
      <c r="AR59" s="596"/>
      <c r="AS59" s="596"/>
      <c r="AT59" s="596"/>
      <c r="AU59" s="596"/>
      <c r="AV59" s="596"/>
      <c r="AW59" s="596"/>
      <c r="AX59" s="596"/>
      <c r="AY59" s="596"/>
      <c r="AZ59" s="599"/>
      <c r="BA59" s="599"/>
      <c r="BB59" s="599"/>
      <c r="BC59" s="599"/>
      <c r="BD59" s="599"/>
      <c r="BE59" s="593"/>
      <c r="BF59" s="593"/>
      <c r="BG59" s="593"/>
      <c r="BH59" s="593"/>
      <c r="BI59" s="594"/>
      <c r="BJ59" s="475"/>
      <c r="BK59" s="475"/>
      <c r="BL59" s="475"/>
      <c r="BM59" s="475"/>
      <c r="BN59" s="475"/>
      <c r="BO59" s="572"/>
      <c r="BP59" s="572"/>
      <c r="BQ59" s="524">
        <v>53</v>
      </c>
      <c r="BR59" s="538"/>
      <c r="BS59" s="539"/>
      <c r="BT59" s="540"/>
      <c r="BU59" s="540"/>
      <c r="BV59" s="540"/>
      <c r="BW59" s="540"/>
      <c r="BX59" s="540"/>
      <c r="BY59" s="540"/>
      <c r="BZ59" s="540"/>
      <c r="CA59" s="540"/>
      <c r="CB59" s="540"/>
      <c r="CC59" s="540"/>
      <c r="CD59" s="540"/>
      <c r="CE59" s="540"/>
      <c r="CF59" s="540"/>
      <c r="CG59" s="541"/>
      <c r="CH59" s="542"/>
      <c r="CI59" s="543"/>
      <c r="CJ59" s="543"/>
      <c r="CK59" s="543"/>
      <c r="CL59" s="544"/>
      <c r="CM59" s="542"/>
      <c r="CN59" s="543"/>
      <c r="CO59" s="543"/>
      <c r="CP59" s="543"/>
      <c r="CQ59" s="544"/>
      <c r="CR59" s="542"/>
      <c r="CS59" s="543"/>
      <c r="CT59" s="543"/>
      <c r="CU59" s="543"/>
      <c r="CV59" s="544"/>
      <c r="CW59" s="542"/>
      <c r="CX59" s="543"/>
      <c r="CY59" s="543"/>
      <c r="CZ59" s="543"/>
      <c r="DA59" s="544"/>
      <c r="DB59" s="542"/>
      <c r="DC59" s="543"/>
      <c r="DD59" s="543"/>
      <c r="DE59" s="543"/>
      <c r="DF59" s="544"/>
      <c r="DG59" s="542"/>
      <c r="DH59" s="543"/>
      <c r="DI59" s="543"/>
      <c r="DJ59" s="543"/>
      <c r="DK59" s="544"/>
      <c r="DL59" s="542"/>
      <c r="DM59" s="543"/>
      <c r="DN59" s="543"/>
      <c r="DO59" s="543"/>
      <c r="DP59" s="544"/>
      <c r="DQ59" s="542"/>
      <c r="DR59" s="543"/>
      <c r="DS59" s="543"/>
      <c r="DT59" s="543"/>
      <c r="DU59" s="544"/>
      <c r="DV59" s="539"/>
      <c r="DW59" s="540"/>
      <c r="DX59" s="540"/>
      <c r="DY59" s="540"/>
      <c r="DZ59" s="545"/>
      <c r="EA59" s="468"/>
    </row>
    <row r="60" spans="1:131" ht="26.25" customHeight="1" x14ac:dyDescent="0.15">
      <c r="A60" s="524">
        <v>33</v>
      </c>
      <c r="B60" s="525"/>
      <c r="C60" s="526"/>
      <c r="D60" s="526"/>
      <c r="E60" s="526"/>
      <c r="F60" s="526"/>
      <c r="G60" s="526"/>
      <c r="H60" s="526"/>
      <c r="I60" s="526"/>
      <c r="J60" s="526"/>
      <c r="K60" s="526"/>
      <c r="L60" s="526"/>
      <c r="M60" s="526"/>
      <c r="N60" s="526"/>
      <c r="O60" s="526"/>
      <c r="P60" s="527"/>
      <c r="Q60" s="595"/>
      <c r="R60" s="596"/>
      <c r="S60" s="596"/>
      <c r="T60" s="596"/>
      <c r="U60" s="596"/>
      <c r="V60" s="596"/>
      <c r="W60" s="596"/>
      <c r="X60" s="596"/>
      <c r="Y60" s="596"/>
      <c r="Z60" s="596"/>
      <c r="AA60" s="596"/>
      <c r="AB60" s="596"/>
      <c r="AC60" s="596"/>
      <c r="AD60" s="596"/>
      <c r="AE60" s="597"/>
      <c r="AF60" s="531"/>
      <c r="AG60" s="532"/>
      <c r="AH60" s="532"/>
      <c r="AI60" s="532"/>
      <c r="AJ60" s="533"/>
      <c r="AK60" s="598"/>
      <c r="AL60" s="596"/>
      <c r="AM60" s="596"/>
      <c r="AN60" s="596"/>
      <c r="AO60" s="596"/>
      <c r="AP60" s="596"/>
      <c r="AQ60" s="596"/>
      <c r="AR60" s="596"/>
      <c r="AS60" s="596"/>
      <c r="AT60" s="596"/>
      <c r="AU60" s="596"/>
      <c r="AV60" s="596"/>
      <c r="AW60" s="596"/>
      <c r="AX60" s="596"/>
      <c r="AY60" s="596"/>
      <c r="AZ60" s="599"/>
      <c r="BA60" s="599"/>
      <c r="BB60" s="599"/>
      <c r="BC60" s="599"/>
      <c r="BD60" s="599"/>
      <c r="BE60" s="593"/>
      <c r="BF60" s="593"/>
      <c r="BG60" s="593"/>
      <c r="BH60" s="593"/>
      <c r="BI60" s="594"/>
      <c r="BJ60" s="475"/>
      <c r="BK60" s="475"/>
      <c r="BL60" s="475"/>
      <c r="BM60" s="475"/>
      <c r="BN60" s="475"/>
      <c r="BO60" s="572"/>
      <c r="BP60" s="572"/>
      <c r="BQ60" s="524">
        <v>54</v>
      </c>
      <c r="BR60" s="538"/>
      <c r="BS60" s="539"/>
      <c r="BT60" s="540"/>
      <c r="BU60" s="540"/>
      <c r="BV60" s="540"/>
      <c r="BW60" s="540"/>
      <c r="BX60" s="540"/>
      <c r="BY60" s="540"/>
      <c r="BZ60" s="540"/>
      <c r="CA60" s="540"/>
      <c r="CB60" s="540"/>
      <c r="CC60" s="540"/>
      <c r="CD60" s="540"/>
      <c r="CE60" s="540"/>
      <c r="CF60" s="540"/>
      <c r="CG60" s="541"/>
      <c r="CH60" s="542"/>
      <c r="CI60" s="543"/>
      <c r="CJ60" s="543"/>
      <c r="CK60" s="543"/>
      <c r="CL60" s="544"/>
      <c r="CM60" s="542"/>
      <c r="CN60" s="543"/>
      <c r="CO60" s="543"/>
      <c r="CP60" s="543"/>
      <c r="CQ60" s="544"/>
      <c r="CR60" s="542"/>
      <c r="CS60" s="543"/>
      <c r="CT60" s="543"/>
      <c r="CU60" s="543"/>
      <c r="CV60" s="544"/>
      <c r="CW60" s="542"/>
      <c r="CX60" s="543"/>
      <c r="CY60" s="543"/>
      <c r="CZ60" s="543"/>
      <c r="DA60" s="544"/>
      <c r="DB60" s="542"/>
      <c r="DC60" s="543"/>
      <c r="DD60" s="543"/>
      <c r="DE60" s="543"/>
      <c r="DF60" s="544"/>
      <c r="DG60" s="542"/>
      <c r="DH60" s="543"/>
      <c r="DI60" s="543"/>
      <c r="DJ60" s="543"/>
      <c r="DK60" s="544"/>
      <c r="DL60" s="542"/>
      <c r="DM60" s="543"/>
      <c r="DN60" s="543"/>
      <c r="DO60" s="543"/>
      <c r="DP60" s="544"/>
      <c r="DQ60" s="542"/>
      <c r="DR60" s="543"/>
      <c r="DS60" s="543"/>
      <c r="DT60" s="543"/>
      <c r="DU60" s="544"/>
      <c r="DV60" s="539"/>
      <c r="DW60" s="540"/>
      <c r="DX60" s="540"/>
      <c r="DY60" s="540"/>
      <c r="DZ60" s="545"/>
      <c r="EA60" s="468"/>
    </row>
    <row r="61" spans="1:131" ht="26.25" customHeight="1" thickBot="1" x14ac:dyDescent="0.2">
      <c r="A61" s="524">
        <v>34</v>
      </c>
      <c r="B61" s="525"/>
      <c r="C61" s="526"/>
      <c r="D61" s="526"/>
      <c r="E61" s="526"/>
      <c r="F61" s="526"/>
      <c r="G61" s="526"/>
      <c r="H61" s="526"/>
      <c r="I61" s="526"/>
      <c r="J61" s="526"/>
      <c r="K61" s="526"/>
      <c r="L61" s="526"/>
      <c r="M61" s="526"/>
      <c r="N61" s="526"/>
      <c r="O61" s="526"/>
      <c r="P61" s="527"/>
      <c r="Q61" s="595"/>
      <c r="R61" s="596"/>
      <c r="S61" s="596"/>
      <c r="T61" s="596"/>
      <c r="U61" s="596"/>
      <c r="V61" s="596"/>
      <c r="W61" s="596"/>
      <c r="X61" s="596"/>
      <c r="Y61" s="596"/>
      <c r="Z61" s="596"/>
      <c r="AA61" s="596"/>
      <c r="AB61" s="596"/>
      <c r="AC61" s="596"/>
      <c r="AD61" s="596"/>
      <c r="AE61" s="597"/>
      <c r="AF61" s="531"/>
      <c r="AG61" s="532"/>
      <c r="AH61" s="532"/>
      <c r="AI61" s="532"/>
      <c r="AJ61" s="533"/>
      <c r="AK61" s="598"/>
      <c r="AL61" s="596"/>
      <c r="AM61" s="596"/>
      <c r="AN61" s="596"/>
      <c r="AO61" s="596"/>
      <c r="AP61" s="596"/>
      <c r="AQ61" s="596"/>
      <c r="AR61" s="596"/>
      <c r="AS61" s="596"/>
      <c r="AT61" s="596"/>
      <c r="AU61" s="596"/>
      <c r="AV61" s="596"/>
      <c r="AW61" s="596"/>
      <c r="AX61" s="596"/>
      <c r="AY61" s="596"/>
      <c r="AZ61" s="599"/>
      <c r="BA61" s="599"/>
      <c r="BB61" s="599"/>
      <c r="BC61" s="599"/>
      <c r="BD61" s="599"/>
      <c r="BE61" s="593"/>
      <c r="BF61" s="593"/>
      <c r="BG61" s="593"/>
      <c r="BH61" s="593"/>
      <c r="BI61" s="594"/>
      <c r="BJ61" s="475"/>
      <c r="BK61" s="475"/>
      <c r="BL61" s="475"/>
      <c r="BM61" s="475"/>
      <c r="BN61" s="475"/>
      <c r="BO61" s="572"/>
      <c r="BP61" s="572"/>
      <c r="BQ61" s="524">
        <v>55</v>
      </c>
      <c r="BR61" s="538"/>
      <c r="BS61" s="539"/>
      <c r="BT61" s="540"/>
      <c r="BU61" s="540"/>
      <c r="BV61" s="540"/>
      <c r="BW61" s="540"/>
      <c r="BX61" s="540"/>
      <c r="BY61" s="540"/>
      <c r="BZ61" s="540"/>
      <c r="CA61" s="540"/>
      <c r="CB61" s="540"/>
      <c r="CC61" s="540"/>
      <c r="CD61" s="540"/>
      <c r="CE61" s="540"/>
      <c r="CF61" s="540"/>
      <c r="CG61" s="541"/>
      <c r="CH61" s="542"/>
      <c r="CI61" s="543"/>
      <c r="CJ61" s="543"/>
      <c r="CK61" s="543"/>
      <c r="CL61" s="544"/>
      <c r="CM61" s="542"/>
      <c r="CN61" s="543"/>
      <c r="CO61" s="543"/>
      <c r="CP61" s="543"/>
      <c r="CQ61" s="544"/>
      <c r="CR61" s="542"/>
      <c r="CS61" s="543"/>
      <c r="CT61" s="543"/>
      <c r="CU61" s="543"/>
      <c r="CV61" s="544"/>
      <c r="CW61" s="542"/>
      <c r="CX61" s="543"/>
      <c r="CY61" s="543"/>
      <c r="CZ61" s="543"/>
      <c r="DA61" s="544"/>
      <c r="DB61" s="542"/>
      <c r="DC61" s="543"/>
      <c r="DD61" s="543"/>
      <c r="DE61" s="543"/>
      <c r="DF61" s="544"/>
      <c r="DG61" s="542"/>
      <c r="DH61" s="543"/>
      <c r="DI61" s="543"/>
      <c r="DJ61" s="543"/>
      <c r="DK61" s="544"/>
      <c r="DL61" s="542"/>
      <c r="DM61" s="543"/>
      <c r="DN61" s="543"/>
      <c r="DO61" s="543"/>
      <c r="DP61" s="544"/>
      <c r="DQ61" s="542"/>
      <c r="DR61" s="543"/>
      <c r="DS61" s="543"/>
      <c r="DT61" s="543"/>
      <c r="DU61" s="544"/>
      <c r="DV61" s="539"/>
      <c r="DW61" s="540"/>
      <c r="DX61" s="540"/>
      <c r="DY61" s="540"/>
      <c r="DZ61" s="545"/>
      <c r="EA61" s="468"/>
    </row>
    <row r="62" spans="1:131" ht="26.25" customHeight="1" x14ac:dyDescent="0.15">
      <c r="A62" s="524">
        <v>35</v>
      </c>
      <c r="B62" s="525"/>
      <c r="C62" s="526"/>
      <c r="D62" s="526"/>
      <c r="E62" s="526"/>
      <c r="F62" s="526"/>
      <c r="G62" s="526"/>
      <c r="H62" s="526"/>
      <c r="I62" s="526"/>
      <c r="J62" s="526"/>
      <c r="K62" s="526"/>
      <c r="L62" s="526"/>
      <c r="M62" s="526"/>
      <c r="N62" s="526"/>
      <c r="O62" s="526"/>
      <c r="P62" s="527"/>
      <c r="Q62" s="595"/>
      <c r="R62" s="596"/>
      <c r="S62" s="596"/>
      <c r="T62" s="596"/>
      <c r="U62" s="596"/>
      <c r="V62" s="596"/>
      <c r="W62" s="596"/>
      <c r="X62" s="596"/>
      <c r="Y62" s="596"/>
      <c r="Z62" s="596"/>
      <c r="AA62" s="596"/>
      <c r="AB62" s="596"/>
      <c r="AC62" s="596"/>
      <c r="AD62" s="596"/>
      <c r="AE62" s="597"/>
      <c r="AF62" s="531"/>
      <c r="AG62" s="532"/>
      <c r="AH62" s="532"/>
      <c r="AI62" s="532"/>
      <c r="AJ62" s="533"/>
      <c r="AK62" s="598"/>
      <c r="AL62" s="596"/>
      <c r="AM62" s="596"/>
      <c r="AN62" s="596"/>
      <c r="AO62" s="596"/>
      <c r="AP62" s="596"/>
      <c r="AQ62" s="596"/>
      <c r="AR62" s="596"/>
      <c r="AS62" s="596"/>
      <c r="AT62" s="596"/>
      <c r="AU62" s="596"/>
      <c r="AV62" s="596"/>
      <c r="AW62" s="596"/>
      <c r="AX62" s="596"/>
      <c r="AY62" s="596"/>
      <c r="AZ62" s="599"/>
      <c r="BA62" s="599"/>
      <c r="BB62" s="599"/>
      <c r="BC62" s="599"/>
      <c r="BD62" s="599"/>
      <c r="BE62" s="593"/>
      <c r="BF62" s="593"/>
      <c r="BG62" s="593"/>
      <c r="BH62" s="593"/>
      <c r="BI62" s="594"/>
      <c r="BJ62" s="600" t="s">
        <v>371</v>
      </c>
      <c r="BK62" s="553"/>
      <c r="BL62" s="553"/>
      <c r="BM62" s="553"/>
      <c r="BN62" s="554"/>
      <c r="BO62" s="572"/>
      <c r="BP62" s="572"/>
      <c r="BQ62" s="524">
        <v>56</v>
      </c>
      <c r="BR62" s="538"/>
      <c r="BS62" s="539"/>
      <c r="BT62" s="540"/>
      <c r="BU62" s="540"/>
      <c r="BV62" s="540"/>
      <c r="BW62" s="540"/>
      <c r="BX62" s="540"/>
      <c r="BY62" s="540"/>
      <c r="BZ62" s="540"/>
      <c r="CA62" s="540"/>
      <c r="CB62" s="540"/>
      <c r="CC62" s="540"/>
      <c r="CD62" s="540"/>
      <c r="CE62" s="540"/>
      <c r="CF62" s="540"/>
      <c r="CG62" s="541"/>
      <c r="CH62" s="542"/>
      <c r="CI62" s="543"/>
      <c r="CJ62" s="543"/>
      <c r="CK62" s="543"/>
      <c r="CL62" s="544"/>
      <c r="CM62" s="542"/>
      <c r="CN62" s="543"/>
      <c r="CO62" s="543"/>
      <c r="CP62" s="543"/>
      <c r="CQ62" s="544"/>
      <c r="CR62" s="542"/>
      <c r="CS62" s="543"/>
      <c r="CT62" s="543"/>
      <c r="CU62" s="543"/>
      <c r="CV62" s="544"/>
      <c r="CW62" s="542"/>
      <c r="CX62" s="543"/>
      <c r="CY62" s="543"/>
      <c r="CZ62" s="543"/>
      <c r="DA62" s="544"/>
      <c r="DB62" s="542"/>
      <c r="DC62" s="543"/>
      <c r="DD62" s="543"/>
      <c r="DE62" s="543"/>
      <c r="DF62" s="544"/>
      <c r="DG62" s="542"/>
      <c r="DH62" s="543"/>
      <c r="DI62" s="543"/>
      <c r="DJ62" s="543"/>
      <c r="DK62" s="544"/>
      <c r="DL62" s="542"/>
      <c r="DM62" s="543"/>
      <c r="DN62" s="543"/>
      <c r="DO62" s="543"/>
      <c r="DP62" s="544"/>
      <c r="DQ62" s="542"/>
      <c r="DR62" s="543"/>
      <c r="DS62" s="543"/>
      <c r="DT62" s="543"/>
      <c r="DU62" s="544"/>
      <c r="DV62" s="539"/>
      <c r="DW62" s="540"/>
      <c r="DX62" s="540"/>
      <c r="DY62" s="540"/>
      <c r="DZ62" s="545"/>
      <c r="EA62" s="468"/>
    </row>
    <row r="63" spans="1:131" ht="26.25" customHeight="1" thickBot="1" x14ac:dyDescent="0.2">
      <c r="A63" s="555" t="s">
        <v>337</v>
      </c>
      <c r="B63" s="556" t="s">
        <v>372</v>
      </c>
      <c r="C63" s="557"/>
      <c r="D63" s="557"/>
      <c r="E63" s="557"/>
      <c r="F63" s="557"/>
      <c r="G63" s="557"/>
      <c r="H63" s="557"/>
      <c r="I63" s="557"/>
      <c r="J63" s="557"/>
      <c r="K63" s="557"/>
      <c r="L63" s="557"/>
      <c r="M63" s="557"/>
      <c r="N63" s="557"/>
      <c r="O63" s="557"/>
      <c r="P63" s="558"/>
      <c r="Q63" s="601"/>
      <c r="R63" s="602"/>
      <c r="S63" s="602"/>
      <c r="T63" s="602"/>
      <c r="U63" s="602"/>
      <c r="V63" s="602"/>
      <c r="W63" s="602"/>
      <c r="X63" s="602"/>
      <c r="Y63" s="602"/>
      <c r="Z63" s="602"/>
      <c r="AA63" s="602"/>
      <c r="AB63" s="602"/>
      <c r="AC63" s="602"/>
      <c r="AD63" s="602"/>
      <c r="AE63" s="603"/>
      <c r="AF63" s="604">
        <v>3175</v>
      </c>
      <c r="AG63" s="605"/>
      <c r="AH63" s="605"/>
      <c r="AI63" s="605"/>
      <c r="AJ63" s="606"/>
      <c r="AK63" s="607"/>
      <c r="AL63" s="602"/>
      <c r="AM63" s="602"/>
      <c r="AN63" s="602"/>
      <c r="AO63" s="602"/>
      <c r="AP63" s="605" t="s">
        <v>373</v>
      </c>
      <c r="AQ63" s="605"/>
      <c r="AR63" s="605"/>
      <c r="AS63" s="605"/>
      <c r="AT63" s="605"/>
      <c r="AU63" s="605" t="s">
        <v>374</v>
      </c>
      <c r="AV63" s="605"/>
      <c r="AW63" s="605"/>
      <c r="AX63" s="605"/>
      <c r="AY63" s="605"/>
      <c r="AZ63" s="608"/>
      <c r="BA63" s="608"/>
      <c r="BB63" s="608"/>
      <c r="BC63" s="608"/>
      <c r="BD63" s="608"/>
      <c r="BE63" s="609"/>
      <c r="BF63" s="609"/>
      <c r="BG63" s="609"/>
      <c r="BH63" s="609"/>
      <c r="BI63" s="610"/>
      <c r="BJ63" s="611" t="s">
        <v>64</v>
      </c>
      <c r="BK63" s="612"/>
      <c r="BL63" s="612"/>
      <c r="BM63" s="612"/>
      <c r="BN63" s="613"/>
      <c r="BO63" s="572"/>
      <c r="BP63" s="572"/>
      <c r="BQ63" s="524">
        <v>57</v>
      </c>
      <c r="BR63" s="538"/>
      <c r="BS63" s="539"/>
      <c r="BT63" s="540"/>
      <c r="BU63" s="540"/>
      <c r="BV63" s="540"/>
      <c r="BW63" s="540"/>
      <c r="BX63" s="540"/>
      <c r="BY63" s="540"/>
      <c r="BZ63" s="540"/>
      <c r="CA63" s="540"/>
      <c r="CB63" s="540"/>
      <c r="CC63" s="540"/>
      <c r="CD63" s="540"/>
      <c r="CE63" s="540"/>
      <c r="CF63" s="540"/>
      <c r="CG63" s="541"/>
      <c r="CH63" s="542"/>
      <c r="CI63" s="543"/>
      <c r="CJ63" s="543"/>
      <c r="CK63" s="543"/>
      <c r="CL63" s="544"/>
      <c r="CM63" s="542"/>
      <c r="CN63" s="543"/>
      <c r="CO63" s="543"/>
      <c r="CP63" s="543"/>
      <c r="CQ63" s="544"/>
      <c r="CR63" s="542"/>
      <c r="CS63" s="543"/>
      <c r="CT63" s="543"/>
      <c r="CU63" s="543"/>
      <c r="CV63" s="544"/>
      <c r="CW63" s="542"/>
      <c r="CX63" s="543"/>
      <c r="CY63" s="543"/>
      <c r="CZ63" s="543"/>
      <c r="DA63" s="544"/>
      <c r="DB63" s="542"/>
      <c r="DC63" s="543"/>
      <c r="DD63" s="543"/>
      <c r="DE63" s="543"/>
      <c r="DF63" s="544"/>
      <c r="DG63" s="542"/>
      <c r="DH63" s="543"/>
      <c r="DI63" s="543"/>
      <c r="DJ63" s="543"/>
      <c r="DK63" s="544"/>
      <c r="DL63" s="542"/>
      <c r="DM63" s="543"/>
      <c r="DN63" s="543"/>
      <c r="DO63" s="543"/>
      <c r="DP63" s="544"/>
      <c r="DQ63" s="542"/>
      <c r="DR63" s="543"/>
      <c r="DS63" s="543"/>
      <c r="DT63" s="543"/>
      <c r="DU63" s="544"/>
      <c r="DV63" s="539"/>
      <c r="DW63" s="540"/>
      <c r="DX63" s="540"/>
      <c r="DY63" s="540"/>
      <c r="DZ63" s="545"/>
      <c r="EA63" s="468"/>
    </row>
    <row r="64" spans="1:131" ht="26.25" customHeight="1" x14ac:dyDescent="0.15">
      <c r="A64" s="572"/>
      <c r="B64" s="572"/>
      <c r="C64" s="572"/>
      <c r="D64" s="572"/>
      <c r="E64" s="572"/>
      <c r="F64" s="572"/>
      <c r="G64" s="572"/>
      <c r="H64" s="572"/>
      <c r="I64" s="572"/>
      <c r="J64" s="572"/>
      <c r="K64" s="572"/>
      <c r="L64" s="572"/>
      <c r="M64" s="572"/>
      <c r="N64" s="572"/>
      <c r="O64" s="572"/>
      <c r="P64" s="572"/>
      <c r="Q64" s="572"/>
      <c r="R64" s="572"/>
      <c r="S64" s="572"/>
      <c r="T64" s="572"/>
      <c r="U64" s="572"/>
      <c r="V64" s="572"/>
      <c r="W64" s="572"/>
      <c r="X64" s="572"/>
      <c r="Y64" s="572"/>
      <c r="Z64" s="572"/>
      <c r="AA64" s="572"/>
      <c r="AB64" s="572"/>
      <c r="AC64" s="572"/>
      <c r="AD64" s="572"/>
      <c r="AE64" s="572"/>
      <c r="AF64" s="572"/>
      <c r="AG64" s="572"/>
      <c r="AH64" s="572"/>
      <c r="AI64" s="572"/>
      <c r="AJ64" s="572"/>
      <c r="AK64" s="572"/>
      <c r="AL64" s="572"/>
      <c r="AM64" s="572"/>
      <c r="AN64" s="572"/>
      <c r="AO64" s="572"/>
      <c r="AP64" s="572"/>
      <c r="AQ64" s="572"/>
      <c r="AR64" s="572"/>
      <c r="AS64" s="572"/>
      <c r="AT64" s="572"/>
      <c r="AU64" s="572"/>
      <c r="AV64" s="572"/>
      <c r="AW64" s="572"/>
      <c r="AX64" s="572"/>
      <c r="AY64" s="572"/>
      <c r="AZ64" s="572"/>
      <c r="BA64" s="572"/>
      <c r="BB64" s="572"/>
      <c r="BC64" s="572"/>
      <c r="BD64" s="572"/>
      <c r="BE64" s="572"/>
      <c r="BF64" s="572"/>
      <c r="BG64" s="572"/>
      <c r="BH64" s="572"/>
      <c r="BI64" s="572"/>
      <c r="BJ64" s="572"/>
      <c r="BK64" s="572"/>
      <c r="BL64" s="572"/>
      <c r="BM64" s="572"/>
      <c r="BN64" s="572"/>
      <c r="BO64" s="572"/>
      <c r="BP64" s="572"/>
      <c r="BQ64" s="524">
        <v>58</v>
      </c>
      <c r="BR64" s="538"/>
      <c r="BS64" s="539"/>
      <c r="BT64" s="540"/>
      <c r="BU64" s="540"/>
      <c r="BV64" s="540"/>
      <c r="BW64" s="540"/>
      <c r="BX64" s="540"/>
      <c r="BY64" s="540"/>
      <c r="BZ64" s="540"/>
      <c r="CA64" s="540"/>
      <c r="CB64" s="540"/>
      <c r="CC64" s="540"/>
      <c r="CD64" s="540"/>
      <c r="CE64" s="540"/>
      <c r="CF64" s="540"/>
      <c r="CG64" s="541"/>
      <c r="CH64" s="542"/>
      <c r="CI64" s="543"/>
      <c r="CJ64" s="543"/>
      <c r="CK64" s="543"/>
      <c r="CL64" s="544"/>
      <c r="CM64" s="542"/>
      <c r="CN64" s="543"/>
      <c r="CO64" s="543"/>
      <c r="CP64" s="543"/>
      <c r="CQ64" s="544"/>
      <c r="CR64" s="542"/>
      <c r="CS64" s="543"/>
      <c r="CT64" s="543"/>
      <c r="CU64" s="543"/>
      <c r="CV64" s="544"/>
      <c r="CW64" s="542"/>
      <c r="CX64" s="543"/>
      <c r="CY64" s="543"/>
      <c r="CZ64" s="543"/>
      <c r="DA64" s="544"/>
      <c r="DB64" s="542"/>
      <c r="DC64" s="543"/>
      <c r="DD64" s="543"/>
      <c r="DE64" s="543"/>
      <c r="DF64" s="544"/>
      <c r="DG64" s="542"/>
      <c r="DH64" s="543"/>
      <c r="DI64" s="543"/>
      <c r="DJ64" s="543"/>
      <c r="DK64" s="544"/>
      <c r="DL64" s="542"/>
      <c r="DM64" s="543"/>
      <c r="DN64" s="543"/>
      <c r="DO64" s="543"/>
      <c r="DP64" s="544"/>
      <c r="DQ64" s="542"/>
      <c r="DR64" s="543"/>
      <c r="DS64" s="543"/>
      <c r="DT64" s="543"/>
      <c r="DU64" s="544"/>
      <c r="DV64" s="539"/>
      <c r="DW64" s="540"/>
      <c r="DX64" s="540"/>
      <c r="DY64" s="540"/>
      <c r="DZ64" s="545"/>
      <c r="EA64" s="468"/>
    </row>
    <row r="65" spans="1:131" ht="26.25" customHeight="1" thickBot="1" x14ac:dyDescent="0.2">
      <c r="A65" s="475" t="s">
        <v>375</v>
      </c>
      <c r="B65" s="475"/>
      <c r="C65" s="475"/>
      <c r="D65" s="475"/>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572"/>
      <c r="BF65" s="572"/>
      <c r="BG65" s="572"/>
      <c r="BH65" s="572"/>
      <c r="BI65" s="572"/>
      <c r="BJ65" s="572"/>
      <c r="BK65" s="572"/>
      <c r="BL65" s="572"/>
      <c r="BM65" s="572"/>
      <c r="BN65" s="572"/>
      <c r="BO65" s="572"/>
      <c r="BP65" s="572"/>
      <c r="BQ65" s="524">
        <v>59</v>
      </c>
      <c r="BR65" s="538"/>
      <c r="BS65" s="539"/>
      <c r="BT65" s="540"/>
      <c r="BU65" s="540"/>
      <c r="BV65" s="540"/>
      <c r="BW65" s="540"/>
      <c r="BX65" s="540"/>
      <c r="BY65" s="540"/>
      <c r="BZ65" s="540"/>
      <c r="CA65" s="540"/>
      <c r="CB65" s="540"/>
      <c r="CC65" s="540"/>
      <c r="CD65" s="540"/>
      <c r="CE65" s="540"/>
      <c r="CF65" s="540"/>
      <c r="CG65" s="541"/>
      <c r="CH65" s="542"/>
      <c r="CI65" s="543"/>
      <c r="CJ65" s="543"/>
      <c r="CK65" s="543"/>
      <c r="CL65" s="544"/>
      <c r="CM65" s="542"/>
      <c r="CN65" s="543"/>
      <c r="CO65" s="543"/>
      <c r="CP65" s="543"/>
      <c r="CQ65" s="544"/>
      <c r="CR65" s="542"/>
      <c r="CS65" s="543"/>
      <c r="CT65" s="543"/>
      <c r="CU65" s="543"/>
      <c r="CV65" s="544"/>
      <c r="CW65" s="542"/>
      <c r="CX65" s="543"/>
      <c r="CY65" s="543"/>
      <c r="CZ65" s="543"/>
      <c r="DA65" s="544"/>
      <c r="DB65" s="542"/>
      <c r="DC65" s="543"/>
      <c r="DD65" s="543"/>
      <c r="DE65" s="543"/>
      <c r="DF65" s="544"/>
      <c r="DG65" s="542"/>
      <c r="DH65" s="543"/>
      <c r="DI65" s="543"/>
      <c r="DJ65" s="543"/>
      <c r="DK65" s="544"/>
      <c r="DL65" s="542"/>
      <c r="DM65" s="543"/>
      <c r="DN65" s="543"/>
      <c r="DO65" s="543"/>
      <c r="DP65" s="544"/>
      <c r="DQ65" s="542"/>
      <c r="DR65" s="543"/>
      <c r="DS65" s="543"/>
      <c r="DT65" s="543"/>
      <c r="DU65" s="544"/>
      <c r="DV65" s="539"/>
      <c r="DW65" s="540"/>
      <c r="DX65" s="540"/>
      <c r="DY65" s="540"/>
      <c r="DZ65" s="545"/>
      <c r="EA65" s="468"/>
    </row>
    <row r="66" spans="1:131" ht="26.25" customHeight="1" x14ac:dyDescent="0.15">
      <c r="A66" s="480" t="s">
        <v>376</v>
      </c>
      <c r="B66" s="481"/>
      <c r="C66" s="481"/>
      <c r="D66" s="481"/>
      <c r="E66" s="481"/>
      <c r="F66" s="481"/>
      <c r="G66" s="481"/>
      <c r="H66" s="481"/>
      <c r="I66" s="481"/>
      <c r="J66" s="481"/>
      <c r="K66" s="481"/>
      <c r="L66" s="481"/>
      <c r="M66" s="481"/>
      <c r="N66" s="481"/>
      <c r="O66" s="481"/>
      <c r="P66" s="482"/>
      <c r="Q66" s="483" t="s">
        <v>344</v>
      </c>
      <c r="R66" s="484"/>
      <c r="S66" s="484"/>
      <c r="T66" s="484"/>
      <c r="U66" s="485"/>
      <c r="V66" s="483" t="s">
        <v>345</v>
      </c>
      <c r="W66" s="484"/>
      <c r="X66" s="484"/>
      <c r="Y66" s="484"/>
      <c r="Z66" s="485"/>
      <c r="AA66" s="483" t="s">
        <v>346</v>
      </c>
      <c r="AB66" s="484"/>
      <c r="AC66" s="484"/>
      <c r="AD66" s="484"/>
      <c r="AE66" s="485"/>
      <c r="AF66" s="614" t="s">
        <v>347</v>
      </c>
      <c r="AG66" s="574"/>
      <c r="AH66" s="574"/>
      <c r="AI66" s="574"/>
      <c r="AJ66" s="615"/>
      <c r="AK66" s="483" t="s">
        <v>348</v>
      </c>
      <c r="AL66" s="481"/>
      <c r="AM66" s="481"/>
      <c r="AN66" s="481"/>
      <c r="AO66" s="482"/>
      <c r="AP66" s="483" t="s">
        <v>349</v>
      </c>
      <c r="AQ66" s="484"/>
      <c r="AR66" s="484"/>
      <c r="AS66" s="484"/>
      <c r="AT66" s="485"/>
      <c r="AU66" s="483" t="s">
        <v>377</v>
      </c>
      <c r="AV66" s="484"/>
      <c r="AW66" s="484"/>
      <c r="AX66" s="484"/>
      <c r="AY66" s="485"/>
      <c r="AZ66" s="483" t="s">
        <v>309</v>
      </c>
      <c r="BA66" s="484"/>
      <c r="BB66" s="484"/>
      <c r="BC66" s="484"/>
      <c r="BD66" s="487"/>
      <c r="BE66" s="572"/>
      <c r="BF66" s="572"/>
      <c r="BG66" s="572"/>
      <c r="BH66" s="572"/>
      <c r="BI66" s="572"/>
      <c r="BJ66" s="572"/>
      <c r="BK66" s="572"/>
      <c r="BL66" s="572"/>
      <c r="BM66" s="572"/>
      <c r="BN66" s="572"/>
      <c r="BO66" s="572"/>
      <c r="BP66" s="572"/>
      <c r="BQ66" s="524">
        <v>60</v>
      </c>
      <c r="BR66" s="616"/>
      <c r="BS66" s="617"/>
      <c r="BT66" s="618"/>
      <c r="BU66" s="618"/>
      <c r="BV66" s="618"/>
      <c r="BW66" s="618"/>
      <c r="BX66" s="618"/>
      <c r="BY66" s="618"/>
      <c r="BZ66" s="618"/>
      <c r="CA66" s="618"/>
      <c r="CB66" s="618"/>
      <c r="CC66" s="618"/>
      <c r="CD66" s="618"/>
      <c r="CE66" s="618"/>
      <c r="CF66" s="618"/>
      <c r="CG66" s="619"/>
      <c r="CH66" s="620"/>
      <c r="CI66" s="621"/>
      <c r="CJ66" s="621"/>
      <c r="CK66" s="621"/>
      <c r="CL66" s="622"/>
      <c r="CM66" s="620"/>
      <c r="CN66" s="621"/>
      <c r="CO66" s="621"/>
      <c r="CP66" s="621"/>
      <c r="CQ66" s="622"/>
      <c r="CR66" s="620"/>
      <c r="CS66" s="621"/>
      <c r="CT66" s="621"/>
      <c r="CU66" s="621"/>
      <c r="CV66" s="622"/>
      <c r="CW66" s="620"/>
      <c r="CX66" s="621"/>
      <c r="CY66" s="621"/>
      <c r="CZ66" s="621"/>
      <c r="DA66" s="622"/>
      <c r="DB66" s="620"/>
      <c r="DC66" s="621"/>
      <c r="DD66" s="621"/>
      <c r="DE66" s="621"/>
      <c r="DF66" s="622"/>
      <c r="DG66" s="620"/>
      <c r="DH66" s="621"/>
      <c r="DI66" s="621"/>
      <c r="DJ66" s="621"/>
      <c r="DK66" s="622"/>
      <c r="DL66" s="620"/>
      <c r="DM66" s="621"/>
      <c r="DN66" s="621"/>
      <c r="DO66" s="621"/>
      <c r="DP66" s="622"/>
      <c r="DQ66" s="620"/>
      <c r="DR66" s="621"/>
      <c r="DS66" s="621"/>
      <c r="DT66" s="621"/>
      <c r="DU66" s="622"/>
      <c r="DV66" s="617"/>
      <c r="DW66" s="618"/>
      <c r="DX66" s="618"/>
      <c r="DY66" s="618"/>
      <c r="DZ66" s="623"/>
      <c r="EA66" s="468"/>
    </row>
    <row r="67" spans="1:131" ht="26.25" customHeight="1" thickBot="1" x14ac:dyDescent="0.2">
      <c r="A67" s="491"/>
      <c r="B67" s="492"/>
      <c r="C67" s="492"/>
      <c r="D67" s="492"/>
      <c r="E67" s="492"/>
      <c r="F67" s="492"/>
      <c r="G67" s="492"/>
      <c r="H67" s="492"/>
      <c r="I67" s="492"/>
      <c r="J67" s="492"/>
      <c r="K67" s="492"/>
      <c r="L67" s="492"/>
      <c r="M67" s="492"/>
      <c r="N67" s="492"/>
      <c r="O67" s="492"/>
      <c r="P67" s="493"/>
      <c r="Q67" s="494"/>
      <c r="R67" s="495"/>
      <c r="S67" s="495"/>
      <c r="T67" s="495"/>
      <c r="U67" s="496"/>
      <c r="V67" s="494"/>
      <c r="W67" s="495"/>
      <c r="X67" s="495"/>
      <c r="Y67" s="495"/>
      <c r="Z67" s="496"/>
      <c r="AA67" s="494"/>
      <c r="AB67" s="495"/>
      <c r="AC67" s="495"/>
      <c r="AD67" s="495"/>
      <c r="AE67" s="496"/>
      <c r="AF67" s="624"/>
      <c r="AG67" s="577"/>
      <c r="AH67" s="577"/>
      <c r="AI67" s="577"/>
      <c r="AJ67" s="625"/>
      <c r="AK67" s="626"/>
      <c r="AL67" s="492"/>
      <c r="AM67" s="492"/>
      <c r="AN67" s="492"/>
      <c r="AO67" s="493"/>
      <c r="AP67" s="494"/>
      <c r="AQ67" s="495"/>
      <c r="AR67" s="495"/>
      <c r="AS67" s="495"/>
      <c r="AT67" s="496"/>
      <c r="AU67" s="494"/>
      <c r="AV67" s="495"/>
      <c r="AW67" s="495"/>
      <c r="AX67" s="495"/>
      <c r="AY67" s="496"/>
      <c r="AZ67" s="494"/>
      <c r="BA67" s="495"/>
      <c r="BB67" s="495"/>
      <c r="BC67" s="495"/>
      <c r="BD67" s="498"/>
      <c r="BE67" s="572"/>
      <c r="BF67" s="572"/>
      <c r="BG67" s="572"/>
      <c r="BH67" s="572"/>
      <c r="BI67" s="572"/>
      <c r="BJ67" s="572"/>
      <c r="BK67" s="572"/>
      <c r="BL67" s="572"/>
      <c r="BM67" s="572"/>
      <c r="BN67" s="572"/>
      <c r="BO67" s="572"/>
      <c r="BP67" s="572"/>
      <c r="BQ67" s="524">
        <v>61</v>
      </c>
      <c r="BR67" s="616"/>
      <c r="BS67" s="617"/>
      <c r="BT67" s="618"/>
      <c r="BU67" s="618"/>
      <c r="BV67" s="618"/>
      <c r="BW67" s="618"/>
      <c r="BX67" s="618"/>
      <c r="BY67" s="618"/>
      <c r="BZ67" s="618"/>
      <c r="CA67" s="618"/>
      <c r="CB67" s="618"/>
      <c r="CC67" s="618"/>
      <c r="CD67" s="618"/>
      <c r="CE67" s="618"/>
      <c r="CF67" s="618"/>
      <c r="CG67" s="619"/>
      <c r="CH67" s="620"/>
      <c r="CI67" s="621"/>
      <c r="CJ67" s="621"/>
      <c r="CK67" s="621"/>
      <c r="CL67" s="622"/>
      <c r="CM67" s="620"/>
      <c r="CN67" s="621"/>
      <c r="CO67" s="621"/>
      <c r="CP67" s="621"/>
      <c r="CQ67" s="622"/>
      <c r="CR67" s="620"/>
      <c r="CS67" s="621"/>
      <c r="CT67" s="621"/>
      <c r="CU67" s="621"/>
      <c r="CV67" s="622"/>
      <c r="CW67" s="620"/>
      <c r="CX67" s="621"/>
      <c r="CY67" s="621"/>
      <c r="CZ67" s="621"/>
      <c r="DA67" s="622"/>
      <c r="DB67" s="620"/>
      <c r="DC67" s="621"/>
      <c r="DD67" s="621"/>
      <c r="DE67" s="621"/>
      <c r="DF67" s="622"/>
      <c r="DG67" s="620"/>
      <c r="DH67" s="621"/>
      <c r="DI67" s="621"/>
      <c r="DJ67" s="621"/>
      <c r="DK67" s="622"/>
      <c r="DL67" s="620"/>
      <c r="DM67" s="621"/>
      <c r="DN67" s="621"/>
      <c r="DO67" s="621"/>
      <c r="DP67" s="622"/>
      <c r="DQ67" s="620"/>
      <c r="DR67" s="621"/>
      <c r="DS67" s="621"/>
      <c r="DT67" s="621"/>
      <c r="DU67" s="622"/>
      <c r="DV67" s="617"/>
      <c r="DW67" s="618"/>
      <c r="DX67" s="618"/>
      <c r="DY67" s="618"/>
      <c r="DZ67" s="623"/>
      <c r="EA67" s="468"/>
    </row>
    <row r="68" spans="1:131" ht="26.25" customHeight="1" thickTop="1" x14ac:dyDescent="0.15">
      <c r="A68" s="502">
        <v>1</v>
      </c>
      <c r="B68" s="627" t="s">
        <v>378</v>
      </c>
      <c r="C68" s="628"/>
      <c r="D68" s="628"/>
      <c r="E68" s="628"/>
      <c r="F68" s="628"/>
      <c r="G68" s="628"/>
      <c r="H68" s="628"/>
      <c r="I68" s="628"/>
      <c r="J68" s="628"/>
      <c r="K68" s="628"/>
      <c r="L68" s="628"/>
      <c r="M68" s="628"/>
      <c r="N68" s="628"/>
      <c r="O68" s="628"/>
      <c r="P68" s="629"/>
      <c r="Q68" s="630" t="s">
        <v>379</v>
      </c>
      <c r="R68" s="631"/>
      <c r="S68" s="631"/>
      <c r="T68" s="631"/>
      <c r="U68" s="631"/>
      <c r="V68" s="631" t="s">
        <v>380</v>
      </c>
      <c r="W68" s="631"/>
      <c r="X68" s="631"/>
      <c r="Y68" s="631"/>
      <c r="Z68" s="631"/>
      <c r="AA68" s="631">
        <v>-632</v>
      </c>
      <c r="AB68" s="631"/>
      <c r="AC68" s="631"/>
      <c r="AD68" s="631"/>
      <c r="AE68" s="631"/>
      <c r="AF68" s="631" t="s">
        <v>381</v>
      </c>
      <c r="AG68" s="631"/>
      <c r="AH68" s="631"/>
      <c r="AI68" s="631"/>
      <c r="AJ68" s="631"/>
      <c r="AK68" s="631" t="s">
        <v>328</v>
      </c>
      <c r="AL68" s="631"/>
      <c r="AM68" s="631"/>
      <c r="AN68" s="631"/>
      <c r="AO68" s="631"/>
      <c r="AP68" s="631" t="s">
        <v>382</v>
      </c>
      <c r="AQ68" s="631"/>
      <c r="AR68" s="631"/>
      <c r="AS68" s="631"/>
      <c r="AT68" s="631"/>
      <c r="AU68" s="631" t="s">
        <v>383</v>
      </c>
      <c r="AV68" s="631"/>
      <c r="AW68" s="631"/>
      <c r="AX68" s="631"/>
      <c r="AY68" s="631"/>
      <c r="AZ68" s="632"/>
      <c r="BA68" s="632"/>
      <c r="BB68" s="632"/>
      <c r="BC68" s="632"/>
      <c r="BD68" s="633"/>
      <c r="BE68" s="572"/>
      <c r="BF68" s="572"/>
      <c r="BG68" s="572"/>
      <c r="BH68" s="572"/>
      <c r="BI68" s="572"/>
      <c r="BJ68" s="572"/>
      <c r="BK68" s="572"/>
      <c r="BL68" s="572"/>
      <c r="BM68" s="572"/>
      <c r="BN68" s="572"/>
      <c r="BO68" s="572"/>
      <c r="BP68" s="572"/>
      <c r="BQ68" s="524">
        <v>62</v>
      </c>
      <c r="BR68" s="616"/>
      <c r="BS68" s="617"/>
      <c r="BT68" s="618"/>
      <c r="BU68" s="618"/>
      <c r="BV68" s="618"/>
      <c r="BW68" s="618"/>
      <c r="BX68" s="618"/>
      <c r="BY68" s="618"/>
      <c r="BZ68" s="618"/>
      <c r="CA68" s="618"/>
      <c r="CB68" s="618"/>
      <c r="CC68" s="618"/>
      <c r="CD68" s="618"/>
      <c r="CE68" s="618"/>
      <c r="CF68" s="618"/>
      <c r="CG68" s="619"/>
      <c r="CH68" s="620"/>
      <c r="CI68" s="621"/>
      <c r="CJ68" s="621"/>
      <c r="CK68" s="621"/>
      <c r="CL68" s="622"/>
      <c r="CM68" s="620"/>
      <c r="CN68" s="621"/>
      <c r="CO68" s="621"/>
      <c r="CP68" s="621"/>
      <c r="CQ68" s="622"/>
      <c r="CR68" s="620"/>
      <c r="CS68" s="621"/>
      <c r="CT68" s="621"/>
      <c r="CU68" s="621"/>
      <c r="CV68" s="622"/>
      <c r="CW68" s="620"/>
      <c r="CX68" s="621"/>
      <c r="CY68" s="621"/>
      <c r="CZ68" s="621"/>
      <c r="DA68" s="622"/>
      <c r="DB68" s="620"/>
      <c r="DC68" s="621"/>
      <c r="DD68" s="621"/>
      <c r="DE68" s="621"/>
      <c r="DF68" s="622"/>
      <c r="DG68" s="620"/>
      <c r="DH68" s="621"/>
      <c r="DI68" s="621"/>
      <c r="DJ68" s="621"/>
      <c r="DK68" s="622"/>
      <c r="DL68" s="620"/>
      <c r="DM68" s="621"/>
      <c r="DN68" s="621"/>
      <c r="DO68" s="621"/>
      <c r="DP68" s="622"/>
      <c r="DQ68" s="620"/>
      <c r="DR68" s="621"/>
      <c r="DS68" s="621"/>
      <c r="DT68" s="621"/>
      <c r="DU68" s="622"/>
      <c r="DV68" s="617"/>
      <c r="DW68" s="618"/>
      <c r="DX68" s="618"/>
      <c r="DY68" s="618"/>
      <c r="DZ68" s="623"/>
      <c r="EA68" s="468"/>
    </row>
    <row r="69" spans="1:131" ht="26.25" customHeight="1" x14ac:dyDescent="0.15">
      <c r="A69" s="524">
        <v>2</v>
      </c>
      <c r="B69" s="634" t="s">
        <v>384</v>
      </c>
      <c r="C69" s="635"/>
      <c r="D69" s="635"/>
      <c r="E69" s="635"/>
      <c r="F69" s="635"/>
      <c r="G69" s="635"/>
      <c r="H69" s="635"/>
      <c r="I69" s="635"/>
      <c r="J69" s="635"/>
      <c r="K69" s="635"/>
      <c r="L69" s="635"/>
      <c r="M69" s="635"/>
      <c r="N69" s="635"/>
      <c r="O69" s="635"/>
      <c r="P69" s="636"/>
      <c r="Q69" s="637" t="s">
        <v>385</v>
      </c>
      <c r="R69" s="591"/>
      <c r="S69" s="591"/>
      <c r="T69" s="591"/>
      <c r="U69" s="591"/>
      <c r="V69" s="591" t="s">
        <v>386</v>
      </c>
      <c r="W69" s="591"/>
      <c r="X69" s="591"/>
      <c r="Y69" s="591"/>
      <c r="Z69" s="591"/>
      <c r="AA69" s="591">
        <v>-13</v>
      </c>
      <c r="AB69" s="591"/>
      <c r="AC69" s="591"/>
      <c r="AD69" s="591"/>
      <c r="AE69" s="591"/>
      <c r="AF69" s="591">
        <v>118</v>
      </c>
      <c r="AG69" s="591"/>
      <c r="AH69" s="591"/>
      <c r="AI69" s="591"/>
      <c r="AJ69" s="591"/>
      <c r="AK69" s="591" t="s">
        <v>328</v>
      </c>
      <c r="AL69" s="591"/>
      <c r="AM69" s="591"/>
      <c r="AN69" s="591"/>
      <c r="AO69" s="591"/>
      <c r="AP69" s="591" t="s">
        <v>387</v>
      </c>
      <c r="AQ69" s="591"/>
      <c r="AR69" s="591"/>
      <c r="AS69" s="591"/>
      <c r="AT69" s="591"/>
      <c r="AU69" s="591" t="s">
        <v>388</v>
      </c>
      <c r="AV69" s="591"/>
      <c r="AW69" s="591"/>
      <c r="AX69" s="591"/>
      <c r="AY69" s="591"/>
      <c r="AZ69" s="593"/>
      <c r="BA69" s="593"/>
      <c r="BB69" s="593"/>
      <c r="BC69" s="593"/>
      <c r="BD69" s="594"/>
      <c r="BE69" s="572"/>
      <c r="BF69" s="572"/>
      <c r="BG69" s="572"/>
      <c r="BH69" s="572"/>
      <c r="BI69" s="572"/>
      <c r="BJ69" s="572"/>
      <c r="BK69" s="572"/>
      <c r="BL69" s="572"/>
      <c r="BM69" s="572"/>
      <c r="BN69" s="572"/>
      <c r="BO69" s="572"/>
      <c r="BP69" s="572"/>
      <c r="BQ69" s="524">
        <v>63</v>
      </c>
      <c r="BR69" s="616"/>
      <c r="BS69" s="617"/>
      <c r="BT69" s="618"/>
      <c r="BU69" s="618"/>
      <c r="BV69" s="618"/>
      <c r="BW69" s="618"/>
      <c r="BX69" s="618"/>
      <c r="BY69" s="618"/>
      <c r="BZ69" s="618"/>
      <c r="CA69" s="618"/>
      <c r="CB69" s="618"/>
      <c r="CC69" s="618"/>
      <c r="CD69" s="618"/>
      <c r="CE69" s="618"/>
      <c r="CF69" s="618"/>
      <c r="CG69" s="619"/>
      <c r="CH69" s="620"/>
      <c r="CI69" s="621"/>
      <c r="CJ69" s="621"/>
      <c r="CK69" s="621"/>
      <c r="CL69" s="622"/>
      <c r="CM69" s="620"/>
      <c r="CN69" s="621"/>
      <c r="CO69" s="621"/>
      <c r="CP69" s="621"/>
      <c r="CQ69" s="622"/>
      <c r="CR69" s="620"/>
      <c r="CS69" s="621"/>
      <c r="CT69" s="621"/>
      <c r="CU69" s="621"/>
      <c r="CV69" s="622"/>
      <c r="CW69" s="620"/>
      <c r="CX69" s="621"/>
      <c r="CY69" s="621"/>
      <c r="CZ69" s="621"/>
      <c r="DA69" s="622"/>
      <c r="DB69" s="620"/>
      <c r="DC69" s="621"/>
      <c r="DD69" s="621"/>
      <c r="DE69" s="621"/>
      <c r="DF69" s="622"/>
      <c r="DG69" s="620"/>
      <c r="DH69" s="621"/>
      <c r="DI69" s="621"/>
      <c r="DJ69" s="621"/>
      <c r="DK69" s="622"/>
      <c r="DL69" s="620"/>
      <c r="DM69" s="621"/>
      <c r="DN69" s="621"/>
      <c r="DO69" s="621"/>
      <c r="DP69" s="622"/>
      <c r="DQ69" s="620"/>
      <c r="DR69" s="621"/>
      <c r="DS69" s="621"/>
      <c r="DT69" s="621"/>
      <c r="DU69" s="622"/>
      <c r="DV69" s="617"/>
      <c r="DW69" s="618"/>
      <c r="DX69" s="618"/>
      <c r="DY69" s="618"/>
      <c r="DZ69" s="623"/>
      <c r="EA69" s="468"/>
    </row>
    <row r="70" spans="1:131" ht="26.25" customHeight="1" x14ac:dyDescent="0.15">
      <c r="A70" s="524">
        <v>3</v>
      </c>
      <c r="B70" s="634" t="s">
        <v>389</v>
      </c>
      <c r="C70" s="635"/>
      <c r="D70" s="635"/>
      <c r="E70" s="635"/>
      <c r="F70" s="635"/>
      <c r="G70" s="635"/>
      <c r="H70" s="635"/>
      <c r="I70" s="635"/>
      <c r="J70" s="635"/>
      <c r="K70" s="635"/>
      <c r="L70" s="635"/>
      <c r="M70" s="635"/>
      <c r="N70" s="635"/>
      <c r="O70" s="635"/>
      <c r="P70" s="636"/>
      <c r="Q70" s="637" t="s">
        <v>390</v>
      </c>
      <c r="R70" s="591"/>
      <c r="S70" s="591"/>
      <c r="T70" s="591"/>
      <c r="U70" s="591"/>
      <c r="V70" s="591" t="s">
        <v>391</v>
      </c>
      <c r="W70" s="591"/>
      <c r="X70" s="591"/>
      <c r="Y70" s="591"/>
      <c r="Z70" s="591"/>
      <c r="AA70" s="591" t="s">
        <v>392</v>
      </c>
      <c r="AB70" s="591"/>
      <c r="AC70" s="591"/>
      <c r="AD70" s="591"/>
      <c r="AE70" s="591"/>
      <c r="AF70" s="591" t="s">
        <v>392</v>
      </c>
      <c r="AG70" s="591"/>
      <c r="AH70" s="591"/>
      <c r="AI70" s="591"/>
      <c r="AJ70" s="591"/>
      <c r="AK70" s="591">
        <v>9</v>
      </c>
      <c r="AL70" s="591"/>
      <c r="AM70" s="591"/>
      <c r="AN70" s="591"/>
      <c r="AO70" s="591"/>
      <c r="AP70" s="591" t="s">
        <v>393</v>
      </c>
      <c r="AQ70" s="591"/>
      <c r="AR70" s="591"/>
      <c r="AS70" s="591"/>
      <c r="AT70" s="591"/>
      <c r="AU70" s="591" t="s">
        <v>394</v>
      </c>
      <c r="AV70" s="591"/>
      <c r="AW70" s="591"/>
      <c r="AX70" s="591"/>
      <c r="AY70" s="591"/>
      <c r="AZ70" s="593"/>
      <c r="BA70" s="593"/>
      <c r="BB70" s="593"/>
      <c r="BC70" s="593"/>
      <c r="BD70" s="594"/>
      <c r="BE70" s="572"/>
      <c r="BF70" s="572"/>
      <c r="BG70" s="572"/>
      <c r="BH70" s="572"/>
      <c r="BI70" s="572"/>
      <c r="BJ70" s="572"/>
      <c r="BK70" s="572"/>
      <c r="BL70" s="572"/>
      <c r="BM70" s="572"/>
      <c r="BN70" s="572"/>
      <c r="BO70" s="572"/>
      <c r="BP70" s="572"/>
      <c r="BQ70" s="524">
        <v>64</v>
      </c>
      <c r="BR70" s="616"/>
      <c r="BS70" s="617"/>
      <c r="BT70" s="618"/>
      <c r="BU70" s="618"/>
      <c r="BV70" s="618"/>
      <c r="BW70" s="618"/>
      <c r="BX70" s="618"/>
      <c r="BY70" s="618"/>
      <c r="BZ70" s="618"/>
      <c r="CA70" s="618"/>
      <c r="CB70" s="618"/>
      <c r="CC70" s="618"/>
      <c r="CD70" s="618"/>
      <c r="CE70" s="618"/>
      <c r="CF70" s="618"/>
      <c r="CG70" s="619"/>
      <c r="CH70" s="620"/>
      <c r="CI70" s="621"/>
      <c r="CJ70" s="621"/>
      <c r="CK70" s="621"/>
      <c r="CL70" s="622"/>
      <c r="CM70" s="620"/>
      <c r="CN70" s="621"/>
      <c r="CO70" s="621"/>
      <c r="CP70" s="621"/>
      <c r="CQ70" s="622"/>
      <c r="CR70" s="620"/>
      <c r="CS70" s="621"/>
      <c r="CT70" s="621"/>
      <c r="CU70" s="621"/>
      <c r="CV70" s="622"/>
      <c r="CW70" s="620"/>
      <c r="CX70" s="621"/>
      <c r="CY70" s="621"/>
      <c r="CZ70" s="621"/>
      <c r="DA70" s="622"/>
      <c r="DB70" s="620"/>
      <c r="DC70" s="621"/>
      <c r="DD70" s="621"/>
      <c r="DE70" s="621"/>
      <c r="DF70" s="622"/>
      <c r="DG70" s="620"/>
      <c r="DH70" s="621"/>
      <c r="DI70" s="621"/>
      <c r="DJ70" s="621"/>
      <c r="DK70" s="622"/>
      <c r="DL70" s="620"/>
      <c r="DM70" s="621"/>
      <c r="DN70" s="621"/>
      <c r="DO70" s="621"/>
      <c r="DP70" s="622"/>
      <c r="DQ70" s="620"/>
      <c r="DR70" s="621"/>
      <c r="DS70" s="621"/>
      <c r="DT70" s="621"/>
      <c r="DU70" s="622"/>
      <c r="DV70" s="617"/>
      <c r="DW70" s="618"/>
      <c r="DX70" s="618"/>
      <c r="DY70" s="618"/>
      <c r="DZ70" s="623"/>
      <c r="EA70" s="468"/>
    </row>
    <row r="71" spans="1:131" ht="26.25" customHeight="1" x14ac:dyDescent="0.15">
      <c r="A71" s="524">
        <v>4</v>
      </c>
      <c r="B71" s="634" t="s">
        <v>395</v>
      </c>
      <c r="C71" s="635"/>
      <c r="D71" s="635"/>
      <c r="E71" s="635"/>
      <c r="F71" s="635"/>
      <c r="G71" s="635"/>
      <c r="H71" s="635"/>
      <c r="I71" s="635"/>
      <c r="J71" s="635"/>
      <c r="K71" s="635"/>
      <c r="L71" s="635"/>
      <c r="M71" s="635"/>
      <c r="N71" s="635"/>
      <c r="O71" s="635"/>
      <c r="P71" s="636"/>
      <c r="Q71" s="637" t="s">
        <v>396</v>
      </c>
      <c r="R71" s="591"/>
      <c r="S71" s="591"/>
      <c r="T71" s="591"/>
      <c r="U71" s="591"/>
      <c r="V71" s="591" t="s">
        <v>397</v>
      </c>
      <c r="W71" s="591"/>
      <c r="X71" s="591"/>
      <c r="Y71" s="591"/>
      <c r="Z71" s="591"/>
      <c r="AA71" s="591" t="s">
        <v>398</v>
      </c>
      <c r="AB71" s="591"/>
      <c r="AC71" s="591"/>
      <c r="AD71" s="591"/>
      <c r="AE71" s="591"/>
      <c r="AF71" s="591" t="s">
        <v>398</v>
      </c>
      <c r="AG71" s="591"/>
      <c r="AH71" s="591"/>
      <c r="AI71" s="591"/>
      <c r="AJ71" s="591"/>
      <c r="AK71" s="591" t="s">
        <v>328</v>
      </c>
      <c r="AL71" s="591"/>
      <c r="AM71" s="591"/>
      <c r="AN71" s="591"/>
      <c r="AO71" s="591"/>
      <c r="AP71" s="591" t="s">
        <v>328</v>
      </c>
      <c r="AQ71" s="591"/>
      <c r="AR71" s="591"/>
      <c r="AS71" s="591"/>
      <c r="AT71" s="591"/>
      <c r="AU71" s="591" t="s">
        <v>328</v>
      </c>
      <c r="AV71" s="591"/>
      <c r="AW71" s="591"/>
      <c r="AX71" s="591"/>
      <c r="AY71" s="591"/>
      <c r="AZ71" s="593"/>
      <c r="BA71" s="593"/>
      <c r="BB71" s="593"/>
      <c r="BC71" s="593"/>
      <c r="BD71" s="594"/>
      <c r="BE71" s="572"/>
      <c r="BF71" s="572"/>
      <c r="BG71" s="572"/>
      <c r="BH71" s="572"/>
      <c r="BI71" s="572"/>
      <c r="BJ71" s="572"/>
      <c r="BK71" s="572"/>
      <c r="BL71" s="572"/>
      <c r="BM71" s="572"/>
      <c r="BN71" s="572"/>
      <c r="BO71" s="572"/>
      <c r="BP71" s="572"/>
      <c r="BQ71" s="524">
        <v>65</v>
      </c>
      <c r="BR71" s="616"/>
      <c r="BS71" s="617"/>
      <c r="BT71" s="618"/>
      <c r="BU71" s="618"/>
      <c r="BV71" s="618"/>
      <c r="BW71" s="618"/>
      <c r="BX71" s="618"/>
      <c r="BY71" s="618"/>
      <c r="BZ71" s="618"/>
      <c r="CA71" s="618"/>
      <c r="CB71" s="618"/>
      <c r="CC71" s="618"/>
      <c r="CD71" s="618"/>
      <c r="CE71" s="618"/>
      <c r="CF71" s="618"/>
      <c r="CG71" s="619"/>
      <c r="CH71" s="620"/>
      <c r="CI71" s="621"/>
      <c r="CJ71" s="621"/>
      <c r="CK71" s="621"/>
      <c r="CL71" s="622"/>
      <c r="CM71" s="620"/>
      <c r="CN71" s="621"/>
      <c r="CO71" s="621"/>
      <c r="CP71" s="621"/>
      <c r="CQ71" s="622"/>
      <c r="CR71" s="620"/>
      <c r="CS71" s="621"/>
      <c r="CT71" s="621"/>
      <c r="CU71" s="621"/>
      <c r="CV71" s="622"/>
      <c r="CW71" s="620"/>
      <c r="CX71" s="621"/>
      <c r="CY71" s="621"/>
      <c r="CZ71" s="621"/>
      <c r="DA71" s="622"/>
      <c r="DB71" s="620"/>
      <c r="DC71" s="621"/>
      <c r="DD71" s="621"/>
      <c r="DE71" s="621"/>
      <c r="DF71" s="622"/>
      <c r="DG71" s="620"/>
      <c r="DH71" s="621"/>
      <c r="DI71" s="621"/>
      <c r="DJ71" s="621"/>
      <c r="DK71" s="622"/>
      <c r="DL71" s="620"/>
      <c r="DM71" s="621"/>
      <c r="DN71" s="621"/>
      <c r="DO71" s="621"/>
      <c r="DP71" s="622"/>
      <c r="DQ71" s="620"/>
      <c r="DR71" s="621"/>
      <c r="DS71" s="621"/>
      <c r="DT71" s="621"/>
      <c r="DU71" s="622"/>
      <c r="DV71" s="617"/>
      <c r="DW71" s="618"/>
      <c r="DX71" s="618"/>
      <c r="DY71" s="618"/>
      <c r="DZ71" s="623"/>
      <c r="EA71" s="468"/>
    </row>
    <row r="72" spans="1:131" ht="26.25" customHeight="1" x14ac:dyDescent="0.15">
      <c r="A72" s="524">
        <v>5</v>
      </c>
      <c r="B72" s="634" t="s">
        <v>399</v>
      </c>
      <c r="C72" s="635"/>
      <c r="D72" s="635"/>
      <c r="E72" s="635"/>
      <c r="F72" s="635"/>
      <c r="G72" s="635"/>
      <c r="H72" s="635"/>
      <c r="I72" s="635"/>
      <c r="J72" s="635"/>
      <c r="K72" s="635"/>
      <c r="L72" s="635"/>
      <c r="M72" s="635"/>
      <c r="N72" s="635"/>
      <c r="O72" s="635"/>
      <c r="P72" s="636"/>
      <c r="Q72" s="637" t="s">
        <v>325</v>
      </c>
      <c r="R72" s="591"/>
      <c r="S72" s="591"/>
      <c r="T72" s="591"/>
      <c r="U72" s="591"/>
      <c r="V72" s="591" t="s">
        <v>334</v>
      </c>
      <c r="W72" s="591"/>
      <c r="X72" s="591"/>
      <c r="Y72" s="591"/>
      <c r="Z72" s="591"/>
      <c r="AA72" s="591" t="s">
        <v>400</v>
      </c>
      <c r="AB72" s="591"/>
      <c r="AC72" s="591"/>
      <c r="AD72" s="591"/>
      <c r="AE72" s="591"/>
      <c r="AF72" s="591" t="s">
        <v>400</v>
      </c>
      <c r="AG72" s="591"/>
      <c r="AH72" s="591"/>
      <c r="AI72" s="591"/>
      <c r="AJ72" s="591"/>
      <c r="AK72" s="591" t="s">
        <v>328</v>
      </c>
      <c r="AL72" s="591"/>
      <c r="AM72" s="591"/>
      <c r="AN72" s="591"/>
      <c r="AO72" s="591"/>
      <c r="AP72" s="591" t="s">
        <v>328</v>
      </c>
      <c r="AQ72" s="591"/>
      <c r="AR72" s="591"/>
      <c r="AS72" s="591"/>
      <c r="AT72" s="591"/>
      <c r="AU72" s="591" t="s">
        <v>328</v>
      </c>
      <c r="AV72" s="591"/>
      <c r="AW72" s="591"/>
      <c r="AX72" s="591"/>
      <c r="AY72" s="591"/>
      <c r="AZ72" s="593"/>
      <c r="BA72" s="593"/>
      <c r="BB72" s="593"/>
      <c r="BC72" s="593"/>
      <c r="BD72" s="594"/>
      <c r="BE72" s="572"/>
      <c r="BF72" s="572"/>
      <c r="BG72" s="572"/>
      <c r="BH72" s="572"/>
      <c r="BI72" s="572"/>
      <c r="BJ72" s="572"/>
      <c r="BK72" s="572"/>
      <c r="BL72" s="572"/>
      <c r="BM72" s="572"/>
      <c r="BN72" s="572"/>
      <c r="BO72" s="572"/>
      <c r="BP72" s="572"/>
      <c r="BQ72" s="524">
        <v>66</v>
      </c>
      <c r="BR72" s="616"/>
      <c r="BS72" s="617"/>
      <c r="BT72" s="618"/>
      <c r="BU72" s="618"/>
      <c r="BV72" s="618"/>
      <c r="BW72" s="618"/>
      <c r="BX72" s="618"/>
      <c r="BY72" s="618"/>
      <c r="BZ72" s="618"/>
      <c r="CA72" s="618"/>
      <c r="CB72" s="618"/>
      <c r="CC72" s="618"/>
      <c r="CD72" s="618"/>
      <c r="CE72" s="618"/>
      <c r="CF72" s="618"/>
      <c r="CG72" s="619"/>
      <c r="CH72" s="620"/>
      <c r="CI72" s="621"/>
      <c r="CJ72" s="621"/>
      <c r="CK72" s="621"/>
      <c r="CL72" s="622"/>
      <c r="CM72" s="620"/>
      <c r="CN72" s="621"/>
      <c r="CO72" s="621"/>
      <c r="CP72" s="621"/>
      <c r="CQ72" s="622"/>
      <c r="CR72" s="620"/>
      <c r="CS72" s="621"/>
      <c r="CT72" s="621"/>
      <c r="CU72" s="621"/>
      <c r="CV72" s="622"/>
      <c r="CW72" s="620"/>
      <c r="CX72" s="621"/>
      <c r="CY72" s="621"/>
      <c r="CZ72" s="621"/>
      <c r="DA72" s="622"/>
      <c r="DB72" s="620"/>
      <c r="DC72" s="621"/>
      <c r="DD72" s="621"/>
      <c r="DE72" s="621"/>
      <c r="DF72" s="622"/>
      <c r="DG72" s="620"/>
      <c r="DH72" s="621"/>
      <c r="DI72" s="621"/>
      <c r="DJ72" s="621"/>
      <c r="DK72" s="622"/>
      <c r="DL72" s="620"/>
      <c r="DM72" s="621"/>
      <c r="DN72" s="621"/>
      <c r="DO72" s="621"/>
      <c r="DP72" s="622"/>
      <c r="DQ72" s="620"/>
      <c r="DR72" s="621"/>
      <c r="DS72" s="621"/>
      <c r="DT72" s="621"/>
      <c r="DU72" s="622"/>
      <c r="DV72" s="617"/>
      <c r="DW72" s="618"/>
      <c r="DX72" s="618"/>
      <c r="DY72" s="618"/>
      <c r="DZ72" s="623"/>
      <c r="EA72" s="468"/>
    </row>
    <row r="73" spans="1:131" ht="26.25" customHeight="1" x14ac:dyDescent="0.15">
      <c r="A73" s="524">
        <v>6</v>
      </c>
      <c r="B73" s="634" t="s">
        <v>401</v>
      </c>
      <c r="C73" s="635"/>
      <c r="D73" s="635"/>
      <c r="E73" s="635"/>
      <c r="F73" s="635"/>
      <c r="G73" s="635"/>
      <c r="H73" s="635"/>
      <c r="I73" s="635"/>
      <c r="J73" s="635"/>
      <c r="K73" s="635"/>
      <c r="L73" s="635"/>
      <c r="M73" s="635"/>
      <c r="N73" s="635"/>
      <c r="O73" s="635"/>
      <c r="P73" s="636"/>
      <c r="Q73" s="637" t="s">
        <v>402</v>
      </c>
      <c r="R73" s="591"/>
      <c r="S73" s="591"/>
      <c r="T73" s="591"/>
      <c r="U73" s="591"/>
      <c r="V73" s="591" t="s">
        <v>403</v>
      </c>
      <c r="W73" s="591"/>
      <c r="X73" s="591"/>
      <c r="Y73" s="591"/>
      <c r="Z73" s="591"/>
      <c r="AA73" s="591" t="s">
        <v>404</v>
      </c>
      <c r="AB73" s="591"/>
      <c r="AC73" s="591"/>
      <c r="AD73" s="591"/>
      <c r="AE73" s="591"/>
      <c r="AF73" s="591" t="s">
        <v>404</v>
      </c>
      <c r="AG73" s="591"/>
      <c r="AH73" s="591"/>
      <c r="AI73" s="591"/>
      <c r="AJ73" s="591"/>
      <c r="AK73" s="591" t="s">
        <v>328</v>
      </c>
      <c r="AL73" s="591"/>
      <c r="AM73" s="591"/>
      <c r="AN73" s="591"/>
      <c r="AO73" s="591"/>
      <c r="AP73" s="591" t="s">
        <v>405</v>
      </c>
      <c r="AQ73" s="591"/>
      <c r="AR73" s="591"/>
      <c r="AS73" s="591"/>
      <c r="AT73" s="591"/>
      <c r="AU73" s="591" t="s">
        <v>406</v>
      </c>
      <c r="AV73" s="591"/>
      <c r="AW73" s="591"/>
      <c r="AX73" s="591"/>
      <c r="AY73" s="591"/>
      <c r="AZ73" s="593"/>
      <c r="BA73" s="593"/>
      <c r="BB73" s="593"/>
      <c r="BC73" s="593"/>
      <c r="BD73" s="594"/>
      <c r="BE73" s="572"/>
      <c r="BF73" s="572"/>
      <c r="BG73" s="572"/>
      <c r="BH73" s="572"/>
      <c r="BI73" s="572"/>
      <c r="BJ73" s="572"/>
      <c r="BK73" s="572"/>
      <c r="BL73" s="572"/>
      <c r="BM73" s="572"/>
      <c r="BN73" s="572"/>
      <c r="BO73" s="572"/>
      <c r="BP73" s="572"/>
      <c r="BQ73" s="524">
        <v>67</v>
      </c>
      <c r="BR73" s="616"/>
      <c r="BS73" s="617"/>
      <c r="BT73" s="618"/>
      <c r="BU73" s="618"/>
      <c r="BV73" s="618"/>
      <c r="BW73" s="618"/>
      <c r="BX73" s="618"/>
      <c r="BY73" s="618"/>
      <c r="BZ73" s="618"/>
      <c r="CA73" s="618"/>
      <c r="CB73" s="618"/>
      <c r="CC73" s="618"/>
      <c r="CD73" s="618"/>
      <c r="CE73" s="618"/>
      <c r="CF73" s="618"/>
      <c r="CG73" s="619"/>
      <c r="CH73" s="620"/>
      <c r="CI73" s="621"/>
      <c r="CJ73" s="621"/>
      <c r="CK73" s="621"/>
      <c r="CL73" s="622"/>
      <c r="CM73" s="620"/>
      <c r="CN73" s="621"/>
      <c r="CO73" s="621"/>
      <c r="CP73" s="621"/>
      <c r="CQ73" s="622"/>
      <c r="CR73" s="620"/>
      <c r="CS73" s="621"/>
      <c r="CT73" s="621"/>
      <c r="CU73" s="621"/>
      <c r="CV73" s="622"/>
      <c r="CW73" s="620"/>
      <c r="CX73" s="621"/>
      <c r="CY73" s="621"/>
      <c r="CZ73" s="621"/>
      <c r="DA73" s="622"/>
      <c r="DB73" s="620"/>
      <c r="DC73" s="621"/>
      <c r="DD73" s="621"/>
      <c r="DE73" s="621"/>
      <c r="DF73" s="622"/>
      <c r="DG73" s="620"/>
      <c r="DH73" s="621"/>
      <c r="DI73" s="621"/>
      <c r="DJ73" s="621"/>
      <c r="DK73" s="622"/>
      <c r="DL73" s="620"/>
      <c r="DM73" s="621"/>
      <c r="DN73" s="621"/>
      <c r="DO73" s="621"/>
      <c r="DP73" s="622"/>
      <c r="DQ73" s="620"/>
      <c r="DR73" s="621"/>
      <c r="DS73" s="621"/>
      <c r="DT73" s="621"/>
      <c r="DU73" s="622"/>
      <c r="DV73" s="617"/>
      <c r="DW73" s="618"/>
      <c r="DX73" s="618"/>
      <c r="DY73" s="618"/>
      <c r="DZ73" s="623"/>
      <c r="EA73" s="468"/>
    </row>
    <row r="74" spans="1:131" ht="26.25" customHeight="1" x14ac:dyDescent="0.15">
      <c r="A74" s="524">
        <v>7</v>
      </c>
      <c r="B74" s="634" t="s">
        <v>407</v>
      </c>
      <c r="C74" s="635"/>
      <c r="D74" s="635"/>
      <c r="E74" s="635"/>
      <c r="F74" s="635"/>
      <c r="G74" s="635"/>
      <c r="H74" s="635"/>
      <c r="I74" s="635"/>
      <c r="J74" s="635"/>
      <c r="K74" s="635"/>
      <c r="L74" s="635"/>
      <c r="M74" s="635"/>
      <c r="N74" s="635"/>
      <c r="O74" s="635"/>
      <c r="P74" s="636"/>
      <c r="Q74" s="637" t="s">
        <v>408</v>
      </c>
      <c r="R74" s="591"/>
      <c r="S74" s="591"/>
      <c r="T74" s="591"/>
      <c r="U74" s="591"/>
      <c r="V74" s="591" t="s">
        <v>409</v>
      </c>
      <c r="W74" s="591"/>
      <c r="X74" s="591"/>
      <c r="Y74" s="591"/>
      <c r="Z74" s="591"/>
      <c r="AA74" s="591" t="s">
        <v>410</v>
      </c>
      <c r="AB74" s="591"/>
      <c r="AC74" s="591"/>
      <c r="AD74" s="591"/>
      <c r="AE74" s="591"/>
      <c r="AF74" s="591" t="s">
        <v>392</v>
      </c>
      <c r="AG74" s="591"/>
      <c r="AH74" s="591"/>
      <c r="AI74" s="591"/>
      <c r="AJ74" s="591"/>
      <c r="AK74" s="591" t="s">
        <v>328</v>
      </c>
      <c r="AL74" s="591"/>
      <c r="AM74" s="591"/>
      <c r="AN74" s="591"/>
      <c r="AO74" s="591"/>
      <c r="AP74" s="591" t="s">
        <v>328</v>
      </c>
      <c r="AQ74" s="591"/>
      <c r="AR74" s="591"/>
      <c r="AS74" s="591"/>
      <c r="AT74" s="591"/>
      <c r="AU74" s="591" t="s">
        <v>328</v>
      </c>
      <c r="AV74" s="591"/>
      <c r="AW74" s="591"/>
      <c r="AX74" s="591"/>
      <c r="AY74" s="591"/>
      <c r="AZ74" s="593"/>
      <c r="BA74" s="593"/>
      <c r="BB74" s="593"/>
      <c r="BC74" s="593"/>
      <c r="BD74" s="594"/>
      <c r="BE74" s="572"/>
      <c r="BF74" s="572"/>
      <c r="BG74" s="572"/>
      <c r="BH74" s="572"/>
      <c r="BI74" s="572"/>
      <c r="BJ74" s="572"/>
      <c r="BK74" s="572"/>
      <c r="BL74" s="572"/>
      <c r="BM74" s="572"/>
      <c r="BN74" s="572"/>
      <c r="BO74" s="572"/>
      <c r="BP74" s="572"/>
      <c r="BQ74" s="524">
        <v>68</v>
      </c>
      <c r="BR74" s="616"/>
      <c r="BS74" s="617"/>
      <c r="BT74" s="618"/>
      <c r="BU74" s="618"/>
      <c r="BV74" s="618"/>
      <c r="BW74" s="618"/>
      <c r="BX74" s="618"/>
      <c r="BY74" s="618"/>
      <c r="BZ74" s="618"/>
      <c r="CA74" s="618"/>
      <c r="CB74" s="618"/>
      <c r="CC74" s="618"/>
      <c r="CD74" s="618"/>
      <c r="CE74" s="618"/>
      <c r="CF74" s="618"/>
      <c r="CG74" s="619"/>
      <c r="CH74" s="620"/>
      <c r="CI74" s="621"/>
      <c r="CJ74" s="621"/>
      <c r="CK74" s="621"/>
      <c r="CL74" s="622"/>
      <c r="CM74" s="620"/>
      <c r="CN74" s="621"/>
      <c r="CO74" s="621"/>
      <c r="CP74" s="621"/>
      <c r="CQ74" s="622"/>
      <c r="CR74" s="620"/>
      <c r="CS74" s="621"/>
      <c r="CT74" s="621"/>
      <c r="CU74" s="621"/>
      <c r="CV74" s="622"/>
      <c r="CW74" s="620"/>
      <c r="CX74" s="621"/>
      <c r="CY74" s="621"/>
      <c r="CZ74" s="621"/>
      <c r="DA74" s="622"/>
      <c r="DB74" s="620"/>
      <c r="DC74" s="621"/>
      <c r="DD74" s="621"/>
      <c r="DE74" s="621"/>
      <c r="DF74" s="622"/>
      <c r="DG74" s="620"/>
      <c r="DH74" s="621"/>
      <c r="DI74" s="621"/>
      <c r="DJ74" s="621"/>
      <c r="DK74" s="622"/>
      <c r="DL74" s="620"/>
      <c r="DM74" s="621"/>
      <c r="DN74" s="621"/>
      <c r="DO74" s="621"/>
      <c r="DP74" s="622"/>
      <c r="DQ74" s="620"/>
      <c r="DR74" s="621"/>
      <c r="DS74" s="621"/>
      <c r="DT74" s="621"/>
      <c r="DU74" s="622"/>
      <c r="DV74" s="617"/>
      <c r="DW74" s="618"/>
      <c r="DX74" s="618"/>
      <c r="DY74" s="618"/>
      <c r="DZ74" s="623"/>
      <c r="EA74" s="468"/>
    </row>
    <row r="75" spans="1:131" ht="26.25" customHeight="1" x14ac:dyDescent="0.15">
      <c r="A75" s="524">
        <v>8</v>
      </c>
      <c r="B75" s="634" t="s">
        <v>411</v>
      </c>
      <c r="C75" s="635"/>
      <c r="D75" s="635"/>
      <c r="E75" s="635"/>
      <c r="F75" s="635"/>
      <c r="G75" s="635"/>
      <c r="H75" s="635"/>
      <c r="I75" s="635"/>
      <c r="J75" s="635"/>
      <c r="K75" s="635"/>
      <c r="L75" s="635"/>
      <c r="M75" s="635"/>
      <c r="N75" s="635"/>
      <c r="O75" s="635"/>
      <c r="P75" s="636"/>
      <c r="Q75" s="638" t="s">
        <v>412</v>
      </c>
      <c r="R75" s="639"/>
      <c r="S75" s="639"/>
      <c r="T75" s="639"/>
      <c r="U75" s="590"/>
      <c r="V75" s="640" t="s">
        <v>413</v>
      </c>
      <c r="W75" s="639"/>
      <c r="X75" s="639"/>
      <c r="Y75" s="639"/>
      <c r="Z75" s="590"/>
      <c r="AA75" s="640" t="s">
        <v>325</v>
      </c>
      <c r="AB75" s="639"/>
      <c r="AC75" s="639"/>
      <c r="AD75" s="639"/>
      <c r="AE75" s="590"/>
      <c r="AF75" s="640" t="s">
        <v>325</v>
      </c>
      <c r="AG75" s="639"/>
      <c r="AH75" s="639"/>
      <c r="AI75" s="639"/>
      <c r="AJ75" s="590"/>
      <c r="AK75" s="640">
        <v>2</v>
      </c>
      <c r="AL75" s="639"/>
      <c r="AM75" s="639"/>
      <c r="AN75" s="639"/>
      <c r="AO75" s="590"/>
      <c r="AP75" s="640" t="s">
        <v>328</v>
      </c>
      <c r="AQ75" s="639"/>
      <c r="AR75" s="639"/>
      <c r="AS75" s="639"/>
      <c r="AT75" s="590"/>
      <c r="AU75" s="640" t="s">
        <v>328</v>
      </c>
      <c r="AV75" s="639"/>
      <c r="AW75" s="639"/>
      <c r="AX75" s="639"/>
      <c r="AY75" s="590"/>
      <c r="AZ75" s="593"/>
      <c r="BA75" s="593"/>
      <c r="BB75" s="593"/>
      <c r="BC75" s="593"/>
      <c r="BD75" s="594"/>
      <c r="BE75" s="572"/>
      <c r="BF75" s="572"/>
      <c r="BG75" s="572"/>
      <c r="BH75" s="572"/>
      <c r="BI75" s="572"/>
      <c r="BJ75" s="572"/>
      <c r="BK75" s="572"/>
      <c r="BL75" s="572"/>
      <c r="BM75" s="572"/>
      <c r="BN75" s="572"/>
      <c r="BO75" s="572"/>
      <c r="BP75" s="572"/>
      <c r="BQ75" s="524">
        <v>69</v>
      </c>
      <c r="BR75" s="616"/>
      <c r="BS75" s="617"/>
      <c r="BT75" s="618"/>
      <c r="BU75" s="618"/>
      <c r="BV75" s="618"/>
      <c r="BW75" s="618"/>
      <c r="BX75" s="618"/>
      <c r="BY75" s="618"/>
      <c r="BZ75" s="618"/>
      <c r="CA75" s="618"/>
      <c r="CB75" s="618"/>
      <c r="CC75" s="618"/>
      <c r="CD75" s="618"/>
      <c r="CE75" s="618"/>
      <c r="CF75" s="618"/>
      <c r="CG75" s="619"/>
      <c r="CH75" s="620"/>
      <c r="CI75" s="621"/>
      <c r="CJ75" s="621"/>
      <c r="CK75" s="621"/>
      <c r="CL75" s="622"/>
      <c r="CM75" s="620"/>
      <c r="CN75" s="621"/>
      <c r="CO75" s="621"/>
      <c r="CP75" s="621"/>
      <c r="CQ75" s="622"/>
      <c r="CR75" s="620"/>
      <c r="CS75" s="621"/>
      <c r="CT75" s="621"/>
      <c r="CU75" s="621"/>
      <c r="CV75" s="622"/>
      <c r="CW75" s="620"/>
      <c r="CX75" s="621"/>
      <c r="CY75" s="621"/>
      <c r="CZ75" s="621"/>
      <c r="DA75" s="622"/>
      <c r="DB75" s="620"/>
      <c r="DC75" s="621"/>
      <c r="DD75" s="621"/>
      <c r="DE75" s="621"/>
      <c r="DF75" s="622"/>
      <c r="DG75" s="620"/>
      <c r="DH75" s="621"/>
      <c r="DI75" s="621"/>
      <c r="DJ75" s="621"/>
      <c r="DK75" s="622"/>
      <c r="DL75" s="620"/>
      <c r="DM75" s="621"/>
      <c r="DN75" s="621"/>
      <c r="DO75" s="621"/>
      <c r="DP75" s="622"/>
      <c r="DQ75" s="620"/>
      <c r="DR75" s="621"/>
      <c r="DS75" s="621"/>
      <c r="DT75" s="621"/>
      <c r="DU75" s="622"/>
      <c r="DV75" s="617"/>
      <c r="DW75" s="618"/>
      <c r="DX75" s="618"/>
      <c r="DY75" s="618"/>
      <c r="DZ75" s="623"/>
      <c r="EA75" s="468"/>
    </row>
    <row r="76" spans="1:131" ht="26.25" customHeight="1" x14ac:dyDescent="0.15">
      <c r="A76" s="524">
        <v>9</v>
      </c>
      <c r="B76" s="634" t="s">
        <v>414</v>
      </c>
      <c r="C76" s="635"/>
      <c r="D76" s="635"/>
      <c r="E76" s="635"/>
      <c r="F76" s="635"/>
      <c r="G76" s="635"/>
      <c r="H76" s="635"/>
      <c r="I76" s="635"/>
      <c r="J76" s="635"/>
      <c r="K76" s="635"/>
      <c r="L76" s="635"/>
      <c r="M76" s="635"/>
      <c r="N76" s="635"/>
      <c r="O76" s="635"/>
      <c r="P76" s="636"/>
      <c r="Q76" s="638" t="s">
        <v>415</v>
      </c>
      <c r="R76" s="639"/>
      <c r="S76" s="639"/>
      <c r="T76" s="639"/>
      <c r="U76" s="590"/>
      <c r="V76" s="640" t="s">
        <v>416</v>
      </c>
      <c r="W76" s="639"/>
      <c r="X76" s="639"/>
      <c r="Y76" s="639"/>
      <c r="Z76" s="590"/>
      <c r="AA76" s="640" t="s">
        <v>400</v>
      </c>
      <c r="AB76" s="639"/>
      <c r="AC76" s="639"/>
      <c r="AD76" s="639"/>
      <c r="AE76" s="590"/>
      <c r="AF76" s="640" t="s">
        <v>400</v>
      </c>
      <c r="AG76" s="639"/>
      <c r="AH76" s="639"/>
      <c r="AI76" s="639"/>
      <c r="AJ76" s="590"/>
      <c r="AK76" s="640" t="s">
        <v>417</v>
      </c>
      <c r="AL76" s="639"/>
      <c r="AM76" s="639"/>
      <c r="AN76" s="639"/>
      <c r="AO76" s="590"/>
      <c r="AP76" s="640" t="s">
        <v>328</v>
      </c>
      <c r="AQ76" s="639"/>
      <c r="AR76" s="639"/>
      <c r="AS76" s="639"/>
      <c r="AT76" s="590"/>
      <c r="AU76" s="640" t="s">
        <v>328</v>
      </c>
      <c r="AV76" s="639"/>
      <c r="AW76" s="639"/>
      <c r="AX76" s="639"/>
      <c r="AY76" s="590"/>
      <c r="AZ76" s="593"/>
      <c r="BA76" s="593"/>
      <c r="BB76" s="593"/>
      <c r="BC76" s="593"/>
      <c r="BD76" s="594"/>
      <c r="BE76" s="572"/>
      <c r="BF76" s="572"/>
      <c r="BG76" s="572"/>
      <c r="BH76" s="572"/>
      <c r="BI76" s="572"/>
      <c r="BJ76" s="572"/>
      <c r="BK76" s="572"/>
      <c r="BL76" s="572"/>
      <c r="BM76" s="572"/>
      <c r="BN76" s="572"/>
      <c r="BO76" s="572"/>
      <c r="BP76" s="572"/>
      <c r="BQ76" s="524">
        <v>70</v>
      </c>
      <c r="BR76" s="616"/>
      <c r="BS76" s="617"/>
      <c r="BT76" s="618"/>
      <c r="BU76" s="618"/>
      <c r="BV76" s="618"/>
      <c r="BW76" s="618"/>
      <c r="BX76" s="618"/>
      <c r="BY76" s="618"/>
      <c r="BZ76" s="618"/>
      <c r="CA76" s="618"/>
      <c r="CB76" s="618"/>
      <c r="CC76" s="618"/>
      <c r="CD76" s="618"/>
      <c r="CE76" s="618"/>
      <c r="CF76" s="618"/>
      <c r="CG76" s="619"/>
      <c r="CH76" s="620"/>
      <c r="CI76" s="621"/>
      <c r="CJ76" s="621"/>
      <c r="CK76" s="621"/>
      <c r="CL76" s="622"/>
      <c r="CM76" s="620"/>
      <c r="CN76" s="621"/>
      <c r="CO76" s="621"/>
      <c r="CP76" s="621"/>
      <c r="CQ76" s="622"/>
      <c r="CR76" s="620"/>
      <c r="CS76" s="621"/>
      <c r="CT76" s="621"/>
      <c r="CU76" s="621"/>
      <c r="CV76" s="622"/>
      <c r="CW76" s="620"/>
      <c r="CX76" s="621"/>
      <c r="CY76" s="621"/>
      <c r="CZ76" s="621"/>
      <c r="DA76" s="622"/>
      <c r="DB76" s="620"/>
      <c r="DC76" s="621"/>
      <c r="DD76" s="621"/>
      <c r="DE76" s="621"/>
      <c r="DF76" s="622"/>
      <c r="DG76" s="620"/>
      <c r="DH76" s="621"/>
      <c r="DI76" s="621"/>
      <c r="DJ76" s="621"/>
      <c r="DK76" s="622"/>
      <c r="DL76" s="620"/>
      <c r="DM76" s="621"/>
      <c r="DN76" s="621"/>
      <c r="DO76" s="621"/>
      <c r="DP76" s="622"/>
      <c r="DQ76" s="620"/>
      <c r="DR76" s="621"/>
      <c r="DS76" s="621"/>
      <c r="DT76" s="621"/>
      <c r="DU76" s="622"/>
      <c r="DV76" s="617"/>
      <c r="DW76" s="618"/>
      <c r="DX76" s="618"/>
      <c r="DY76" s="618"/>
      <c r="DZ76" s="623"/>
      <c r="EA76" s="468"/>
    </row>
    <row r="77" spans="1:131" ht="26.25" customHeight="1" x14ac:dyDescent="0.15">
      <c r="A77" s="524">
        <v>10</v>
      </c>
      <c r="B77" s="634" t="s">
        <v>418</v>
      </c>
      <c r="C77" s="635"/>
      <c r="D77" s="635"/>
      <c r="E77" s="635"/>
      <c r="F77" s="635"/>
      <c r="G77" s="635"/>
      <c r="H77" s="635"/>
      <c r="I77" s="635"/>
      <c r="J77" s="635"/>
      <c r="K77" s="635"/>
      <c r="L77" s="635"/>
      <c r="M77" s="635"/>
      <c r="N77" s="635"/>
      <c r="O77" s="635"/>
      <c r="P77" s="636"/>
      <c r="Q77" s="638" t="s">
        <v>419</v>
      </c>
      <c r="R77" s="639"/>
      <c r="S77" s="639"/>
      <c r="T77" s="639"/>
      <c r="U77" s="590"/>
      <c r="V77" s="640" t="s">
        <v>420</v>
      </c>
      <c r="W77" s="639"/>
      <c r="X77" s="639"/>
      <c r="Y77" s="639"/>
      <c r="Z77" s="590"/>
      <c r="AA77" s="640" t="s">
        <v>421</v>
      </c>
      <c r="AB77" s="639"/>
      <c r="AC77" s="639"/>
      <c r="AD77" s="639"/>
      <c r="AE77" s="590"/>
      <c r="AF77" s="640" t="s">
        <v>421</v>
      </c>
      <c r="AG77" s="639"/>
      <c r="AH77" s="639"/>
      <c r="AI77" s="639"/>
      <c r="AJ77" s="590"/>
      <c r="AK77" s="640" t="s">
        <v>422</v>
      </c>
      <c r="AL77" s="639"/>
      <c r="AM77" s="639"/>
      <c r="AN77" s="639"/>
      <c r="AO77" s="590"/>
      <c r="AP77" s="640" t="s">
        <v>328</v>
      </c>
      <c r="AQ77" s="639"/>
      <c r="AR77" s="639"/>
      <c r="AS77" s="639"/>
      <c r="AT77" s="590"/>
      <c r="AU77" s="640" t="s">
        <v>328</v>
      </c>
      <c r="AV77" s="639"/>
      <c r="AW77" s="639"/>
      <c r="AX77" s="639"/>
      <c r="AY77" s="590"/>
      <c r="AZ77" s="593"/>
      <c r="BA77" s="593"/>
      <c r="BB77" s="593"/>
      <c r="BC77" s="593"/>
      <c r="BD77" s="594"/>
      <c r="BE77" s="572"/>
      <c r="BF77" s="572"/>
      <c r="BG77" s="572"/>
      <c r="BH77" s="572"/>
      <c r="BI77" s="572"/>
      <c r="BJ77" s="572"/>
      <c r="BK77" s="572"/>
      <c r="BL77" s="572"/>
      <c r="BM77" s="572"/>
      <c r="BN77" s="572"/>
      <c r="BO77" s="572"/>
      <c r="BP77" s="572"/>
      <c r="BQ77" s="524">
        <v>71</v>
      </c>
      <c r="BR77" s="616"/>
      <c r="BS77" s="617"/>
      <c r="BT77" s="618"/>
      <c r="BU77" s="618"/>
      <c r="BV77" s="618"/>
      <c r="BW77" s="618"/>
      <c r="BX77" s="618"/>
      <c r="BY77" s="618"/>
      <c r="BZ77" s="618"/>
      <c r="CA77" s="618"/>
      <c r="CB77" s="618"/>
      <c r="CC77" s="618"/>
      <c r="CD77" s="618"/>
      <c r="CE77" s="618"/>
      <c r="CF77" s="618"/>
      <c r="CG77" s="619"/>
      <c r="CH77" s="620"/>
      <c r="CI77" s="621"/>
      <c r="CJ77" s="621"/>
      <c r="CK77" s="621"/>
      <c r="CL77" s="622"/>
      <c r="CM77" s="620"/>
      <c r="CN77" s="621"/>
      <c r="CO77" s="621"/>
      <c r="CP77" s="621"/>
      <c r="CQ77" s="622"/>
      <c r="CR77" s="620"/>
      <c r="CS77" s="621"/>
      <c r="CT77" s="621"/>
      <c r="CU77" s="621"/>
      <c r="CV77" s="622"/>
      <c r="CW77" s="620"/>
      <c r="CX77" s="621"/>
      <c r="CY77" s="621"/>
      <c r="CZ77" s="621"/>
      <c r="DA77" s="622"/>
      <c r="DB77" s="620"/>
      <c r="DC77" s="621"/>
      <c r="DD77" s="621"/>
      <c r="DE77" s="621"/>
      <c r="DF77" s="622"/>
      <c r="DG77" s="620"/>
      <c r="DH77" s="621"/>
      <c r="DI77" s="621"/>
      <c r="DJ77" s="621"/>
      <c r="DK77" s="622"/>
      <c r="DL77" s="620"/>
      <c r="DM77" s="621"/>
      <c r="DN77" s="621"/>
      <c r="DO77" s="621"/>
      <c r="DP77" s="622"/>
      <c r="DQ77" s="620"/>
      <c r="DR77" s="621"/>
      <c r="DS77" s="621"/>
      <c r="DT77" s="621"/>
      <c r="DU77" s="622"/>
      <c r="DV77" s="617"/>
      <c r="DW77" s="618"/>
      <c r="DX77" s="618"/>
      <c r="DY77" s="618"/>
      <c r="DZ77" s="623"/>
      <c r="EA77" s="468"/>
    </row>
    <row r="78" spans="1:131" ht="26.25" customHeight="1" x14ac:dyDescent="0.15">
      <c r="A78" s="524">
        <v>11</v>
      </c>
      <c r="B78" s="634" t="s">
        <v>423</v>
      </c>
      <c r="C78" s="635"/>
      <c r="D78" s="635"/>
      <c r="E78" s="635"/>
      <c r="F78" s="635"/>
      <c r="G78" s="635"/>
      <c r="H78" s="635"/>
      <c r="I78" s="635"/>
      <c r="J78" s="635"/>
      <c r="K78" s="635"/>
      <c r="L78" s="635"/>
      <c r="M78" s="635"/>
      <c r="N78" s="635"/>
      <c r="O78" s="635"/>
      <c r="P78" s="636"/>
      <c r="Q78" s="637" t="s">
        <v>424</v>
      </c>
      <c r="R78" s="591"/>
      <c r="S78" s="591"/>
      <c r="T78" s="591"/>
      <c r="U78" s="591"/>
      <c r="V78" s="591" t="s">
        <v>425</v>
      </c>
      <c r="W78" s="591"/>
      <c r="X78" s="591"/>
      <c r="Y78" s="591"/>
      <c r="Z78" s="591"/>
      <c r="AA78" s="591" t="s">
        <v>422</v>
      </c>
      <c r="AB78" s="591"/>
      <c r="AC78" s="591"/>
      <c r="AD78" s="591"/>
      <c r="AE78" s="591"/>
      <c r="AF78" s="591" t="s">
        <v>422</v>
      </c>
      <c r="AG78" s="591"/>
      <c r="AH78" s="591"/>
      <c r="AI78" s="591"/>
      <c r="AJ78" s="591"/>
      <c r="AK78" s="591" t="s">
        <v>426</v>
      </c>
      <c r="AL78" s="591"/>
      <c r="AM78" s="591"/>
      <c r="AN78" s="591"/>
      <c r="AO78" s="591"/>
      <c r="AP78" s="591" t="s">
        <v>328</v>
      </c>
      <c r="AQ78" s="591"/>
      <c r="AR78" s="591"/>
      <c r="AS78" s="591"/>
      <c r="AT78" s="591"/>
      <c r="AU78" s="591" t="s">
        <v>328</v>
      </c>
      <c r="AV78" s="591"/>
      <c r="AW78" s="591"/>
      <c r="AX78" s="591"/>
      <c r="AY78" s="591"/>
      <c r="AZ78" s="593"/>
      <c r="BA78" s="593"/>
      <c r="BB78" s="593"/>
      <c r="BC78" s="593"/>
      <c r="BD78" s="594"/>
      <c r="BE78" s="572"/>
      <c r="BF78" s="572"/>
      <c r="BG78" s="572"/>
      <c r="BH78" s="572"/>
      <c r="BI78" s="572"/>
      <c r="BJ78" s="468"/>
      <c r="BK78" s="468"/>
      <c r="BL78" s="468"/>
      <c r="BM78" s="468"/>
      <c r="BN78" s="468"/>
      <c r="BO78" s="572"/>
      <c r="BP78" s="572"/>
      <c r="BQ78" s="524">
        <v>72</v>
      </c>
      <c r="BR78" s="616"/>
      <c r="BS78" s="617"/>
      <c r="BT78" s="618"/>
      <c r="BU78" s="618"/>
      <c r="BV78" s="618"/>
      <c r="BW78" s="618"/>
      <c r="BX78" s="618"/>
      <c r="BY78" s="618"/>
      <c r="BZ78" s="618"/>
      <c r="CA78" s="618"/>
      <c r="CB78" s="618"/>
      <c r="CC78" s="618"/>
      <c r="CD78" s="618"/>
      <c r="CE78" s="618"/>
      <c r="CF78" s="618"/>
      <c r="CG78" s="619"/>
      <c r="CH78" s="620"/>
      <c r="CI78" s="621"/>
      <c r="CJ78" s="621"/>
      <c r="CK78" s="621"/>
      <c r="CL78" s="622"/>
      <c r="CM78" s="620"/>
      <c r="CN78" s="621"/>
      <c r="CO78" s="621"/>
      <c r="CP78" s="621"/>
      <c r="CQ78" s="622"/>
      <c r="CR78" s="620"/>
      <c r="CS78" s="621"/>
      <c r="CT78" s="621"/>
      <c r="CU78" s="621"/>
      <c r="CV78" s="622"/>
      <c r="CW78" s="620"/>
      <c r="CX78" s="621"/>
      <c r="CY78" s="621"/>
      <c r="CZ78" s="621"/>
      <c r="DA78" s="622"/>
      <c r="DB78" s="620"/>
      <c r="DC78" s="621"/>
      <c r="DD78" s="621"/>
      <c r="DE78" s="621"/>
      <c r="DF78" s="622"/>
      <c r="DG78" s="620"/>
      <c r="DH78" s="621"/>
      <c r="DI78" s="621"/>
      <c r="DJ78" s="621"/>
      <c r="DK78" s="622"/>
      <c r="DL78" s="620"/>
      <c r="DM78" s="621"/>
      <c r="DN78" s="621"/>
      <c r="DO78" s="621"/>
      <c r="DP78" s="622"/>
      <c r="DQ78" s="620"/>
      <c r="DR78" s="621"/>
      <c r="DS78" s="621"/>
      <c r="DT78" s="621"/>
      <c r="DU78" s="622"/>
      <c r="DV78" s="617"/>
      <c r="DW78" s="618"/>
      <c r="DX78" s="618"/>
      <c r="DY78" s="618"/>
      <c r="DZ78" s="623"/>
      <c r="EA78" s="468"/>
    </row>
    <row r="79" spans="1:131" ht="26.25" customHeight="1" x14ac:dyDescent="0.15">
      <c r="A79" s="524">
        <v>12</v>
      </c>
      <c r="B79" s="634" t="s">
        <v>427</v>
      </c>
      <c r="C79" s="635"/>
      <c r="D79" s="635"/>
      <c r="E79" s="635"/>
      <c r="F79" s="635"/>
      <c r="G79" s="635"/>
      <c r="H79" s="635"/>
      <c r="I79" s="635"/>
      <c r="J79" s="635"/>
      <c r="K79" s="635"/>
      <c r="L79" s="635"/>
      <c r="M79" s="635"/>
      <c r="N79" s="635"/>
      <c r="O79" s="635"/>
      <c r="P79" s="636"/>
      <c r="Q79" s="637" t="s">
        <v>428</v>
      </c>
      <c r="R79" s="591"/>
      <c r="S79" s="591"/>
      <c r="T79" s="591"/>
      <c r="U79" s="591"/>
      <c r="V79" s="591" t="s">
        <v>429</v>
      </c>
      <c r="W79" s="591"/>
      <c r="X79" s="591"/>
      <c r="Y79" s="591"/>
      <c r="Z79" s="591"/>
      <c r="AA79" s="591" t="s">
        <v>430</v>
      </c>
      <c r="AB79" s="591"/>
      <c r="AC79" s="591"/>
      <c r="AD79" s="591"/>
      <c r="AE79" s="591"/>
      <c r="AF79" s="591" t="s">
        <v>430</v>
      </c>
      <c r="AG79" s="591"/>
      <c r="AH79" s="591"/>
      <c r="AI79" s="591"/>
      <c r="AJ79" s="591"/>
      <c r="AK79" s="591" t="s">
        <v>431</v>
      </c>
      <c r="AL79" s="591"/>
      <c r="AM79" s="591"/>
      <c r="AN79" s="591"/>
      <c r="AO79" s="591"/>
      <c r="AP79" s="591" t="s">
        <v>328</v>
      </c>
      <c r="AQ79" s="591"/>
      <c r="AR79" s="591"/>
      <c r="AS79" s="591"/>
      <c r="AT79" s="591"/>
      <c r="AU79" s="591" t="s">
        <v>328</v>
      </c>
      <c r="AV79" s="591"/>
      <c r="AW79" s="591"/>
      <c r="AX79" s="591"/>
      <c r="AY79" s="591"/>
      <c r="AZ79" s="593"/>
      <c r="BA79" s="593"/>
      <c r="BB79" s="593"/>
      <c r="BC79" s="593"/>
      <c r="BD79" s="594"/>
      <c r="BE79" s="572"/>
      <c r="BF79" s="572"/>
      <c r="BG79" s="572"/>
      <c r="BH79" s="572"/>
      <c r="BI79" s="572"/>
      <c r="BJ79" s="468"/>
      <c r="BK79" s="468"/>
      <c r="BL79" s="468"/>
      <c r="BM79" s="468"/>
      <c r="BN79" s="468"/>
      <c r="BO79" s="572"/>
      <c r="BP79" s="572"/>
      <c r="BQ79" s="524">
        <v>73</v>
      </c>
      <c r="BR79" s="616"/>
      <c r="BS79" s="617"/>
      <c r="BT79" s="618"/>
      <c r="BU79" s="618"/>
      <c r="BV79" s="618"/>
      <c r="BW79" s="618"/>
      <c r="BX79" s="618"/>
      <c r="BY79" s="618"/>
      <c r="BZ79" s="618"/>
      <c r="CA79" s="618"/>
      <c r="CB79" s="618"/>
      <c r="CC79" s="618"/>
      <c r="CD79" s="618"/>
      <c r="CE79" s="618"/>
      <c r="CF79" s="618"/>
      <c r="CG79" s="619"/>
      <c r="CH79" s="620"/>
      <c r="CI79" s="621"/>
      <c r="CJ79" s="621"/>
      <c r="CK79" s="621"/>
      <c r="CL79" s="622"/>
      <c r="CM79" s="620"/>
      <c r="CN79" s="621"/>
      <c r="CO79" s="621"/>
      <c r="CP79" s="621"/>
      <c r="CQ79" s="622"/>
      <c r="CR79" s="620"/>
      <c r="CS79" s="621"/>
      <c r="CT79" s="621"/>
      <c r="CU79" s="621"/>
      <c r="CV79" s="622"/>
      <c r="CW79" s="620"/>
      <c r="CX79" s="621"/>
      <c r="CY79" s="621"/>
      <c r="CZ79" s="621"/>
      <c r="DA79" s="622"/>
      <c r="DB79" s="620"/>
      <c r="DC79" s="621"/>
      <c r="DD79" s="621"/>
      <c r="DE79" s="621"/>
      <c r="DF79" s="622"/>
      <c r="DG79" s="620"/>
      <c r="DH79" s="621"/>
      <c r="DI79" s="621"/>
      <c r="DJ79" s="621"/>
      <c r="DK79" s="622"/>
      <c r="DL79" s="620"/>
      <c r="DM79" s="621"/>
      <c r="DN79" s="621"/>
      <c r="DO79" s="621"/>
      <c r="DP79" s="622"/>
      <c r="DQ79" s="620"/>
      <c r="DR79" s="621"/>
      <c r="DS79" s="621"/>
      <c r="DT79" s="621"/>
      <c r="DU79" s="622"/>
      <c r="DV79" s="617"/>
      <c r="DW79" s="618"/>
      <c r="DX79" s="618"/>
      <c r="DY79" s="618"/>
      <c r="DZ79" s="623"/>
      <c r="EA79" s="468"/>
    </row>
    <row r="80" spans="1:131" ht="26.25" customHeight="1" x14ac:dyDescent="0.15">
      <c r="A80" s="524">
        <v>13</v>
      </c>
      <c r="B80" s="634" t="s">
        <v>432</v>
      </c>
      <c r="C80" s="635"/>
      <c r="D80" s="635"/>
      <c r="E80" s="635"/>
      <c r="F80" s="635"/>
      <c r="G80" s="635"/>
      <c r="H80" s="635"/>
      <c r="I80" s="635"/>
      <c r="J80" s="635"/>
      <c r="K80" s="635"/>
      <c r="L80" s="635"/>
      <c r="M80" s="635"/>
      <c r="N80" s="635"/>
      <c r="O80" s="635"/>
      <c r="P80" s="636"/>
      <c r="Q80" s="637" t="s">
        <v>433</v>
      </c>
      <c r="R80" s="591"/>
      <c r="S80" s="591"/>
      <c r="T80" s="591"/>
      <c r="U80" s="591"/>
      <c r="V80" s="591" t="s">
        <v>434</v>
      </c>
      <c r="W80" s="591"/>
      <c r="X80" s="591"/>
      <c r="Y80" s="591"/>
      <c r="Z80" s="591"/>
      <c r="AA80" s="591" t="s">
        <v>400</v>
      </c>
      <c r="AB80" s="591"/>
      <c r="AC80" s="591"/>
      <c r="AD80" s="591"/>
      <c r="AE80" s="591"/>
      <c r="AF80" s="591" t="s">
        <v>400</v>
      </c>
      <c r="AG80" s="591"/>
      <c r="AH80" s="591"/>
      <c r="AI80" s="591"/>
      <c r="AJ80" s="591"/>
      <c r="AK80" s="591" t="s">
        <v>328</v>
      </c>
      <c r="AL80" s="591"/>
      <c r="AM80" s="591"/>
      <c r="AN80" s="591"/>
      <c r="AO80" s="591"/>
      <c r="AP80" s="591" t="s">
        <v>328</v>
      </c>
      <c r="AQ80" s="591"/>
      <c r="AR80" s="591"/>
      <c r="AS80" s="591"/>
      <c r="AT80" s="591"/>
      <c r="AU80" s="591" t="s">
        <v>328</v>
      </c>
      <c r="AV80" s="591"/>
      <c r="AW80" s="591"/>
      <c r="AX80" s="591"/>
      <c r="AY80" s="591"/>
      <c r="AZ80" s="593"/>
      <c r="BA80" s="593"/>
      <c r="BB80" s="593"/>
      <c r="BC80" s="593"/>
      <c r="BD80" s="594"/>
      <c r="BE80" s="572"/>
      <c r="BF80" s="572"/>
      <c r="BG80" s="572"/>
      <c r="BH80" s="572"/>
      <c r="BI80" s="572"/>
      <c r="BJ80" s="572"/>
      <c r="BK80" s="572"/>
      <c r="BL80" s="572"/>
      <c r="BM80" s="572"/>
      <c r="BN80" s="572"/>
      <c r="BO80" s="572"/>
      <c r="BP80" s="572"/>
      <c r="BQ80" s="524">
        <v>74</v>
      </c>
      <c r="BR80" s="616"/>
      <c r="BS80" s="617"/>
      <c r="BT80" s="618"/>
      <c r="BU80" s="618"/>
      <c r="BV80" s="618"/>
      <c r="BW80" s="618"/>
      <c r="BX80" s="618"/>
      <c r="BY80" s="618"/>
      <c r="BZ80" s="618"/>
      <c r="CA80" s="618"/>
      <c r="CB80" s="618"/>
      <c r="CC80" s="618"/>
      <c r="CD80" s="618"/>
      <c r="CE80" s="618"/>
      <c r="CF80" s="618"/>
      <c r="CG80" s="619"/>
      <c r="CH80" s="620"/>
      <c r="CI80" s="621"/>
      <c r="CJ80" s="621"/>
      <c r="CK80" s="621"/>
      <c r="CL80" s="622"/>
      <c r="CM80" s="620"/>
      <c r="CN80" s="621"/>
      <c r="CO80" s="621"/>
      <c r="CP80" s="621"/>
      <c r="CQ80" s="622"/>
      <c r="CR80" s="620"/>
      <c r="CS80" s="621"/>
      <c r="CT80" s="621"/>
      <c r="CU80" s="621"/>
      <c r="CV80" s="622"/>
      <c r="CW80" s="620"/>
      <c r="CX80" s="621"/>
      <c r="CY80" s="621"/>
      <c r="CZ80" s="621"/>
      <c r="DA80" s="622"/>
      <c r="DB80" s="620"/>
      <c r="DC80" s="621"/>
      <c r="DD80" s="621"/>
      <c r="DE80" s="621"/>
      <c r="DF80" s="622"/>
      <c r="DG80" s="620"/>
      <c r="DH80" s="621"/>
      <c r="DI80" s="621"/>
      <c r="DJ80" s="621"/>
      <c r="DK80" s="622"/>
      <c r="DL80" s="620"/>
      <c r="DM80" s="621"/>
      <c r="DN80" s="621"/>
      <c r="DO80" s="621"/>
      <c r="DP80" s="622"/>
      <c r="DQ80" s="620"/>
      <c r="DR80" s="621"/>
      <c r="DS80" s="621"/>
      <c r="DT80" s="621"/>
      <c r="DU80" s="622"/>
      <c r="DV80" s="617"/>
      <c r="DW80" s="618"/>
      <c r="DX80" s="618"/>
      <c r="DY80" s="618"/>
      <c r="DZ80" s="623"/>
      <c r="EA80" s="468"/>
    </row>
    <row r="81" spans="1:131" ht="26.25" customHeight="1" x14ac:dyDescent="0.15">
      <c r="A81" s="524">
        <v>14</v>
      </c>
      <c r="B81" s="634"/>
      <c r="C81" s="635"/>
      <c r="D81" s="635"/>
      <c r="E81" s="635"/>
      <c r="F81" s="635"/>
      <c r="G81" s="635"/>
      <c r="H81" s="635"/>
      <c r="I81" s="635"/>
      <c r="J81" s="635"/>
      <c r="K81" s="635"/>
      <c r="L81" s="635"/>
      <c r="M81" s="635"/>
      <c r="N81" s="635"/>
      <c r="O81" s="635"/>
      <c r="P81" s="636"/>
      <c r="Q81" s="637"/>
      <c r="R81" s="591"/>
      <c r="S81" s="591"/>
      <c r="T81" s="591"/>
      <c r="U81" s="591"/>
      <c r="V81" s="591"/>
      <c r="W81" s="591"/>
      <c r="X81" s="591"/>
      <c r="Y81" s="591"/>
      <c r="Z81" s="591"/>
      <c r="AA81" s="591"/>
      <c r="AB81" s="591"/>
      <c r="AC81" s="591"/>
      <c r="AD81" s="591"/>
      <c r="AE81" s="591"/>
      <c r="AF81" s="591"/>
      <c r="AG81" s="591"/>
      <c r="AH81" s="591"/>
      <c r="AI81" s="591"/>
      <c r="AJ81" s="591"/>
      <c r="AK81" s="591"/>
      <c r="AL81" s="591"/>
      <c r="AM81" s="591"/>
      <c r="AN81" s="591"/>
      <c r="AO81" s="591"/>
      <c r="AP81" s="591"/>
      <c r="AQ81" s="591"/>
      <c r="AR81" s="591"/>
      <c r="AS81" s="591"/>
      <c r="AT81" s="591"/>
      <c r="AU81" s="591"/>
      <c r="AV81" s="591"/>
      <c r="AW81" s="591"/>
      <c r="AX81" s="591"/>
      <c r="AY81" s="591"/>
      <c r="AZ81" s="593"/>
      <c r="BA81" s="593"/>
      <c r="BB81" s="593"/>
      <c r="BC81" s="593"/>
      <c r="BD81" s="594"/>
      <c r="BE81" s="572"/>
      <c r="BF81" s="572"/>
      <c r="BG81" s="572"/>
      <c r="BH81" s="572"/>
      <c r="BI81" s="572"/>
      <c r="BJ81" s="572"/>
      <c r="BK81" s="572"/>
      <c r="BL81" s="572"/>
      <c r="BM81" s="572"/>
      <c r="BN81" s="572"/>
      <c r="BO81" s="572"/>
      <c r="BP81" s="572"/>
      <c r="BQ81" s="524">
        <v>75</v>
      </c>
      <c r="BR81" s="616"/>
      <c r="BS81" s="617"/>
      <c r="BT81" s="618"/>
      <c r="BU81" s="618"/>
      <c r="BV81" s="618"/>
      <c r="BW81" s="618"/>
      <c r="BX81" s="618"/>
      <c r="BY81" s="618"/>
      <c r="BZ81" s="618"/>
      <c r="CA81" s="618"/>
      <c r="CB81" s="618"/>
      <c r="CC81" s="618"/>
      <c r="CD81" s="618"/>
      <c r="CE81" s="618"/>
      <c r="CF81" s="618"/>
      <c r="CG81" s="619"/>
      <c r="CH81" s="620"/>
      <c r="CI81" s="621"/>
      <c r="CJ81" s="621"/>
      <c r="CK81" s="621"/>
      <c r="CL81" s="622"/>
      <c r="CM81" s="620"/>
      <c r="CN81" s="621"/>
      <c r="CO81" s="621"/>
      <c r="CP81" s="621"/>
      <c r="CQ81" s="622"/>
      <c r="CR81" s="620"/>
      <c r="CS81" s="621"/>
      <c r="CT81" s="621"/>
      <c r="CU81" s="621"/>
      <c r="CV81" s="622"/>
      <c r="CW81" s="620"/>
      <c r="CX81" s="621"/>
      <c r="CY81" s="621"/>
      <c r="CZ81" s="621"/>
      <c r="DA81" s="622"/>
      <c r="DB81" s="620"/>
      <c r="DC81" s="621"/>
      <c r="DD81" s="621"/>
      <c r="DE81" s="621"/>
      <c r="DF81" s="622"/>
      <c r="DG81" s="620"/>
      <c r="DH81" s="621"/>
      <c r="DI81" s="621"/>
      <c r="DJ81" s="621"/>
      <c r="DK81" s="622"/>
      <c r="DL81" s="620"/>
      <c r="DM81" s="621"/>
      <c r="DN81" s="621"/>
      <c r="DO81" s="621"/>
      <c r="DP81" s="622"/>
      <c r="DQ81" s="620"/>
      <c r="DR81" s="621"/>
      <c r="DS81" s="621"/>
      <c r="DT81" s="621"/>
      <c r="DU81" s="622"/>
      <c r="DV81" s="617"/>
      <c r="DW81" s="618"/>
      <c r="DX81" s="618"/>
      <c r="DY81" s="618"/>
      <c r="DZ81" s="623"/>
      <c r="EA81" s="468"/>
    </row>
    <row r="82" spans="1:131" ht="26.25" customHeight="1" x14ac:dyDescent="0.15">
      <c r="A82" s="524">
        <v>15</v>
      </c>
      <c r="B82" s="634"/>
      <c r="C82" s="635"/>
      <c r="D82" s="635"/>
      <c r="E82" s="635"/>
      <c r="F82" s="635"/>
      <c r="G82" s="635"/>
      <c r="H82" s="635"/>
      <c r="I82" s="635"/>
      <c r="J82" s="635"/>
      <c r="K82" s="635"/>
      <c r="L82" s="635"/>
      <c r="M82" s="635"/>
      <c r="N82" s="635"/>
      <c r="O82" s="635"/>
      <c r="P82" s="636"/>
      <c r="Q82" s="637"/>
      <c r="R82" s="591"/>
      <c r="S82" s="591"/>
      <c r="T82" s="591"/>
      <c r="U82" s="591"/>
      <c r="V82" s="591"/>
      <c r="W82" s="591"/>
      <c r="X82" s="591"/>
      <c r="Y82" s="591"/>
      <c r="Z82" s="591"/>
      <c r="AA82" s="591"/>
      <c r="AB82" s="591"/>
      <c r="AC82" s="591"/>
      <c r="AD82" s="591"/>
      <c r="AE82" s="591"/>
      <c r="AF82" s="591"/>
      <c r="AG82" s="591"/>
      <c r="AH82" s="591"/>
      <c r="AI82" s="591"/>
      <c r="AJ82" s="591"/>
      <c r="AK82" s="591"/>
      <c r="AL82" s="591"/>
      <c r="AM82" s="591"/>
      <c r="AN82" s="591"/>
      <c r="AO82" s="591"/>
      <c r="AP82" s="591"/>
      <c r="AQ82" s="591"/>
      <c r="AR82" s="591"/>
      <c r="AS82" s="591"/>
      <c r="AT82" s="591"/>
      <c r="AU82" s="591"/>
      <c r="AV82" s="591"/>
      <c r="AW82" s="591"/>
      <c r="AX82" s="591"/>
      <c r="AY82" s="591"/>
      <c r="AZ82" s="593"/>
      <c r="BA82" s="593"/>
      <c r="BB82" s="593"/>
      <c r="BC82" s="593"/>
      <c r="BD82" s="594"/>
      <c r="BE82" s="572"/>
      <c r="BF82" s="572"/>
      <c r="BG82" s="572"/>
      <c r="BH82" s="572"/>
      <c r="BI82" s="572"/>
      <c r="BJ82" s="572"/>
      <c r="BK82" s="572"/>
      <c r="BL82" s="572"/>
      <c r="BM82" s="572"/>
      <c r="BN82" s="572"/>
      <c r="BO82" s="572"/>
      <c r="BP82" s="572"/>
      <c r="BQ82" s="524">
        <v>76</v>
      </c>
      <c r="BR82" s="616"/>
      <c r="BS82" s="617"/>
      <c r="BT82" s="618"/>
      <c r="BU82" s="618"/>
      <c r="BV82" s="618"/>
      <c r="BW82" s="618"/>
      <c r="BX82" s="618"/>
      <c r="BY82" s="618"/>
      <c r="BZ82" s="618"/>
      <c r="CA82" s="618"/>
      <c r="CB82" s="618"/>
      <c r="CC82" s="618"/>
      <c r="CD82" s="618"/>
      <c r="CE82" s="618"/>
      <c r="CF82" s="618"/>
      <c r="CG82" s="619"/>
      <c r="CH82" s="620"/>
      <c r="CI82" s="621"/>
      <c r="CJ82" s="621"/>
      <c r="CK82" s="621"/>
      <c r="CL82" s="622"/>
      <c r="CM82" s="620"/>
      <c r="CN82" s="621"/>
      <c r="CO82" s="621"/>
      <c r="CP82" s="621"/>
      <c r="CQ82" s="622"/>
      <c r="CR82" s="620"/>
      <c r="CS82" s="621"/>
      <c r="CT82" s="621"/>
      <c r="CU82" s="621"/>
      <c r="CV82" s="622"/>
      <c r="CW82" s="620"/>
      <c r="CX82" s="621"/>
      <c r="CY82" s="621"/>
      <c r="CZ82" s="621"/>
      <c r="DA82" s="622"/>
      <c r="DB82" s="620"/>
      <c r="DC82" s="621"/>
      <c r="DD82" s="621"/>
      <c r="DE82" s="621"/>
      <c r="DF82" s="622"/>
      <c r="DG82" s="620"/>
      <c r="DH82" s="621"/>
      <c r="DI82" s="621"/>
      <c r="DJ82" s="621"/>
      <c r="DK82" s="622"/>
      <c r="DL82" s="620"/>
      <c r="DM82" s="621"/>
      <c r="DN82" s="621"/>
      <c r="DO82" s="621"/>
      <c r="DP82" s="622"/>
      <c r="DQ82" s="620"/>
      <c r="DR82" s="621"/>
      <c r="DS82" s="621"/>
      <c r="DT82" s="621"/>
      <c r="DU82" s="622"/>
      <c r="DV82" s="617"/>
      <c r="DW82" s="618"/>
      <c r="DX82" s="618"/>
      <c r="DY82" s="618"/>
      <c r="DZ82" s="623"/>
      <c r="EA82" s="468"/>
    </row>
    <row r="83" spans="1:131" ht="26.25" customHeight="1" x14ac:dyDescent="0.15">
      <c r="A83" s="524">
        <v>16</v>
      </c>
      <c r="B83" s="634"/>
      <c r="C83" s="635"/>
      <c r="D83" s="635"/>
      <c r="E83" s="635"/>
      <c r="F83" s="635"/>
      <c r="G83" s="635"/>
      <c r="H83" s="635"/>
      <c r="I83" s="635"/>
      <c r="J83" s="635"/>
      <c r="K83" s="635"/>
      <c r="L83" s="635"/>
      <c r="M83" s="635"/>
      <c r="N83" s="635"/>
      <c r="O83" s="635"/>
      <c r="P83" s="636"/>
      <c r="Q83" s="637"/>
      <c r="R83" s="591"/>
      <c r="S83" s="591"/>
      <c r="T83" s="591"/>
      <c r="U83" s="591"/>
      <c r="V83" s="591"/>
      <c r="W83" s="591"/>
      <c r="X83" s="591"/>
      <c r="Y83" s="591"/>
      <c r="Z83" s="591"/>
      <c r="AA83" s="591"/>
      <c r="AB83" s="591"/>
      <c r="AC83" s="591"/>
      <c r="AD83" s="591"/>
      <c r="AE83" s="591"/>
      <c r="AF83" s="591"/>
      <c r="AG83" s="591"/>
      <c r="AH83" s="591"/>
      <c r="AI83" s="591"/>
      <c r="AJ83" s="591"/>
      <c r="AK83" s="591"/>
      <c r="AL83" s="591"/>
      <c r="AM83" s="591"/>
      <c r="AN83" s="591"/>
      <c r="AO83" s="591"/>
      <c r="AP83" s="591"/>
      <c r="AQ83" s="591"/>
      <c r="AR83" s="591"/>
      <c r="AS83" s="591"/>
      <c r="AT83" s="591"/>
      <c r="AU83" s="591"/>
      <c r="AV83" s="591"/>
      <c r="AW83" s="591"/>
      <c r="AX83" s="591"/>
      <c r="AY83" s="591"/>
      <c r="AZ83" s="593"/>
      <c r="BA83" s="593"/>
      <c r="BB83" s="593"/>
      <c r="BC83" s="593"/>
      <c r="BD83" s="594"/>
      <c r="BE83" s="572"/>
      <c r="BF83" s="572"/>
      <c r="BG83" s="572"/>
      <c r="BH83" s="572"/>
      <c r="BI83" s="572"/>
      <c r="BJ83" s="572"/>
      <c r="BK83" s="572"/>
      <c r="BL83" s="572"/>
      <c r="BM83" s="572"/>
      <c r="BN83" s="572"/>
      <c r="BO83" s="572"/>
      <c r="BP83" s="572"/>
      <c r="BQ83" s="524">
        <v>77</v>
      </c>
      <c r="BR83" s="616"/>
      <c r="BS83" s="617"/>
      <c r="BT83" s="618"/>
      <c r="BU83" s="618"/>
      <c r="BV83" s="618"/>
      <c r="BW83" s="618"/>
      <c r="BX83" s="618"/>
      <c r="BY83" s="618"/>
      <c r="BZ83" s="618"/>
      <c r="CA83" s="618"/>
      <c r="CB83" s="618"/>
      <c r="CC83" s="618"/>
      <c r="CD83" s="618"/>
      <c r="CE83" s="618"/>
      <c r="CF83" s="618"/>
      <c r="CG83" s="619"/>
      <c r="CH83" s="620"/>
      <c r="CI83" s="621"/>
      <c r="CJ83" s="621"/>
      <c r="CK83" s="621"/>
      <c r="CL83" s="622"/>
      <c r="CM83" s="620"/>
      <c r="CN83" s="621"/>
      <c r="CO83" s="621"/>
      <c r="CP83" s="621"/>
      <c r="CQ83" s="622"/>
      <c r="CR83" s="620"/>
      <c r="CS83" s="621"/>
      <c r="CT83" s="621"/>
      <c r="CU83" s="621"/>
      <c r="CV83" s="622"/>
      <c r="CW83" s="620"/>
      <c r="CX83" s="621"/>
      <c r="CY83" s="621"/>
      <c r="CZ83" s="621"/>
      <c r="DA83" s="622"/>
      <c r="DB83" s="620"/>
      <c r="DC83" s="621"/>
      <c r="DD83" s="621"/>
      <c r="DE83" s="621"/>
      <c r="DF83" s="622"/>
      <c r="DG83" s="620"/>
      <c r="DH83" s="621"/>
      <c r="DI83" s="621"/>
      <c r="DJ83" s="621"/>
      <c r="DK83" s="622"/>
      <c r="DL83" s="620"/>
      <c r="DM83" s="621"/>
      <c r="DN83" s="621"/>
      <c r="DO83" s="621"/>
      <c r="DP83" s="622"/>
      <c r="DQ83" s="620"/>
      <c r="DR83" s="621"/>
      <c r="DS83" s="621"/>
      <c r="DT83" s="621"/>
      <c r="DU83" s="622"/>
      <c r="DV83" s="617"/>
      <c r="DW83" s="618"/>
      <c r="DX83" s="618"/>
      <c r="DY83" s="618"/>
      <c r="DZ83" s="623"/>
      <c r="EA83" s="468"/>
    </row>
    <row r="84" spans="1:131" ht="26.25" customHeight="1" x14ac:dyDescent="0.15">
      <c r="A84" s="524">
        <v>17</v>
      </c>
      <c r="B84" s="634"/>
      <c r="C84" s="635"/>
      <c r="D84" s="635"/>
      <c r="E84" s="635"/>
      <c r="F84" s="635"/>
      <c r="G84" s="635"/>
      <c r="H84" s="635"/>
      <c r="I84" s="635"/>
      <c r="J84" s="635"/>
      <c r="K84" s="635"/>
      <c r="L84" s="635"/>
      <c r="M84" s="635"/>
      <c r="N84" s="635"/>
      <c r="O84" s="635"/>
      <c r="P84" s="636"/>
      <c r="Q84" s="637"/>
      <c r="R84" s="591"/>
      <c r="S84" s="591"/>
      <c r="T84" s="591"/>
      <c r="U84" s="591"/>
      <c r="V84" s="591"/>
      <c r="W84" s="591"/>
      <c r="X84" s="591"/>
      <c r="Y84" s="591"/>
      <c r="Z84" s="591"/>
      <c r="AA84" s="591"/>
      <c r="AB84" s="591"/>
      <c r="AC84" s="591"/>
      <c r="AD84" s="591"/>
      <c r="AE84" s="591"/>
      <c r="AF84" s="591"/>
      <c r="AG84" s="591"/>
      <c r="AH84" s="591"/>
      <c r="AI84" s="591"/>
      <c r="AJ84" s="591"/>
      <c r="AK84" s="591"/>
      <c r="AL84" s="591"/>
      <c r="AM84" s="591"/>
      <c r="AN84" s="591"/>
      <c r="AO84" s="591"/>
      <c r="AP84" s="591"/>
      <c r="AQ84" s="591"/>
      <c r="AR84" s="591"/>
      <c r="AS84" s="591"/>
      <c r="AT84" s="591"/>
      <c r="AU84" s="591"/>
      <c r="AV84" s="591"/>
      <c r="AW84" s="591"/>
      <c r="AX84" s="591"/>
      <c r="AY84" s="591"/>
      <c r="AZ84" s="593"/>
      <c r="BA84" s="593"/>
      <c r="BB84" s="593"/>
      <c r="BC84" s="593"/>
      <c r="BD84" s="594"/>
      <c r="BE84" s="572"/>
      <c r="BF84" s="572"/>
      <c r="BG84" s="572"/>
      <c r="BH84" s="572"/>
      <c r="BI84" s="572"/>
      <c r="BJ84" s="572"/>
      <c r="BK84" s="572"/>
      <c r="BL84" s="572"/>
      <c r="BM84" s="572"/>
      <c r="BN84" s="572"/>
      <c r="BO84" s="572"/>
      <c r="BP84" s="572"/>
      <c r="BQ84" s="524">
        <v>78</v>
      </c>
      <c r="BR84" s="616"/>
      <c r="BS84" s="617"/>
      <c r="BT84" s="618"/>
      <c r="BU84" s="618"/>
      <c r="BV84" s="618"/>
      <c r="BW84" s="618"/>
      <c r="BX84" s="618"/>
      <c r="BY84" s="618"/>
      <c r="BZ84" s="618"/>
      <c r="CA84" s="618"/>
      <c r="CB84" s="618"/>
      <c r="CC84" s="618"/>
      <c r="CD84" s="618"/>
      <c r="CE84" s="618"/>
      <c r="CF84" s="618"/>
      <c r="CG84" s="619"/>
      <c r="CH84" s="620"/>
      <c r="CI84" s="621"/>
      <c r="CJ84" s="621"/>
      <c r="CK84" s="621"/>
      <c r="CL84" s="622"/>
      <c r="CM84" s="620"/>
      <c r="CN84" s="621"/>
      <c r="CO84" s="621"/>
      <c r="CP84" s="621"/>
      <c r="CQ84" s="622"/>
      <c r="CR84" s="620"/>
      <c r="CS84" s="621"/>
      <c r="CT84" s="621"/>
      <c r="CU84" s="621"/>
      <c r="CV84" s="622"/>
      <c r="CW84" s="620"/>
      <c r="CX84" s="621"/>
      <c r="CY84" s="621"/>
      <c r="CZ84" s="621"/>
      <c r="DA84" s="622"/>
      <c r="DB84" s="620"/>
      <c r="DC84" s="621"/>
      <c r="DD84" s="621"/>
      <c r="DE84" s="621"/>
      <c r="DF84" s="622"/>
      <c r="DG84" s="620"/>
      <c r="DH84" s="621"/>
      <c r="DI84" s="621"/>
      <c r="DJ84" s="621"/>
      <c r="DK84" s="622"/>
      <c r="DL84" s="620"/>
      <c r="DM84" s="621"/>
      <c r="DN84" s="621"/>
      <c r="DO84" s="621"/>
      <c r="DP84" s="622"/>
      <c r="DQ84" s="620"/>
      <c r="DR84" s="621"/>
      <c r="DS84" s="621"/>
      <c r="DT84" s="621"/>
      <c r="DU84" s="622"/>
      <c r="DV84" s="617"/>
      <c r="DW84" s="618"/>
      <c r="DX84" s="618"/>
      <c r="DY84" s="618"/>
      <c r="DZ84" s="623"/>
      <c r="EA84" s="468"/>
    </row>
    <row r="85" spans="1:131" ht="26.25" customHeight="1" x14ac:dyDescent="0.15">
      <c r="A85" s="524">
        <v>18</v>
      </c>
      <c r="B85" s="634"/>
      <c r="C85" s="635"/>
      <c r="D85" s="635"/>
      <c r="E85" s="635"/>
      <c r="F85" s="635"/>
      <c r="G85" s="635"/>
      <c r="H85" s="635"/>
      <c r="I85" s="635"/>
      <c r="J85" s="635"/>
      <c r="K85" s="635"/>
      <c r="L85" s="635"/>
      <c r="M85" s="635"/>
      <c r="N85" s="635"/>
      <c r="O85" s="635"/>
      <c r="P85" s="636"/>
      <c r="Q85" s="637"/>
      <c r="R85" s="591"/>
      <c r="S85" s="591"/>
      <c r="T85" s="591"/>
      <c r="U85" s="591"/>
      <c r="V85" s="591"/>
      <c r="W85" s="591"/>
      <c r="X85" s="591"/>
      <c r="Y85" s="591"/>
      <c r="Z85" s="591"/>
      <c r="AA85" s="591"/>
      <c r="AB85" s="591"/>
      <c r="AC85" s="591"/>
      <c r="AD85" s="591"/>
      <c r="AE85" s="591"/>
      <c r="AF85" s="591"/>
      <c r="AG85" s="591"/>
      <c r="AH85" s="591"/>
      <c r="AI85" s="591"/>
      <c r="AJ85" s="591"/>
      <c r="AK85" s="591"/>
      <c r="AL85" s="591"/>
      <c r="AM85" s="591"/>
      <c r="AN85" s="591"/>
      <c r="AO85" s="591"/>
      <c r="AP85" s="591"/>
      <c r="AQ85" s="591"/>
      <c r="AR85" s="591"/>
      <c r="AS85" s="591"/>
      <c r="AT85" s="591"/>
      <c r="AU85" s="591"/>
      <c r="AV85" s="591"/>
      <c r="AW85" s="591"/>
      <c r="AX85" s="591"/>
      <c r="AY85" s="591"/>
      <c r="AZ85" s="593"/>
      <c r="BA85" s="593"/>
      <c r="BB85" s="593"/>
      <c r="BC85" s="593"/>
      <c r="BD85" s="594"/>
      <c r="BE85" s="572"/>
      <c r="BF85" s="572"/>
      <c r="BG85" s="572"/>
      <c r="BH85" s="572"/>
      <c r="BI85" s="572"/>
      <c r="BJ85" s="572"/>
      <c r="BK85" s="572"/>
      <c r="BL85" s="572"/>
      <c r="BM85" s="572"/>
      <c r="BN85" s="572"/>
      <c r="BO85" s="572"/>
      <c r="BP85" s="572"/>
      <c r="BQ85" s="524">
        <v>79</v>
      </c>
      <c r="BR85" s="616"/>
      <c r="BS85" s="617"/>
      <c r="BT85" s="618"/>
      <c r="BU85" s="618"/>
      <c r="BV85" s="618"/>
      <c r="BW85" s="618"/>
      <c r="BX85" s="618"/>
      <c r="BY85" s="618"/>
      <c r="BZ85" s="618"/>
      <c r="CA85" s="618"/>
      <c r="CB85" s="618"/>
      <c r="CC85" s="618"/>
      <c r="CD85" s="618"/>
      <c r="CE85" s="618"/>
      <c r="CF85" s="618"/>
      <c r="CG85" s="619"/>
      <c r="CH85" s="620"/>
      <c r="CI85" s="621"/>
      <c r="CJ85" s="621"/>
      <c r="CK85" s="621"/>
      <c r="CL85" s="622"/>
      <c r="CM85" s="620"/>
      <c r="CN85" s="621"/>
      <c r="CO85" s="621"/>
      <c r="CP85" s="621"/>
      <c r="CQ85" s="622"/>
      <c r="CR85" s="620"/>
      <c r="CS85" s="621"/>
      <c r="CT85" s="621"/>
      <c r="CU85" s="621"/>
      <c r="CV85" s="622"/>
      <c r="CW85" s="620"/>
      <c r="CX85" s="621"/>
      <c r="CY85" s="621"/>
      <c r="CZ85" s="621"/>
      <c r="DA85" s="622"/>
      <c r="DB85" s="620"/>
      <c r="DC85" s="621"/>
      <c r="DD85" s="621"/>
      <c r="DE85" s="621"/>
      <c r="DF85" s="622"/>
      <c r="DG85" s="620"/>
      <c r="DH85" s="621"/>
      <c r="DI85" s="621"/>
      <c r="DJ85" s="621"/>
      <c r="DK85" s="622"/>
      <c r="DL85" s="620"/>
      <c r="DM85" s="621"/>
      <c r="DN85" s="621"/>
      <c r="DO85" s="621"/>
      <c r="DP85" s="622"/>
      <c r="DQ85" s="620"/>
      <c r="DR85" s="621"/>
      <c r="DS85" s="621"/>
      <c r="DT85" s="621"/>
      <c r="DU85" s="622"/>
      <c r="DV85" s="617"/>
      <c r="DW85" s="618"/>
      <c r="DX85" s="618"/>
      <c r="DY85" s="618"/>
      <c r="DZ85" s="623"/>
      <c r="EA85" s="468"/>
    </row>
    <row r="86" spans="1:131" ht="26.25" customHeight="1" x14ac:dyDescent="0.15">
      <c r="A86" s="524">
        <v>19</v>
      </c>
      <c r="B86" s="634"/>
      <c r="C86" s="635"/>
      <c r="D86" s="635"/>
      <c r="E86" s="635"/>
      <c r="F86" s="635"/>
      <c r="G86" s="635"/>
      <c r="H86" s="635"/>
      <c r="I86" s="635"/>
      <c r="J86" s="635"/>
      <c r="K86" s="635"/>
      <c r="L86" s="635"/>
      <c r="M86" s="635"/>
      <c r="N86" s="635"/>
      <c r="O86" s="635"/>
      <c r="P86" s="636"/>
      <c r="Q86" s="637"/>
      <c r="R86" s="591"/>
      <c r="S86" s="591"/>
      <c r="T86" s="591"/>
      <c r="U86" s="591"/>
      <c r="V86" s="591"/>
      <c r="W86" s="591"/>
      <c r="X86" s="591"/>
      <c r="Y86" s="591"/>
      <c r="Z86" s="591"/>
      <c r="AA86" s="591"/>
      <c r="AB86" s="591"/>
      <c r="AC86" s="591"/>
      <c r="AD86" s="591"/>
      <c r="AE86" s="591"/>
      <c r="AF86" s="591"/>
      <c r="AG86" s="591"/>
      <c r="AH86" s="591"/>
      <c r="AI86" s="591"/>
      <c r="AJ86" s="591"/>
      <c r="AK86" s="591"/>
      <c r="AL86" s="591"/>
      <c r="AM86" s="591"/>
      <c r="AN86" s="591"/>
      <c r="AO86" s="591"/>
      <c r="AP86" s="591"/>
      <c r="AQ86" s="591"/>
      <c r="AR86" s="591"/>
      <c r="AS86" s="591"/>
      <c r="AT86" s="591"/>
      <c r="AU86" s="591"/>
      <c r="AV86" s="591"/>
      <c r="AW86" s="591"/>
      <c r="AX86" s="591"/>
      <c r="AY86" s="591"/>
      <c r="AZ86" s="593"/>
      <c r="BA86" s="593"/>
      <c r="BB86" s="593"/>
      <c r="BC86" s="593"/>
      <c r="BD86" s="594"/>
      <c r="BE86" s="572"/>
      <c r="BF86" s="572"/>
      <c r="BG86" s="572"/>
      <c r="BH86" s="572"/>
      <c r="BI86" s="572"/>
      <c r="BJ86" s="572"/>
      <c r="BK86" s="572"/>
      <c r="BL86" s="572"/>
      <c r="BM86" s="572"/>
      <c r="BN86" s="572"/>
      <c r="BO86" s="572"/>
      <c r="BP86" s="572"/>
      <c r="BQ86" s="524">
        <v>80</v>
      </c>
      <c r="BR86" s="616"/>
      <c r="BS86" s="617"/>
      <c r="BT86" s="618"/>
      <c r="BU86" s="618"/>
      <c r="BV86" s="618"/>
      <c r="BW86" s="618"/>
      <c r="BX86" s="618"/>
      <c r="BY86" s="618"/>
      <c r="BZ86" s="618"/>
      <c r="CA86" s="618"/>
      <c r="CB86" s="618"/>
      <c r="CC86" s="618"/>
      <c r="CD86" s="618"/>
      <c r="CE86" s="618"/>
      <c r="CF86" s="618"/>
      <c r="CG86" s="619"/>
      <c r="CH86" s="620"/>
      <c r="CI86" s="621"/>
      <c r="CJ86" s="621"/>
      <c r="CK86" s="621"/>
      <c r="CL86" s="622"/>
      <c r="CM86" s="620"/>
      <c r="CN86" s="621"/>
      <c r="CO86" s="621"/>
      <c r="CP86" s="621"/>
      <c r="CQ86" s="622"/>
      <c r="CR86" s="620"/>
      <c r="CS86" s="621"/>
      <c r="CT86" s="621"/>
      <c r="CU86" s="621"/>
      <c r="CV86" s="622"/>
      <c r="CW86" s="620"/>
      <c r="CX86" s="621"/>
      <c r="CY86" s="621"/>
      <c r="CZ86" s="621"/>
      <c r="DA86" s="622"/>
      <c r="DB86" s="620"/>
      <c r="DC86" s="621"/>
      <c r="DD86" s="621"/>
      <c r="DE86" s="621"/>
      <c r="DF86" s="622"/>
      <c r="DG86" s="620"/>
      <c r="DH86" s="621"/>
      <c r="DI86" s="621"/>
      <c r="DJ86" s="621"/>
      <c r="DK86" s="622"/>
      <c r="DL86" s="620"/>
      <c r="DM86" s="621"/>
      <c r="DN86" s="621"/>
      <c r="DO86" s="621"/>
      <c r="DP86" s="622"/>
      <c r="DQ86" s="620"/>
      <c r="DR86" s="621"/>
      <c r="DS86" s="621"/>
      <c r="DT86" s="621"/>
      <c r="DU86" s="622"/>
      <c r="DV86" s="617"/>
      <c r="DW86" s="618"/>
      <c r="DX86" s="618"/>
      <c r="DY86" s="618"/>
      <c r="DZ86" s="623"/>
      <c r="EA86" s="468"/>
    </row>
    <row r="87" spans="1:131" ht="26.25" customHeight="1" x14ac:dyDescent="0.15">
      <c r="A87" s="641">
        <v>20</v>
      </c>
      <c r="B87" s="642"/>
      <c r="C87" s="643"/>
      <c r="D87" s="643"/>
      <c r="E87" s="643"/>
      <c r="F87" s="643"/>
      <c r="G87" s="643"/>
      <c r="H87" s="643"/>
      <c r="I87" s="643"/>
      <c r="J87" s="643"/>
      <c r="K87" s="643"/>
      <c r="L87" s="643"/>
      <c r="M87" s="643"/>
      <c r="N87" s="643"/>
      <c r="O87" s="643"/>
      <c r="P87" s="644"/>
      <c r="Q87" s="645"/>
      <c r="R87" s="646"/>
      <c r="S87" s="646"/>
      <c r="T87" s="646"/>
      <c r="U87" s="646"/>
      <c r="V87" s="646"/>
      <c r="W87" s="646"/>
      <c r="X87" s="646"/>
      <c r="Y87" s="646"/>
      <c r="Z87" s="646"/>
      <c r="AA87" s="646"/>
      <c r="AB87" s="646"/>
      <c r="AC87" s="646"/>
      <c r="AD87" s="646"/>
      <c r="AE87" s="646"/>
      <c r="AF87" s="646"/>
      <c r="AG87" s="646"/>
      <c r="AH87" s="646"/>
      <c r="AI87" s="646"/>
      <c r="AJ87" s="646"/>
      <c r="AK87" s="646"/>
      <c r="AL87" s="646"/>
      <c r="AM87" s="646"/>
      <c r="AN87" s="646"/>
      <c r="AO87" s="646"/>
      <c r="AP87" s="646"/>
      <c r="AQ87" s="646"/>
      <c r="AR87" s="646"/>
      <c r="AS87" s="646"/>
      <c r="AT87" s="646"/>
      <c r="AU87" s="646"/>
      <c r="AV87" s="646"/>
      <c r="AW87" s="646"/>
      <c r="AX87" s="646"/>
      <c r="AY87" s="646"/>
      <c r="AZ87" s="647"/>
      <c r="BA87" s="647"/>
      <c r="BB87" s="647"/>
      <c r="BC87" s="647"/>
      <c r="BD87" s="648"/>
      <c r="BE87" s="572"/>
      <c r="BF87" s="572"/>
      <c r="BG87" s="572"/>
      <c r="BH87" s="572"/>
      <c r="BI87" s="572"/>
      <c r="BJ87" s="572"/>
      <c r="BK87" s="572"/>
      <c r="BL87" s="572"/>
      <c r="BM87" s="572"/>
      <c r="BN87" s="572"/>
      <c r="BO87" s="572"/>
      <c r="BP87" s="572"/>
      <c r="BQ87" s="524">
        <v>81</v>
      </c>
      <c r="BR87" s="616"/>
      <c r="BS87" s="617"/>
      <c r="BT87" s="618"/>
      <c r="BU87" s="618"/>
      <c r="BV87" s="618"/>
      <c r="BW87" s="618"/>
      <c r="BX87" s="618"/>
      <c r="BY87" s="618"/>
      <c r="BZ87" s="618"/>
      <c r="CA87" s="618"/>
      <c r="CB87" s="618"/>
      <c r="CC87" s="618"/>
      <c r="CD87" s="618"/>
      <c r="CE87" s="618"/>
      <c r="CF87" s="618"/>
      <c r="CG87" s="619"/>
      <c r="CH87" s="620"/>
      <c r="CI87" s="621"/>
      <c r="CJ87" s="621"/>
      <c r="CK87" s="621"/>
      <c r="CL87" s="622"/>
      <c r="CM87" s="620"/>
      <c r="CN87" s="621"/>
      <c r="CO87" s="621"/>
      <c r="CP87" s="621"/>
      <c r="CQ87" s="622"/>
      <c r="CR87" s="620"/>
      <c r="CS87" s="621"/>
      <c r="CT87" s="621"/>
      <c r="CU87" s="621"/>
      <c r="CV87" s="622"/>
      <c r="CW87" s="620"/>
      <c r="CX87" s="621"/>
      <c r="CY87" s="621"/>
      <c r="CZ87" s="621"/>
      <c r="DA87" s="622"/>
      <c r="DB87" s="620"/>
      <c r="DC87" s="621"/>
      <c r="DD87" s="621"/>
      <c r="DE87" s="621"/>
      <c r="DF87" s="622"/>
      <c r="DG87" s="620"/>
      <c r="DH87" s="621"/>
      <c r="DI87" s="621"/>
      <c r="DJ87" s="621"/>
      <c r="DK87" s="622"/>
      <c r="DL87" s="620"/>
      <c r="DM87" s="621"/>
      <c r="DN87" s="621"/>
      <c r="DO87" s="621"/>
      <c r="DP87" s="622"/>
      <c r="DQ87" s="620"/>
      <c r="DR87" s="621"/>
      <c r="DS87" s="621"/>
      <c r="DT87" s="621"/>
      <c r="DU87" s="622"/>
      <c r="DV87" s="617"/>
      <c r="DW87" s="618"/>
      <c r="DX87" s="618"/>
      <c r="DY87" s="618"/>
      <c r="DZ87" s="623"/>
      <c r="EA87" s="468"/>
    </row>
    <row r="88" spans="1:131" ht="26.25" customHeight="1" thickBot="1" x14ac:dyDescent="0.2">
      <c r="A88" s="555" t="s">
        <v>337</v>
      </c>
      <c r="B88" s="556" t="s">
        <v>435</v>
      </c>
      <c r="C88" s="557"/>
      <c r="D88" s="557"/>
      <c r="E88" s="557"/>
      <c r="F88" s="557"/>
      <c r="G88" s="557"/>
      <c r="H88" s="557"/>
      <c r="I88" s="557"/>
      <c r="J88" s="557"/>
      <c r="K88" s="557"/>
      <c r="L88" s="557"/>
      <c r="M88" s="557"/>
      <c r="N88" s="557"/>
      <c r="O88" s="557"/>
      <c r="P88" s="558"/>
      <c r="Q88" s="601"/>
      <c r="R88" s="602"/>
      <c r="S88" s="602"/>
      <c r="T88" s="602"/>
      <c r="U88" s="602"/>
      <c r="V88" s="602"/>
      <c r="W88" s="602"/>
      <c r="X88" s="602"/>
      <c r="Y88" s="602"/>
      <c r="Z88" s="602"/>
      <c r="AA88" s="602"/>
      <c r="AB88" s="602"/>
      <c r="AC88" s="602"/>
      <c r="AD88" s="602"/>
      <c r="AE88" s="602"/>
      <c r="AF88" s="605">
        <v>10566</v>
      </c>
      <c r="AG88" s="605"/>
      <c r="AH88" s="605"/>
      <c r="AI88" s="605"/>
      <c r="AJ88" s="605"/>
      <c r="AK88" s="602" t="s">
        <v>436</v>
      </c>
      <c r="AL88" s="602"/>
      <c r="AM88" s="602"/>
      <c r="AN88" s="602"/>
      <c r="AO88" s="602"/>
      <c r="AP88" s="605" t="s">
        <v>437</v>
      </c>
      <c r="AQ88" s="605"/>
      <c r="AR88" s="605"/>
      <c r="AS88" s="605"/>
      <c r="AT88" s="605"/>
      <c r="AU88" s="605" t="s">
        <v>438</v>
      </c>
      <c r="AV88" s="605"/>
      <c r="AW88" s="605"/>
      <c r="AX88" s="605"/>
      <c r="AY88" s="605"/>
      <c r="AZ88" s="609"/>
      <c r="BA88" s="609"/>
      <c r="BB88" s="609"/>
      <c r="BC88" s="609"/>
      <c r="BD88" s="610"/>
      <c r="BE88" s="572"/>
      <c r="BF88" s="572"/>
      <c r="BG88" s="572"/>
      <c r="BH88" s="572"/>
      <c r="BI88" s="572"/>
      <c r="BJ88" s="572"/>
      <c r="BK88" s="572"/>
      <c r="BL88" s="572"/>
      <c r="BM88" s="572"/>
      <c r="BN88" s="572"/>
      <c r="BO88" s="572"/>
      <c r="BP88" s="572"/>
      <c r="BQ88" s="524">
        <v>82</v>
      </c>
      <c r="BR88" s="616"/>
      <c r="BS88" s="617"/>
      <c r="BT88" s="618"/>
      <c r="BU88" s="618"/>
      <c r="BV88" s="618"/>
      <c r="BW88" s="618"/>
      <c r="BX88" s="618"/>
      <c r="BY88" s="618"/>
      <c r="BZ88" s="618"/>
      <c r="CA88" s="618"/>
      <c r="CB88" s="618"/>
      <c r="CC88" s="618"/>
      <c r="CD88" s="618"/>
      <c r="CE88" s="618"/>
      <c r="CF88" s="618"/>
      <c r="CG88" s="619"/>
      <c r="CH88" s="620"/>
      <c r="CI88" s="621"/>
      <c r="CJ88" s="621"/>
      <c r="CK88" s="621"/>
      <c r="CL88" s="622"/>
      <c r="CM88" s="620"/>
      <c r="CN88" s="621"/>
      <c r="CO88" s="621"/>
      <c r="CP88" s="621"/>
      <c r="CQ88" s="622"/>
      <c r="CR88" s="620"/>
      <c r="CS88" s="621"/>
      <c r="CT88" s="621"/>
      <c r="CU88" s="621"/>
      <c r="CV88" s="622"/>
      <c r="CW88" s="620"/>
      <c r="CX88" s="621"/>
      <c r="CY88" s="621"/>
      <c r="CZ88" s="621"/>
      <c r="DA88" s="622"/>
      <c r="DB88" s="620"/>
      <c r="DC88" s="621"/>
      <c r="DD88" s="621"/>
      <c r="DE88" s="621"/>
      <c r="DF88" s="622"/>
      <c r="DG88" s="620"/>
      <c r="DH88" s="621"/>
      <c r="DI88" s="621"/>
      <c r="DJ88" s="621"/>
      <c r="DK88" s="622"/>
      <c r="DL88" s="620"/>
      <c r="DM88" s="621"/>
      <c r="DN88" s="621"/>
      <c r="DO88" s="621"/>
      <c r="DP88" s="622"/>
      <c r="DQ88" s="620"/>
      <c r="DR88" s="621"/>
      <c r="DS88" s="621"/>
      <c r="DT88" s="621"/>
      <c r="DU88" s="622"/>
      <c r="DV88" s="617"/>
      <c r="DW88" s="618"/>
      <c r="DX88" s="618"/>
      <c r="DY88" s="618"/>
      <c r="DZ88" s="623"/>
      <c r="EA88" s="468"/>
    </row>
    <row r="89" spans="1:131" ht="26.25" hidden="1" customHeight="1" x14ac:dyDescent="0.15">
      <c r="A89" s="649"/>
      <c r="B89" s="650"/>
      <c r="C89" s="650"/>
      <c r="D89" s="650"/>
      <c r="E89" s="650"/>
      <c r="F89" s="650"/>
      <c r="G89" s="650"/>
      <c r="H89" s="650"/>
      <c r="I89" s="650"/>
      <c r="J89" s="650"/>
      <c r="K89" s="650"/>
      <c r="L89" s="650"/>
      <c r="M89" s="650"/>
      <c r="N89" s="650"/>
      <c r="O89" s="650"/>
      <c r="P89" s="650"/>
      <c r="Q89" s="651"/>
      <c r="R89" s="651"/>
      <c r="S89" s="651"/>
      <c r="T89" s="651"/>
      <c r="U89" s="651"/>
      <c r="V89" s="651"/>
      <c r="W89" s="651"/>
      <c r="X89" s="651"/>
      <c r="Y89" s="651"/>
      <c r="Z89" s="651"/>
      <c r="AA89" s="651"/>
      <c r="AB89" s="651"/>
      <c r="AC89" s="651"/>
      <c r="AD89" s="651"/>
      <c r="AE89" s="651"/>
      <c r="AF89" s="651"/>
      <c r="AG89" s="651"/>
      <c r="AH89" s="651"/>
      <c r="AI89" s="651"/>
      <c r="AJ89" s="651"/>
      <c r="AK89" s="651"/>
      <c r="AL89" s="651"/>
      <c r="AM89" s="651"/>
      <c r="AN89" s="651"/>
      <c r="AO89" s="651"/>
      <c r="AP89" s="651"/>
      <c r="AQ89" s="651"/>
      <c r="AR89" s="651"/>
      <c r="AS89" s="651"/>
      <c r="AT89" s="651"/>
      <c r="AU89" s="651"/>
      <c r="AV89" s="651"/>
      <c r="AW89" s="651"/>
      <c r="AX89" s="651"/>
      <c r="AY89" s="651"/>
      <c r="AZ89" s="652"/>
      <c r="BA89" s="652"/>
      <c r="BB89" s="652"/>
      <c r="BC89" s="652"/>
      <c r="BD89" s="652"/>
      <c r="BE89" s="572"/>
      <c r="BF89" s="572"/>
      <c r="BG89" s="572"/>
      <c r="BH89" s="572"/>
      <c r="BI89" s="572"/>
      <c r="BJ89" s="572"/>
      <c r="BK89" s="572"/>
      <c r="BL89" s="572"/>
      <c r="BM89" s="572"/>
      <c r="BN89" s="572"/>
      <c r="BO89" s="572"/>
      <c r="BP89" s="572"/>
      <c r="BQ89" s="524">
        <v>83</v>
      </c>
      <c r="BR89" s="616"/>
      <c r="BS89" s="617"/>
      <c r="BT89" s="618"/>
      <c r="BU89" s="618"/>
      <c r="BV89" s="618"/>
      <c r="BW89" s="618"/>
      <c r="BX89" s="618"/>
      <c r="BY89" s="618"/>
      <c r="BZ89" s="618"/>
      <c r="CA89" s="618"/>
      <c r="CB89" s="618"/>
      <c r="CC89" s="618"/>
      <c r="CD89" s="618"/>
      <c r="CE89" s="618"/>
      <c r="CF89" s="618"/>
      <c r="CG89" s="619"/>
      <c r="CH89" s="620"/>
      <c r="CI89" s="621"/>
      <c r="CJ89" s="621"/>
      <c r="CK89" s="621"/>
      <c r="CL89" s="622"/>
      <c r="CM89" s="620"/>
      <c r="CN89" s="621"/>
      <c r="CO89" s="621"/>
      <c r="CP89" s="621"/>
      <c r="CQ89" s="622"/>
      <c r="CR89" s="620"/>
      <c r="CS89" s="621"/>
      <c r="CT89" s="621"/>
      <c r="CU89" s="621"/>
      <c r="CV89" s="622"/>
      <c r="CW89" s="620"/>
      <c r="CX89" s="621"/>
      <c r="CY89" s="621"/>
      <c r="CZ89" s="621"/>
      <c r="DA89" s="622"/>
      <c r="DB89" s="620"/>
      <c r="DC89" s="621"/>
      <c r="DD89" s="621"/>
      <c r="DE89" s="621"/>
      <c r="DF89" s="622"/>
      <c r="DG89" s="620"/>
      <c r="DH89" s="621"/>
      <c r="DI89" s="621"/>
      <c r="DJ89" s="621"/>
      <c r="DK89" s="622"/>
      <c r="DL89" s="620"/>
      <c r="DM89" s="621"/>
      <c r="DN89" s="621"/>
      <c r="DO89" s="621"/>
      <c r="DP89" s="622"/>
      <c r="DQ89" s="620"/>
      <c r="DR89" s="621"/>
      <c r="DS89" s="621"/>
      <c r="DT89" s="621"/>
      <c r="DU89" s="622"/>
      <c r="DV89" s="617"/>
      <c r="DW89" s="618"/>
      <c r="DX89" s="618"/>
      <c r="DY89" s="618"/>
      <c r="DZ89" s="623"/>
      <c r="EA89" s="468"/>
    </row>
    <row r="90" spans="1:131" ht="26.25" hidden="1" customHeight="1" x14ac:dyDescent="0.15">
      <c r="A90" s="649"/>
      <c r="B90" s="650"/>
      <c r="C90" s="650"/>
      <c r="D90" s="650"/>
      <c r="E90" s="650"/>
      <c r="F90" s="650"/>
      <c r="G90" s="650"/>
      <c r="H90" s="650"/>
      <c r="I90" s="650"/>
      <c r="J90" s="650"/>
      <c r="K90" s="650"/>
      <c r="L90" s="650"/>
      <c r="M90" s="650"/>
      <c r="N90" s="650"/>
      <c r="O90" s="650"/>
      <c r="P90" s="650"/>
      <c r="Q90" s="651"/>
      <c r="R90" s="651"/>
      <c r="S90" s="651"/>
      <c r="T90" s="651"/>
      <c r="U90" s="651"/>
      <c r="V90" s="651"/>
      <c r="W90" s="651"/>
      <c r="X90" s="651"/>
      <c r="Y90" s="651"/>
      <c r="Z90" s="651"/>
      <c r="AA90" s="651"/>
      <c r="AB90" s="651"/>
      <c r="AC90" s="651"/>
      <c r="AD90" s="651"/>
      <c r="AE90" s="651"/>
      <c r="AF90" s="651"/>
      <c r="AG90" s="651"/>
      <c r="AH90" s="651"/>
      <c r="AI90" s="651"/>
      <c r="AJ90" s="651"/>
      <c r="AK90" s="651"/>
      <c r="AL90" s="651"/>
      <c r="AM90" s="651"/>
      <c r="AN90" s="651"/>
      <c r="AO90" s="651"/>
      <c r="AP90" s="651"/>
      <c r="AQ90" s="651"/>
      <c r="AR90" s="651"/>
      <c r="AS90" s="651"/>
      <c r="AT90" s="651"/>
      <c r="AU90" s="651"/>
      <c r="AV90" s="651"/>
      <c r="AW90" s="651"/>
      <c r="AX90" s="651"/>
      <c r="AY90" s="651"/>
      <c r="AZ90" s="652"/>
      <c r="BA90" s="652"/>
      <c r="BB90" s="652"/>
      <c r="BC90" s="652"/>
      <c r="BD90" s="652"/>
      <c r="BE90" s="572"/>
      <c r="BF90" s="572"/>
      <c r="BG90" s="572"/>
      <c r="BH90" s="572"/>
      <c r="BI90" s="572"/>
      <c r="BJ90" s="572"/>
      <c r="BK90" s="572"/>
      <c r="BL90" s="572"/>
      <c r="BM90" s="572"/>
      <c r="BN90" s="572"/>
      <c r="BO90" s="572"/>
      <c r="BP90" s="572"/>
      <c r="BQ90" s="524">
        <v>84</v>
      </c>
      <c r="BR90" s="616"/>
      <c r="BS90" s="617"/>
      <c r="BT90" s="618"/>
      <c r="BU90" s="618"/>
      <c r="BV90" s="618"/>
      <c r="BW90" s="618"/>
      <c r="BX90" s="618"/>
      <c r="BY90" s="618"/>
      <c r="BZ90" s="618"/>
      <c r="CA90" s="618"/>
      <c r="CB90" s="618"/>
      <c r="CC90" s="618"/>
      <c r="CD90" s="618"/>
      <c r="CE90" s="618"/>
      <c r="CF90" s="618"/>
      <c r="CG90" s="619"/>
      <c r="CH90" s="620"/>
      <c r="CI90" s="621"/>
      <c r="CJ90" s="621"/>
      <c r="CK90" s="621"/>
      <c r="CL90" s="622"/>
      <c r="CM90" s="620"/>
      <c r="CN90" s="621"/>
      <c r="CO90" s="621"/>
      <c r="CP90" s="621"/>
      <c r="CQ90" s="622"/>
      <c r="CR90" s="620"/>
      <c r="CS90" s="621"/>
      <c r="CT90" s="621"/>
      <c r="CU90" s="621"/>
      <c r="CV90" s="622"/>
      <c r="CW90" s="620"/>
      <c r="CX90" s="621"/>
      <c r="CY90" s="621"/>
      <c r="CZ90" s="621"/>
      <c r="DA90" s="622"/>
      <c r="DB90" s="620"/>
      <c r="DC90" s="621"/>
      <c r="DD90" s="621"/>
      <c r="DE90" s="621"/>
      <c r="DF90" s="622"/>
      <c r="DG90" s="620"/>
      <c r="DH90" s="621"/>
      <c r="DI90" s="621"/>
      <c r="DJ90" s="621"/>
      <c r="DK90" s="622"/>
      <c r="DL90" s="620"/>
      <c r="DM90" s="621"/>
      <c r="DN90" s="621"/>
      <c r="DO90" s="621"/>
      <c r="DP90" s="622"/>
      <c r="DQ90" s="620"/>
      <c r="DR90" s="621"/>
      <c r="DS90" s="621"/>
      <c r="DT90" s="621"/>
      <c r="DU90" s="622"/>
      <c r="DV90" s="617"/>
      <c r="DW90" s="618"/>
      <c r="DX90" s="618"/>
      <c r="DY90" s="618"/>
      <c r="DZ90" s="623"/>
      <c r="EA90" s="468"/>
    </row>
    <row r="91" spans="1:131" ht="26.25" hidden="1" customHeight="1" x14ac:dyDescent="0.15">
      <c r="A91" s="649"/>
      <c r="B91" s="650"/>
      <c r="C91" s="650"/>
      <c r="D91" s="650"/>
      <c r="E91" s="650"/>
      <c r="F91" s="650"/>
      <c r="G91" s="650"/>
      <c r="H91" s="650"/>
      <c r="I91" s="650"/>
      <c r="J91" s="650"/>
      <c r="K91" s="650"/>
      <c r="L91" s="650"/>
      <c r="M91" s="650"/>
      <c r="N91" s="650"/>
      <c r="O91" s="650"/>
      <c r="P91" s="650"/>
      <c r="Q91" s="651"/>
      <c r="R91" s="651"/>
      <c r="S91" s="651"/>
      <c r="T91" s="651"/>
      <c r="U91" s="651"/>
      <c r="V91" s="651"/>
      <c r="W91" s="651"/>
      <c r="X91" s="651"/>
      <c r="Y91" s="651"/>
      <c r="Z91" s="651"/>
      <c r="AA91" s="651"/>
      <c r="AB91" s="651"/>
      <c r="AC91" s="651"/>
      <c r="AD91" s="651"/>
      <c r="AE91" s="651"/>
      <c r="AF91" s="651"/>
      <c r="AG91" s="651"/>
      <c r="AH91" s="651"/>
      <c r="AI91" s="651"/>
      <c r="AJ91" s="651"/>
      <c r="AK91" s="651"/>
      <c r="AL91" s="651"/>
      <c r="AM91" s="651"/>
      <c r="AN91" s="651"/>
      <c r="AO91" s="651"/>
      <c r="AP91" s="651"/>
      <c r="AQ91" s="651"/>
      <c r="AR91" s="651"/>
      <c r="AS91" s="651"/>
      <c r="AT91" s="651"/>
      <c r="AU91" s="651"/>
      <c r="AV91" s="651"/>
      <c r="AW91" s="651"/>
      <c r="AX91" s="651"/>
      <c r="AY91" s="651"/>
      <c r="AZ91" s="652"/>
      <c r="BA91" s="652"/>
      <c r="BB91" s="652"/>
      <c r="BC91" s="652"/>
      <c r="BD91" s="652"/>
      <c r="BE91" s="572"/>
      <c r="BF91" s="572"/>
      <c r="BG91" s="572"/>
      <c r="BH91" s="572"/>
      <c r="BI91" s="572"/>
      <c r="BJ91" s="572"/>
      <c r="BK91" s="572"/>
      <c r="BL91" s="572"/>
      <c r="BM91" s="572"/>
      <c r="BN91" s="572"/>
      <c r="BO91" s="572"/>
      <c r="BP91" s="572"/>
      <c r="BQ91" s="524">
        <v>85</v>
      </c>
      <c r="BR91" s="616"/>
      <c r="BS91" s="617"/>
      <c r="BT91" s="618"/>
      <c r="BU91" s="618"/>
      <c r="BV91" s="618"/>
      <c r="BW91" s="618"/>
      <c r="BX91" s="618"/>
      <c r="BY91" s="618"/>
      <c r="BZ91" s="618"/>
      <c r="CA91" s="618"/>
      <c r="CB91" s="618"/>
      <c r="CC91" s="618"/>
      <c r="CD91" s="618"/>
      <c r="CE91" s="618"/>
      <c r="CF91" s="618"/>
      <c r="CG91" s="619"/>
      <c r="CH91" s="620"/>
      <c r="CI91" s="621"/>
      <c r="CJ91" s="621"/>
      <c r="CK91" s="621"/>
      <c r="CL91" s="622"/>
      <c r="CM91" s="620"/>
      <c r="CN91" s="621"/>
      <c r="CO91" s="621"/>
      <c r="CP91" s="621"/>
      <c r="CQ91" s="622"/>
      <c r="CR91" s="620"/>
      <c r="CS91" s="621"/>
      <c r="CT91" s="621"/>
      <c r="CU91" s="621"/>
      <c r="CV91" s="622"/>
      <c r="CW91" s="620"/>
      <c r="CX91" s="621"/>
      <c r="CY91" s="621"/>
      <c r="CZ91" s="621"/>
      <c r="DA91" s="622"/>
      <c r="DB91" s="620"/>
      <c r="DC91" s="621"/>
      <c r="DD91" s="621"/>
      <c r="DE91" s="621"/>
      <c r="DF91" s="622"/>
      <c r="DG91" s="620"/>
      <c r="DH91" s="621"/>
      <c r="DI91" s="621"/>
      <c r="DJ91" s="621"/>
      <c r="DK91" s="622"/>
      <c r="DL91" s="620"/>
      <c r="DM91" s="621"/>
      <c r="DN91" s="621"/>
      <c r="DO91" s="621"/>
      <c r="DP91" s="622"/>
      <c r="DQ91" s="620"/>
      <c r="DR91" s="621"/>
      <c r="DS91" s="621"/>
      <c r="DT91" s="621"/>
      <c r="DU91" s="622"/>
      <c r="DV91" s="617"/>
      <c r="DW91" s="618"/>
      <c r="DX91" s="618"/>
      <c r="DY91" s="618"/>
      <c r="DZ91" s="623"/>
      <c r="EA91" s="468"/>
    </row>
    <row r="92" spans="1:131" ht="26.25" hidden="1" customHeight="1" x14ac:dyDescent="0.15">
      <c r="A92" s="649"/>
      <c r="B92" s="650"/>
      <c r="C92" s="650"/>
      <c r="D92" s="650"/>
      <c r="E92" s="650"/>
      <c r="F92" s="650"/>
      <c r="G92" s="650"/>
      <c r="H92" s="650"/>
      <c r="I92" s="650"/>
      <c r="J92" s="650"/>
      <c r="K92" s="650"/>
      <c r="L92" s="650"/>
      <c r="M92" s="650"/>
      <c r="N92" s="650"/>
      <c r="O92" s="650"/>
      <c r="P92" s="650"/>
      <c r="Q92" s="651"/>
      <c r="R92" s="651"/>
      <c r="S92" s="651"/>
      <c r="T92" s="651"/>
      <c r="U92" s="651"/>
      <c r="V92" s="651"/>
      <c r="W92" s="651"/>
      <c r="X92" s="651"/>
      <c r="Y92" s="651"/>
      <c r="Z92" s="651"/>
      <c r="AA92" s="651"/>
      <c r="AB92" s="651"/>
      <c r="AC92" s="651"/>
      <c r="AD92" s="651"/>
      <c r="AE92" s="651"/>
      <c r="AF92" s="651"/>
      <c r="AG92" s="651"/>
      <c r="AH92" s="651"/>
      <c r="AI92" s="651"/>
      <c r="AJ92" s="651"/>
      <c r="AK92" s="651"/>
      <c r="AL92" s="651"/>
      <c r="AM92" s="651"/>
      <c r="AN92" s="651"/>
      <c r="AO92" s="651"/>
      <c r="AP92" s="651"/>
      <c r="AQ92" s="651"/>
      <c r="AR92" s="651"/>
      <c r="AS92" s="651"/>
      <c r="AT92" s="651"/>
      <c r="AU92" s="651"/>
      <c r="AV92" s="651"/>
      <c r="AW92" s="651"/>
      <c r="AX92" s="651"/>
      <c r="AY92" s="651"/>
      <c r="AZ92" s="652"/>
      <c r="BA92" s="652"/>
      <c r="BB92" s="652"/>
      <c r="BC92" s="652"/>
      <c r="BD92" s="652"/>
      <c r="BE92" s="572"/>
      <c r="BF92" s="572"/>
      <c r="BG92" s="572"/>
      <c r="BH92" s="572"/>
      <c r="BI92" s="572"/>
      <c r="BJ92" s="572"/>
      <c r="BK92" s="572"/>
      <c r="BL92" s="572"/>
      <c r="BM92" s="572"/>
      <c r="BN92" s="572"/>
      <c r="BO92" s="572"/>
      <c r="BP92" s="572"/>
      <c r="BQ92" s="524">
        <v>86</v>
      </c>
      <c r="BR92" s="616"/>
      <c r="BS92" s="617"/>
      <c r="BT92" s="618"/>
      <c r="BU92" s="618"/>
      <c r="BV92" s="618"/>
      <c r="BW92" s="618"/>
      <c r="BX92" s="618"/>
      <c r="BY92" s="618"/>
      <c r="BZ92" s="618"/>
      <c r="CA92" s="618"/>
      <c r="CB92" s="618"/>
      <c r="CC92" s="618"/>
      <c r="CD92" s="618"/>
      <c r="CE92" s="618"/>
      <c r="CF92" s="618"/>
      <c r="CG92" s="619"/>
      <c r="CH92" s="620"/>
      <c r="CI92" s="621"/>
      <c r="CJ92" s="621"/>
      <c r="CK92" s="621"/>
      <c r="CL92" s="622"/>
      <c r="CM92" s="620"/>
      <c r="CN92" s="621"/>
      <c r="CO92" s="621"/>
      <c r="CP92" s="621"/>
      <c r="CQ92" s="622"/>
      <c r="CR92" s="620"/>
      <c r="CS92" s="621"/>
      <c r="CT92" s="621"/>
      <c r="CU92" s="621"/>
      <c r="CV92" s="622"/>
      <c r="CW92" s="620"/>
      <c r="CX92" s="621"/>
      <c r="CY92" s="621"/>
      <c r="CZ92" s="621"/>
      <c r="DA92" s="622"/>
      <c r="DB92" s="620"/>
      <c r="DC92" s="621"/>
      <c r="DD92" s="621"/>
      <c r="DE92" s="621"/>
      <c r="DF92" s="622"/>
      <c r="DG92" s="620"/>
      <c r="DH92" s="621"/>
      <c r="DI92" s="621"/>
      <c r="DJ92" s="621"/>
      <c r="DK92" s="622"/>
      <c r="DL92" s="620"/>
      <c r="DM92" s="621"/>
      <c r="DN92" s="621"/>
      <c r="DO92" s="621"/>
      <c r="DP92" s="622"/>
      <c r="DQ92" s="620"/>
      <c r="DR92" s="621"/>
      <c r="DS92" s="621"/>
      <c r="DT92" s="621"/>
      <c r="DU92" s="622"/>
      <c r="DV92" s="617"/>
      <c r="DW92" s="618"/>
      <c r="DX92" s="618"/>
      <c r="DY92" s="618"/>
      <c r="DZ92" s="623"/>
      <c r="EA92" s="468"/>
    </row>
    <row r="93" spans="1:131" ht="26.25" hidden="1" customHeight="1" x14ac:dyDescent="0.15">
      <c r="A93" s="649"/>
      <c r="B93" s="650"/>
      <c r="C93" s="650"/>
      <c r="D93" s="650"/>
      <c r="E93" s="650"/>
      <c r="F93" s="650"/>
      <c r="G93" s="650"/>
      <c r="H93" s="650"/>
      <c r="I93" s="650"/>
      <c r="J93" s="650"/>
      <c r="K93" s="650"/>
      <c r="L93" s="650"/>
      <c r="M93" s="650"/>
      <c r="N93" s="650"/>
      <c r="O93" s="650"/>
      <c r="P93" s="650"/>
      <c r="Q93" s="651"/>
      <c r="R93" s="651"/>
      <c r="S93" s="651"/>
      <c r="T93" s="651"/>
      <c r="U93" s="651"/>
      <c r="V93" s="651"/>
      <c r="W93" s="651"/>
      <c r="X93" s="651"/>
      <c r="Y93" s="651"/>
      <c r="Z93" s="651"/>
      <c r="AA93" s="651"/>
      <c r="AB93" s="651"/>
      <c r="AC93" s="651"/>
      <c r="AD93" s="651"/>
      <c r="AE93" s="651"/>
      <c r="AF93" s="651"/>
      <c r="AG93" s="651"/>
      <c r="AH93" s="651"/>
      <c r="AI93" s="651"/>
      <c r="AJ93" s="651"/>
      <c r="AK93" s="651"/>
      <c r="AL93" s="651"/>
      <c r="AM93" s="651"/>
      <c r="AN93" s="651"/>
      <c r="AO93" s="651"/>
      <c r="AP93" s="651"/>
      <c r="AQ93" s="651"/>
      <c r="AR93" s="651"/>
      <c r="AS93" s="651"/>
      <c r="AT93" s="651"/>
      <c r="AU93" s="651"/>
      <c r="AV93" s="651"/>
      <c r="AW93" s="651"/>
      <c r="AX93" s="651"/>
      <c r="AY93" s="651"/>
      <c r="AZ93" s="652"/>
      <c r="BA93" s="652"/>
      <c r="BB93" s="652"/>
      <c r="BC93" s="652"/>
      <c r="BD93" s="652"/>
      <c r="BE93" s="572"/>
      <c r="BF93" s="572"/>
      <c r="BG93" s="572"/>
      <c r="BH93" s="572"/>
      <c r="BI93" s="572"/>
      <c r="BJ93" s="572"/>
      <c r="BK93" s="572"/>
      <c r="BL93" s="572"/>
      <c r="BM93" s="572"/>
      <c r="BN93" s="572"/>
      <c r="BO93" s="572"/>
      <c r="BP93" s="572"/>
      <c r="BQ93" s="524">
        <v>87</v>
      </c>
      <c r="BR93" s="616"/>
      <c r="BS93" s="617"/>
      <c r="BT93" s="618"/>
      <c r="BU93" s="618"/>
      <c r="BV93" s="618"/>
      <c r="BW93" s="618"/>
      <c r="BX93" s="618"/>
      <c r="BY93" s="618"/>
      <c r="BZ93" s="618"/>
      <c r="CA93" s="618"/>
      <c r="CB93" s="618"/>
      <c r="CC93" s="618"/>
      <c r="CD93" s="618"/>
      <c r="CE93" s="618"/>
      <c r="CF93" s="618"/>
      <c r="CG93" s="619"/>
      <c r="CH93" s="620"/>
      <c r="CI93" s="621"/>
      <c r="CJ93" s="621"/>
      <c r="CK93" s="621"/>
      <c r="CL93" s="622"/>
      <c r="CM93" s="620"/>
      <c r="CN93" s="621"/>
      <c r="CO93" s="621"/>
      <c r="CP93" s="621"/>
      <c r="CQ93" s="622"/>
      <c r="CR93" s="620"/>
      <c r="CS93" s="621"/>
      <c r="CT93" s="621"/>
      <c r="CU93" s="621"/>
      <c r="CV93" s="622"/>
      <c r="CW93" s="620"/>
      <c r="CX93" s="621"/>
      <c r="CY93" s="621"/>
      <c r="CZ93" s="621"/>
      <c r="DA93" s="622"/>
      <c r="DB93" s="620"/>
      <c r="DC93" s="621"/>
      <c r="DD93" s="621"/>
      <c r="DE93" s="621"/>
      <c r="DF93" s="622"/>
      <c r="DG93" s="620"/>
      <c r="DH93" s="621"/>
      <c r="DI93" s="621"/>
      <c r="DJ93" s="621"/>
      <c r="DK93" s="622"/>
      <c r="DL93" s="620"/>
      <c r="DM93" s="621"/>
      <c r="DN93" s="621"/>
      <c r="DO93" s="621"/>
      <c r="DP93" s="622"/>
      <c r="DQ93" s="620"/>
      <c r="DR93" s="621"/>
      <c r="DS93" s="621"/>
      <c r="DT93" s="621"/>
      <c r="DU93" s="622"/>
      <c r="DV93" s="617"/>
      <c r="DW93" s="618"/>
      <c r="DX93" s="618"/>
      <c r="DY93" s="618"/>
      <c r="DZ93" s="623"/>
      <c r="EA93" s="468"/>
    </row>
    <row r="94" spans="1:131" ht="26.25" hidden="1" customHeight="1" x14ac:dyDescent="0.15">
      <c r="A94" s="649"/>
      <c r="B94" s="650"/>
      <c r="C94" s="650"/>
      <c r="D94" s="650"/>
      <c r="E94" s="650"/>
      <c r="F94" s="650"/>
      <c r="G94" s="650"/>
      <c r="H94" s="650"/>
      <c r="I94" s="650"/>
      <c r="J94" s="650"/>
      <c r="K94" s="650"/>
      <c r="L94" s="650"/>
      <c r="M94" s="650"/>
      <c r="N94" s="650"/>
      <c r="O94" s="650"/>
      <c r="P94" s="650"/>
      <c r="Q94" s="651"/>
      <c r="R94" s="651"/>
      <c r="S94" s="651"/>
      <c r="T94" s="651"/>
      <c r="U94" s="651"/>
      <c r="V94" s="651"/>
      <c r="W94" s="651"/>
      <c r="X94" s="651"/>
      <c r="Y94" s="651"/>
      <c r="Z94" s="651"/>
      <c r="AA94" s="651"/>
      <c r="AB94" s="651"/>
      <c r="AC94" s="651"/>
      <c r="AD94" s="651"/>
      <c r="AE94" s="651"/>
      <c r="AF94" s="651"/>
      <c r="AG94" s="651"/>
      <c r="AH94" s="651"/>
      <c r="AI94" s="651"/>
      <c r="AJ94" s="651"/>
      <c r="AK94" s="651"/>
      <c r="AL94" s="651"/>
      <c r="AM94" s="651"/>
      <c r="AN94" s="651"/>
      <c r="AO94" s="651"/>
      <c r="AP94" s="651"/>
      <c r="AQ94" s="651"/>
      <c r="AR94" s="651"/>
      <c r="AS94" s="651"/>
      <c r="AT94" s="651"/>
      <c r="AU94" s="651"/>
      <c r="AV94" s="651"/>
      <c r="AW94" s="651"/>
      <c r="AX94" s="651"/>
      <c r="AY94" s="651"/>
      <c r="AZ94" s="652"/>
      <c r="BA94" s="652"/>
      <c r="BB94" s="652"/>
      <c r="BC94" s="652"/>
      <c r="BD94" s="652"/>
      <c r="BE94" s="572"/>
      <c r="BF94" s="572"/>
      <c r="BG94" s="572"/>
      <c r="BH94" s="572"/>
      <c r="BI94" s="572"/>
      <c r="BJ94" s="572"/>
      <c r="BK94" s="572"/>
      <c r="BL94" s="572"/>
      <c r="BM94" s="572"/>
      <c r="BN94" s="572"/>
      <c r="BO94" s="572"/>
      <c r="BP94" s="572"/>
      <c r="BQ94" s="524">
        <v>88</v>
      </c>
      <c r="BR94" s="616"/>
      <c r="BS94" s="617"/>
      <c r="BT94" s="618"/>
      <c r="BU94" s="618"/>
      <c r="BV94" s="618"/>
      <c r="BW94" s="618"/>
      <c r="BX94" s="618"/>
      <c r="BY94" s="618"/>
      <c r="BZ94" s="618"/>
      <c r="CA94" s="618"/>
      <c r="CB94" s="618"/>
      <c r="CC94" s="618"/>
      <c r="CD94" s="618"/>
      <c r="CE94" s="618"/>
      <c r="CF94" s="618"/>
      <c r="CG94" s="619"/>
      <c r="CH94" s="620"/>
      <c r="CI94" s="621"/>
      <c r="CJ94" s="621"/>
      <c r="CK94" s="621"/>
      <c r="CL94" s="622"/>
      <c r="CM94" s="620"/>
      <c r="CN94" s="621"/>
      <c r="CO94" s="621"/>
      <c r="CP94" s="621"/>
      <c r="CQ94" s="622"/>
      <c r="CR94" s="620"/>
      <c r="CS94" s="621"/>
      <c r="CT94" s="621"/>
      <c r="CU94" s="621"/>
      <c r="CV94" s="622"/>
      <c r="CW94" s="620"/>
      <c r="CX94" s="621"/>
      <c r="CY94" s="621"/>
      <c r="CZ94" s="621"/>
      <c r="DA94" s="622"/>
      <c r="DB94" s="620"/>
      <c r="DC94" s="621"/>
      <c r="DD94" s="621"/>
      <c r="DE94" s="621"/>
      <c r="DF94" s="622"/>
      <c r="DG94" s="620"/>
      <c r="DH94" s="621"/>
      <c r="DI94" s="621"/>
      <c r="DJ94" s="621"/>
      <c r="DK94" s="622"/>
      <c r="DL94" s="620"/>
      <c r="DM94" s="621"/>
      <c r="DN94" s="621"/>
      <c r="DO94" s="621"/>
      <c r="DP94" s="622"/>
      <c r="DQ94" s="620"/>
      <c r="DR94" s="621"/>
      <c r="DS94" s="621"/>
      <c r="DT94" s="621"/>
      <c r="DU94" s="622"/>
      <c r="DV94" s="617"/>
      <c r="DW94" s="618"/>
      <c r="DX94" s="618"/>
      <c r="DY94" s="618"/>
      <c r="DZ94" s="623"/>
      <c r="EA94" s="468"/>
    </row>
    <row r="95" spans="1:131" ht="26.25" hidden="1" customHeight="1" x14ac:dyDescent="0.15">
      <c r="A95" s="649"/>
      <c r="B95" s="650"/>
      <c r="C95" s="650"/>
      <c r="D95" s="650"/>
      <c r="E95" s="650"/>
      <c r="F95" s="650"/>
      <c r="G95" s="650"/>
      <c r="H95" s="650"/>
      <c r="I95" s="650"/>
      <c r="J95" s="650"/>
      <c r="K95" s="650"/>
      <c r="L95" s="650"/>
      <c r="M95" s="650"/>
      <c r="N95" s="650"/>
      <c r="O95" s="650"/>
      <c r="P95" s="650"/>
      <c r="Q95" s="651"/>
      <c r="R95" s="651"/>
      <c r="S95" s="651"/>
      <c r="T95" s="651"/>
      <c r="U95" s="651"/>
      <c r="V95" s="651"/>
      <c r="W95" s="651"/>
      <c r="X95" s="651"/>
      <c r="Y95" s="651"/>
      <c r="Z95" s="651"/>
      <c r="AA95" s="651"/>
      <c r="AB95" s="651"/>
      <c r="AC95" s="651"/>
      <c r="AD95" s="651"/>
      <c r="AE95" s="651"/>
      <c r="AF95" s="651"/>
      <c r="AG95" s="651"/>
      <c r="AH95" s="651"/>
      <c r="AI95" s="651"/>
      <c r="AJ95" s="651"/>
      <c r="AK95" s="651"/>
      <c r="AL95" s="651"/>
      <c r="AM95" s="651"/>
      <c r="AN95" s="651"/>
      <c r="AO95" s="651"/>
      <c r="AP95" s="651"/>
      <c r="AQ95" s="651"/>
      <c r="AR95" s="651"/>
      <c r="AS95" s="651"/>
      <c r="AT95" s="651"/>
      <c r="AU95" s="651"/>
      <c r="AV95" s="651"/>
      <c r="AW95" s="651"/>
      <c r="AX95" s="651"/>
      <c r="AY95" s="651"/>
      <c r="AZ95" s="652"/>
      <c r="BA95" s="652"/>
      <c r="BB95" s="652"/>
      <c r="BC95" s="652"/>
      <c r="BD95" s="652"/>
      <c r="BE95" s="572"/>
      <c r="BF95" s="572"/>
      <c r="BG95" s="572"/>
      <c r="BH95" s="572"/>
      <c r="BI95" s="572"/>
      <c r="BJ95" s="572"/>
      <c r="BK95" s="572"/>
      <c r="BL95" s="572"/>
      <c r="BM95" s="572"/>
      <c r="BN95" s="572"/>
      <c r="BO95" s="572"/>
      <c r="BP95" s="572"/>
      <c r="BQ95" s="524">
        <v>89</v>
      </c>
      <c r="BR95" s="616"/>
      <c r="BS95" s="617"/>
      <c r="BT95" s="618"/>
      <c r="BU95" s="618"/>
      <c r="BV95" s="618"/>
      <c r="BW95" s="618"/>
      <c r="BX95" s="618"/>
      <c r="BY95" s="618"/>
      <c r="BZ95" s="618"/>
      <c r="CA95" s="618"/>
      <c r="CB95" s="618"/>
      <c r="CC95" s="618"/>
      <c r="CD95" s="618"/>
      <c r="CE95" s="618"/>
      <c r="CF95" s="618"/>
      <c r="CG95" s="619"/>
      <c r="CH95" s="620"/>
      <c r="CI95" s="621"/>
      <c r="CJ95" s="621"/>
      <c r="CK95" s="621"/>
      <c r="CL95" s="622"/>
      <c r="CM95" s="620"/>
      <c r="CN95" s="621"/>
      <c r="CO95" s="621"/>
      <c r="CP95" s="621"/>
      <c r="CQ95" s="622"/>
      <c r="CR95" s="620"/>
      <c r="CS95" s="621"/>
      <c r="CT95" s="621"/>
      <c r="CU95" s="621"/>
      <c r="CV95" s="622"/>
      <c r="CW95" s="620"/>
      <c r="CX95" s="621"/>
      <c r="CY95" s="621"/>
      <c r="CZ95" s="621"/>
      <c r="DA95" s="622"/>
      <c r="DB95" s="620"/>
      <c r="DC95" s="621"/>
      <c r="DD95" s="621"/>
      <c r="DE95" s="621"/>
      <c r="DF95" s="622"/>
      <c r="DG95" s="620"/>
      <c r="DH95" s="621"/>
      <c r="DI95" s="621"/>
      <c r="DJ95" s="621"/>
      <c r="DK95" s="622"/>
      <c r="DL95" s="620"/>
      <c r="DM95" s="621"/>
      <c r="DN95" s="621"/>
      <c r="DO95" s="621"/>
      <c r="DP95" s="622"/>
      <c r="DQ95" s="620"/>
      <c r="DR95" s="621"/>
      <c r="DS95" s="621"/>
      <c r="DT95" s="621"/>
      <c r="DU95" s="622"/>
      <c r="DV95" s="617"/>
      <c r="DW95" s="618"/>
      <c r="DX95" s="618"/>
      <c r="DY95" s="618"/>
      <c r="DZ95" s="623"/>
      <c r="EA95" s="468"/>
    </row>
    <row r="96" spans="1:131" ht="26.25" hidden="1" customHeight="1" x14ac:dyDescent="0.15">
      <c r="A96" s="649"/>
      <c r="B96" s="650"/>
      <c r="C96" s="650"/>
      <c r="D96" s="650"/>
      <c r="E96" s="650"/>
      <c r="F96" s="650"/>
      <c r="G96" s="650"/>
      <c r="H96" s="650"/>
      <c r="I96" s="650"/>
      <c r="J96" s="650"/>
      <c r="K96" s="650"/>
      <c r="L96" s="650"/>
      <c r="M96" s="650"/>
      <c r="N96" s="650"/>
      <c r="O96" s="650"/>
      <c r="P96" s="650"/>
      <c r="Q96" s="651"/>
      <c r="R96" s="651"/>
      <c r="S96" s="651"/>
      <c r="T96" s="651"/>
      <c r="U96" s="651"/>
      <c r="V96" s="651"/>
      <c r="W96" s="651"/>
      <c r="X96" s="651"/>
      <c r="Y96" s="651"/>
      <c r="Z96" s="651"/>
      <c r="AA96" s="651"/>
      <c r="AB96" s="651"/>
      <c r="AC96" s="651"/>
      <c r="AD96" s="651"/>
      <c r="AE96" s="651"/>
      <c r="AF96" s="651"/>
      <c r="AG96" s="651"/>
      <c r="AH96" s="651"/>
      <c r="AI96" s="651"/>
      <c r="AJ96" s="651"/>
      <c r="AK96" s="651"/>
      <c r="AL96" s="651"/>
      <c r="AM96" s="651"/>
      <c r="AN96" s="651"/>
      <c r="AO96" s="651"/>
      <c r="AP96" s="651"/>
      <c r="AQ96" s="651"/>
      <c r="AR96" s="651"/>
      <c r="AS96" s="651"/>
      <c r="AT96" s="651"/>
      <c r="AU96" s="651"/>
      <c r="AV96" s="651"/>
      <c r="AW96" s="651"/>
      <c r="AX96" s="651"/>
      <c r="AY96" s="651"/>
      <c r="AZ96" s="652"/>
      <c r="BA96" s="652"/>
      <c r="BB96" s="652"/>
      <c r="BC96" s="652"/>
      <c r="BD96" s="652"/>
      <c r="BE96" s="572"/>
      <c r="BF96" s="572"/>
      <c r="BG96" s="572"/>
      <c r="BH96" s="572"/>
      <c r="BI96" s="572"/>
      <c r="BJ96" s="572"/>
      <c r="BK96" s="572"/>
      <c r="BL96" s="572"/>
      <c r="BM96" s="572"/>
      <c r="BN96" s="572"/>
      <c r="BO96" s="572"/>
      <c r="BP96" s="572"/>
      <c r="BQ96" s="524">
        <v>90</v>
      </c>
      <c r="BR96" s="616"/>
      <c r="BS96" s="617"/>
      <c r="BT96" s="618"/>
      <c r="BU96" s="618"/>
      <c r="BV96" s="618"/>
      <c r="BW96" s="618"/>
      <c r="BX96" s="618"/>
      <c r="BY96" s="618"/>
      <c r="BZ96" s="618"/>
      <c r="CA96" s="618"/>
      <c r="CB96" s="618"/>
      <c r="CC96" s="618"/>
      <c r="CD96" s="618"/>
      <c r="CE96" s="618"/>
      <c r="CF96" s="618"/>
      <c r="CG96" s="619"/>
      <c r="CH96" s="620"/>
      <c r="CI96" s="621"/>
      <c r="CJ96" s="621"/>
      <c r="CK96" s="621"/>
      <c r="CL96" s="622"/>
      <c r="CM96" s="620"/>
      <c r="CN96" s="621"/>
      <c r="CO96" s="621"/>
      <c r="CP96" s="621"/>
      <c r="CQ96" s="622"/>
      <c r="CR96" s="620"/>
      <c r="CS96" s="621"/>
      <c r="CT96" s="621"/>
      <c r="CU96" s="621"/>
      <c r="CV96" s="622"/>
      <c r="CW96" s="620"/>
      <c r="CX96" s="621"/>
      <c r="CY96" s="621"/>
      <c r="CZ96" s="621"/>
      <c r="DA96" s="622"/>
      <c r="DB96" s="620"/>
      <c r="DC96" s="621"/>
      <c r="DD96" s="621"/>
      <c r="DE96" s="621"/>
      <c r="DF96" s="622"/>
      <c r="DG96" s="620"/>
      <c r="DH96" s="621"/>
      <c r="DI96" s="621"/>
      <c r="DJ96" s="621"/>
      <c r="DK96" s="622"/>
      <c r="DL96" s="620"/>
      <c r="DM96" s="621"/>
      <c r="DN96" s="621"/>
      <c r="DO96" s="621"/>
      <c r="DP96" s="622"/>
      <c r="DQ96" s="620"/>
      <c r="DR96" s="621"/>
      <c r="DS96" s="621"/>
      <c r="DT96" s="621"/>
      <c r="DU96" s="622"/>
      <c r="DV96" s="617"/>
      <c r="DW96" s="618"/>
      <c r="DX96" s="618"/>
      <c r="DY96" s="618"/>
      <c r="DZ96" s="623"/>
      <c r="EA96" s="468"/>
    </row>
    <row r="97" spans="1:131" ht="26.25" hidden="1" customHeight="1" x14ac:dyDescent="0.15">
      <c r="A97" s="649"/>
      <c r="B97" s="650"/>
      <c r="C97" s="650"/>
      <c r="D97" s="650"/>
      <c r="E97" s="650"/>
      <c r="F97" s="650"/>
      <c r="G97" s="650"/>
      <c r="H97" s="650"/>
      <c r="I97" s="650"/>
      <c r="J97" s="650"/>
      <c r="K97" s="650"/>
      <c r="L97" s="650"/>
      <c r="M97" s="650"/>
      <c r="N97" s="650"/>
      <c r="O97" s="650"/>
      <c r="P97" s="650"/>
      <c r="Q97" s="651"/>
      <c r="R97" s="651"/>
      <c r="S97" s="651"/>
      <c r="T97" s="651"/>
      <c r="U97" s="651"/>
      <c r="V97" s="651"/>
      <c r="W97" s="651"/>
      <c r="X97" s="651"/>
      <c r="Y97" s="651"/>
      <c r="Z97" s="651"/>
      <c r="AA97" s="651"/>
      <c r="AB97" s="651"/>
      <c r="AC97" s="651"/>
      <c r="AD97" s="651"/>
      <c r="AE97" s="651"/>
      <c r="AF97" s="651"/>
      <c r="AG97" s="651"/>
      <c r="AH97" s="651"/>
      <c r="AI97" s="651"/>
      <c r="AJ97" s="651"/>
      <c r="AK97" s="651"/>
      <c r="AL97" s="651"/>
      <c r="AM97" s="651"/>
      <c r="AN97" s="651"/>
      <c r="AO97" s="651"/>
      <c r="AP97" s="651"/>
      <c r="AQ97" s="651"/>
      <c r="AR97" s="651"/>
      <c r="AS97" s="651"/>
      <c r="AT97" s="651"/>
      <c r="AU97" s="651"/>
      <c r="AV97" s="651"/>
      <c r="AW97" s="651"/>
      <c r="AX97" s="651"/>
      <c r="AY97" s="651"/>
      <c r="AZ97" s="652"/>
      <c r="BA97" s="652"/>
      <c r="BB97" s="652"/>
      <c r="BC97" s="652"/>
      <c r="BD97" s="652"/>
      <c r="BE97" s="572"/>
      <c r="BF97" s="572"/>
      <c r="BG97" s="572"/>
      <c r="BH97" s="572"/>
      <c r="BI97" s="572"/>
      <c r="BJ97" s="572"/>
      <c r="BK97" s="572"/>
      <c r="BL97" s="572"/>
      <c r="BM97" s="572"/>
      <c r="BN97" s="572"/>
      <c r="BO97" s="572"/>
      <c r="BP97" s="572"/>
      <c r="BQ97" s="524">
        <v>91</v>
      </c>
      <c r="BR97" s="616"/>
      <c r="BS97" s="617"/>
      <c r="BT97" s="618"/>
      <c r="BU97" s="618"/>
      <c r="BV97" s="618"/>
      <c r="BW97" s="618"/>
      <c r="BX97" s="618"/>
      <c r="BY97" s="618"/>
      <c r="BZ97" s="618"/>
      <c r="CA97" s="618"/>
      <c r="CB97" s="618"/>
      <c r="CC97" s="618"/>
      <c r="CD97" s="618"/>
      <c r="CE97" s="618"/>
      <c r="CF97" s="618"/>
      <c r="CG97" s="619"/>
      <c r="CH97" s="620"/>
      <c r="CI97" s="621"/>
      <c r="CJ97" s="621"/>
      <c r="CK97" s="621"/>
      <c r="CL97" s="622"/>
      <c r="CM97" s="620"/>
      <c r="CN97" s="621"/>
      <c r="CO97" s="621"/>
      <c r="CP97" s="621"/>
      <c r="CQ97" s="622"/>
      <c r="CR97" s="620"/>
      <c r="CS97" s="621"/>
      <c r="CT97" s="621"/>
      <c r="CU97" s="621"/>
      <c r="CV97" s="622"/>
      <c r="CW97" s="620"/>
      <c r="CX97" s="621"/>
      <c r="CY97" s="621"/>
      <c r="CZ97" s="621"/>
      <c r="DA97" s="622"/>
      <c r="DB97" s="620"/>
      <c r="DC97" s="621"/>
      <c r="DD97" s="621"/>
      <c r="DE97" s="621"/>
      <c r="DF97" s="622"/>
      <c r="DG97" s="620"/>
      <c r="DH97" s="621"/>
      <c r="DI97" s="621"/>
      <c r="DJ97" s="621"/>
      <c r="DK97" s="622"/>
      <c r="DL97" s="620"/>
      <c r="DM97" s="621"/>
      <c r="DN97" s="621"/>
      <c r="DO97" s="621"/>
      <c r="DP97" s="622"/>
      <c r="DQ97" s="620"/>
      <c r="DR97" s="621"/>
      <c r="DS97" s="621"/>
      <c r="DT97" s="621"/>
      <c r="DU97" s="622"/>
      <c r="DV97" s="617"/>
      <c r="DW97" s="618"/>
      <c r="DX97" s="618"/>
      <c r="DY97" s="618"/>
      <c r="DZ97" s="623"/>
      <c r="EA97" s="468"/>
    </row>
    <row r="98" spans="1:131" ht="26.25" hidden="1" customHeight="1" x14ac:dyDescent="0.15">
      <c r="A98" s="649"/>
      <c r="B98" s="650"/>
      <c r="C98" s="650"/>
      <c r="D98" s="650"/>
      <c r="E98" s="650"/>
      <c r="F98" s="650"/>
      <c r="G98" s="650"/>
      <c r="H98" s="650"/>
      <c r="I98" s="650"/>
      <c r="J98" s="650"/>
      <c r="K98" s="650"/>
      <c r="L98" s="650"/>
      <c r="M98" s="650"/>
      <c r="N98" s="650"/>
      <c r="O98" s="650"/>
      <c r="P98" s="650"/>
      <c r="Q98" s="651"/>
      <c r="R98" s="651"/>
      <c r="S98" s="651"/>
      <c r="T98" s="651"/>
      <c r="U98" s="651"/>
      <c r="V98" s="651"/>
      <c r="W98" s="651"/>
      <c r="X98" s="651"/>
      <c r="Y98" s="651"/>
      <c r="Z98" s="651"/>
      <c r="AA98" s="651"/>
      <c r="AB98" s="651"/>
      <c r="AC98" s="651"/>
      <c r="AD98" s="651"/>
      <c r="AE98" s="651"/>
      <c r="AF98" s="651"/>
      <c r="AG98" s="651"/>
      <c r="AH98" s="651"/>
      <c r="AI98" s="651"/>
      <c r="AJ98" s="651"/>
      <c r="AK98" s="651"/>
      <c r="AL98" s="651"/>
      <c r="AM98" s="651"/>
      <c r="AN98" s="651"/>
      <c r="AO98" s="651"/>
      <c r="AP98" s="651"/>
      <c r="AQ98" s="651"/>
      <c r="AR98" s="651"/>
      <c r="AS98" s="651"/>
      <c r="AT98" s="651"/>
      <c r="AU98" s="651"/>
      <c r="AV98" s="651"/>
      <c r="AW98" s="651"/>
      <c r="AX98" s="651"/>
      <c r="AY98" s="651"/>
      <c r="AZ98" s="652"/>
      <c r="BA98" s="652"/>
      <c r="BB98" s="652"/>
      <c r="BC98" s="652"/>
      <c r="BD98" s="652"/>
      <c r="BE98" s="572"/>
      <c r="BF98" s="572"/>
      <c r="BG98" s="572"/>
      <c r="BH98" s="572"/>
      <c r="BI98" s="572"/>
      <c r="BJ98" s="572"/>
      <c r="BK98" s="572"/>
      <c r="BL98" s="572"/>
      <c r="BM98" s="572"/>
      <c r="BN98" s="572"/>
      <c r="BO98" s="572"/>
      <c r="BP98" s="572"/>
      <c r="BQ98" s="524">
        <v>92</v>
      </c>
      <c r="BR98" s="616"/>
      <c r="BS98" s="617"/>
      <c r="BT98" s="618"/>
      <c r="BU98" s="618"/>
      <c r="BV98" s="618"/>
      <c r="BW98" s="618"/>
      <c r="BX98" s="618"/>
      <c r="BY98" s="618"/>
      <c r="BZ98" s="618"/>
      <c r="CA98" s="618"/>
      <c r="CB98" s="618"/>
      <c r="CC98" s="618"/>
      <c r="CD98" s="618"/>
      <c r="CE98" s="618"/>
      <c r="CF98" s="618"/>
      <c r="CG98" s="619"/>
      <c r="CH98" s="620"/>
      <c r="CI98" s="621"/>
      <c r="CJ98" s="621"/>
      <c r="CK98" s="621"/>
      <c r="CL98" s="622"/>
      <c r="CM98" s="620"/>
      <c r="CN98" s="621"/>
      <c r="CO98" s="621"/>
      <c r="CP98" s="621"/>
      <c r="CQ98" s="622"/>
      <c r="CR98" s="620"/>
      <c r="CS98" s="621"/>
      <c r="CT98" s="621"/>
      <c r="CU98" s="621"/>
      <c r="CV98" s="622"/>
      <c r="CW98" s="620"/>
      <c r="CX98" s="621"/>
      <c r="CY98" s="621"/>
      <c r="CZ98" s="621"/>
      <c r="DA98" s="622"/>
      <c r="DB98" s="620"/>
      <c r="DC98" s="621"/>
      <c r="DD98" s="621"/>
      <c r="DE98" s="621"/>
      <c r="DF98" s="622"/>
      <c r="DG98" s="620"/>
      <c r="DH98" s="621"/>
      <c r="DI98" s="621"/>
      <c r="DJ98" s="621"/>
      <c r="DK98" s="622"/>
      <c r="DL98" s="620"/>
      <c r="DM98" s="621"/>
      <c r="DN98" s="621"/>
      <c r="DO98" s="621"/>
      <c r="DP98" s="622"/>
      <c r="DQ98" s="620"/>
      <c r="DR98" s="621"/>
      <c r="DS98" s="621"/>
      <c r="DT98" s="621"/>
      <c r="DU98" s="622"/>
      <c r="DV98" s="617"/>
      <c r="DW98" s="618"/>
      <c r="DX98" s="618"/>
      <c r="DY98" s="618"/>
      <c r="DZ98" s="623"/>
      <c r="EA98" s="468"/>
    </row>
    <row r="99" spans="1:131" ht="26.25" hidden="1" customHeight="1" x14ac:dyDescent="0.15">
      <c r="A99" s="649"/>
      <c r="B99" s="650"/>
      <c r="C99" s="650"/>
      <c r="D99" s="650"/>
      <c r="E99" s="650"/>
      <c r="F99" s="650"/>
      <c r="G99" s="650"/>
      <c r="H99" s="650"/>
      <c r="I99" s="650"/>
      <c r="J99" s="650"/>
      <c r="K99" s="650"/>
      <c r="L99" s="650"/>
      <c r="M99" s="650"/>
      <c r="N99" s="650"/>
      <c r="O99" s="650"/>
      <c r="P99" s="650"/>
      <c r="Q99" s="651"/>
      <c r="R99" s="651"/>
      <c r="S99" s="651"/>
      <c r="T99" s="651"/>
      <c r="U99" s="651"/>
      <c r="V99" s="651"/>
      <c r="W99" s="651"/>
      <c r="X99" s="651"/>
      <c r="Y99" s="651"/>
      <c r="Z99" s="651"/>
      <c r="AA99" s="651"/>
      <c r="AB99" s="651"/>
      <c r="AC99" s="651"/>
      <c r="AD99" s="651"/>
      <c r="AE99" s="651"/>
      <c r="AF99" s="651"/>
      <c r="AG99" s="651"/>
      <c r="AH99" s="651"/>
      <c r="AI99" s="651"/>
      <c r="AJ99" s="651"/>
      <c r="AK99" s="651"/>
      <c r="AL99" s="651"/>
      <c r="AM99" s="651"/>
      <c r="AN99" s="651"/>
      <c r="AO99" s="651"/>
      <c r="AP99" s="651"/>
      <c r="AQ99" s="651"/>
      <c r="AR99" s="651"/>
      <c r="AS99" s="651"/>
      <c r="AT99" s="651"/>
      <c r="AU99" s="651"/>
      <c r="AV99" s="651"/>
      <c r="AW99" s="651"/>
      <c r="AX99" s="651"/>
      <c r="AY99" s="651"/>
      <c r="AZ99" s="652"/>
      <c r="BA99" s="652"/>
      <c r="BB99" s="652"/>
      <c r="BC99" s="652"/>
      <c r="BD99" s="652"/>
      <c r="BE99" s="572"/>
      <c r="BF99" s="572"/>
      <c r="BG99" s="572"/>
      <c r="BH99" s="572"/>
      <c r="BI99" s="572"/>
      <c r="BJ99" s="572"/>
      <c r="BK99" s="572"/>
      <c r="BL99" s="572"/>
      <c r="BM99" s="572"/>
      <c r="BN99" s="572"/>
      <c r="BO99" s="572"/>
      <c r="BP99" s="572"/>
      <c r="BQ99" s="524">
        <v>93</v>
      </c>
      <c r="BR99" s="616"/>
      <c r="BS99" s="617"/>
      <c r="BT99" s="618"/>
      <c r="BU99" s="618"/>
      <c r="BV99" s="618"/>
      <c r="BW99" s="618"/>
      <c r="BX99" s="618"/>
      <c r="BY99" s="618"/>
      <c r="BZ99" s="618"/>
      <c r="CA99" s="618"/>
      <c r="CB99" s="618"/>
      <c r="CC99" s="618"/>
      <c r="CD99" s="618"/>
      <c r="CE99" s="618"/>
      <c r="CF99" s="618"/>
      <c r="CG99" s="619"/>
      <c r="CH99" s="620"/>
      <c r="CI99" s="621"/>
      <c r="CJ99" s="621"/>
      <c r="CK99" s="621"/>
      <c r="CL99" s="622"/>
      <c r="CM99" s="620"/>
      <c r="CN99" s="621"/>
      <c r="CO99" s="621"/>
      <c r="CP99" s="621"/>
      <c r="CQ99" s="622"/>
      <c r="CR99" s="620"/>
      <c r="CS99" s="621"/>
      <c r="CT99" s="621"/>
      <c r="CU99" s="621"/>
      <c r="CV99" s="622"/>
      <c r="CW99" s="620"/>
      <c r="CX99" s="621"/>
      <c r="CY99" s="621"/>
      <c r="CZ99" s="621"/>
      <c r="DA99" s="622"/>
      <c r="DB99" s="620"/>
      <c r="DC99" s="621"/>
      <c r="DD99" s="621"/>
      <c r="DE99" s="621"/>
      <c r="DF99" s="622"/>
      <c r="DG99" s="620"/>
      <c r="DH99" s="621"/>
      <c r="DI99" s="621"/>
      <c r="DJ99" s="621"/>
      <c r="DK99" s="622"/>
      <c r="DL99" s="620"/>
      <c r="DM99" s="621"/>
      <c r="DN99" s="621"/>
      <c r="DO99" s="621"/>
      <c r="DP99" s="622"/>
      <c r="DQ99" s="620"/>
      <c r="DR99" s="621"/>
      <c r="DS99" s="621"/>
      <c r="DT99" s="621"/>
      <c r="DU99" s="622"/>
      <c r="DV99" s="617"/>
      <c r="DW99" s="618"/>
      <c r="DX99" s="618"/>
      <c r="DY99" s="618"/>
      <c r="DZ99" s="623"/>
      <c r="EA99" s="468"/>
    </row>
    <row r="100" spans="1:131" ht="26.25" hidden="1" customHeight="1" x14ac:dyDescent="0.15">
      <c r="A100" s="649"/>
      <c r="B100" s="650"/>
      <c r="C100" s="650"/>
      <c r="D100" s="650"/>
      <c r="E100" s="650"/>
      <c r="F100" s="650"/>
      <c r="G100" s="650"/>
      <c r="H100" s="650"/>
      <c r="I100" s="650"/>
      <c r="J100" s="650"/>
      <c r="K100" s="650"/>
      <c r="L100" s="650"/>
      <c r="M100" s="650"/>
      <c r="N100" s="650"/>
      <c r="O100" s="650"/>
      <c r="P100" s="650"/>
      <c r="Q100" s="651"/>
      <c r="R100" s="651"/>
      <c r="S100" s="651"/>
      <c r="T100" s="651"/>
      <c r="U100" s="651"/>
      <c r="V100" s="651"/>
      <c r="W100" s="651"/>
      <c r="X100" s="651"/>
      <c r="Y100" s="651"/>
      <c r="Z100" s="651"/>
      <c r="AA100" s="651"/>
      <c r="AB100" s="651"/>
      <c r="AC100" s="651"/>
      <c r="AD100" s="651"/>
      <c r="AE100" s="651"/>
      <c r="AF100" s="651"/>
      <c r="AG100" s="651"/>
      <c r="AH100" s="651"/>
      <c r="AI100" s="651"/>
      <c r="AJ100" s="651"/>
      <c r="AK100" s="651"/>
      <c r="AL100" s="651"/>
      <c r="AM100" s="651"/>
      <c r="AN100" s="651"/>
      <c r="AO100" s="651"/>
      <c r="AP100" s="651"/>
      <c r="AQ100" s="651"/>
      <c r="AR100" s="651"/>
      <c r="AS100" s="651"/>
      <c r="AT100" s="651"/>
      <c r="AU100" s="651"/>
      <c r="AV100" s="651"/>
      <c r="AW100" s="651"/>
      <c r="AX100" s="651"/>
      <c r="AY100" s="651"/>
      <c r="AZ100" s="652"/>
      <c r="BA100" s="652"/>
      <c r="BB100" s="652"/>
      <c r="BC100" s="652"/>
      <c r="BD100" s="652"/>
      <c r="BE100" s="572"/>
      <c r="BF100" s="572"/>
      <c r="BG100" s="572"/>
      <c r="BH100" s="572"/>
      <c r="BI100" s="572"/>
      <c r="BJ100" s="572"/>
      <c r="BK100" s="572"/>
      <c r="BL100" s="572"/>
      <c r="BM100" s="572"/>
      <c r="BN100" s="572"/>
      <c r="BO100" s="572"/>
      <c r="BP100" s="572"/>
      <c r="BQ100" s="524">
        <v>94</v>
      </c>
      <c r="BR100" s="616"/>
      <c r="BS100" s="617"/>
      <c r="BT100" s="618"/>
      <c r="BU100" s="618"/>
      <c r="BV100" s="618"/>
      <c r="BW100" s="618"/>
      <c r="BX100" s="618"/>
      <c r="BY100" s="618"/>
      <c r="BZ100" s="618"/>
      <c r="CA100" s="618"/>
      <c r="CB100" s="618"/>
      <c r="CC100" s="618"/>
      <c r="CD100" s="618"/>
      <c r="CE100" s="618"/>
      <c r="CF100" s="618"/>
      <c r="CG100" s="619"/>
      <c r="CH100" s="620"/>
      <c r="CI100" s="621"/>
      <c r="CJ100" s="621"/>
      <c r="CK100" s="621"/>
      <c r="CL100" s="622"/>
      <c r="CM100" s="620"/>
      <c r="CN100" s="621"/>
      <c r="CO100" s="621"/>
      <c r="CP100" s="621"/>
      <c r="CQ100" s="622"/>
      <c r="CR100" s="620"/>
      <c r="CS100" s="621"/>
      <c r="CT100" s="621"/>
      <c r="CU100" s="621"/>
      <c r="CV100" s="622"/>
      <c r="CW100" s="620"/>
      <c r="CX100" s="621"/>
      <c r="CY100" s="621"/>
      <c r="CZ100" s="621"/>
      <c r="DA100" s="622"/>
      <c r="DB100" s="620"/>
      <c r="DC100" s="621"/>
      <c r="DD100" s="621"/>
      <c r="DE100" s="621"/>
      <c r="DF100" s="622"/>
      <c r="DG100" s="620"/>
      <c r="DH100" s="621"/>
      <c r="DI100" s="621"/>
      <c r="DJ100" s="621"/>
      <c r="DK100" s="622"/>
      <c r="DL100" s="620"/>
      <c r="DM100" s="621"/>
      <c r="DN100" s="621"/>
      <c r="DO100" s="621"/>
      <c r="DP100" s="622"/>
      <c r="DQ100" s="620"/>
      <c r="DR100" s="621"/>
      <c r="DS100" s="621"/>
      <c r="DT100" s="621"/>
      <c r="DU100" s="622"/>
      <c r="DV100" s="617"/>
      <c r="DW100" s="618"/>
      <c r="DX100" s="618"/>
      <c r="DY100" s="618"/>
      <c r="DZ100" s="623"/>
      <c r="EA100" s="468"/>
    </row>
    <row r="101" spans="1:131" ht="26.25" hidden="1" customHeight="1" x14ac:dyDescent="0.15">
      <c r="A101" s="649"/>
      <c r="B101" s="650"/>
      <c r="C101" s="650"/>
      <c r="D101" s="650"/>
      <c r="E101" s="650"/>
      <c r="F101" s="650"/>
      <c r="G101" s="650"/>
      <c r="H101" s="650"/>
      <c r="I101" s="650"/>
      <c r="J101" s="650"/>
      <c r="K101" s="650"/>
      <c r="L101" s="650"/>
      <c r="M101" s="650"/>
      <c r="N101" s="650"/>
      <c r="O101" s="650"/>
      <c r="P101" s="650"/>
      <c r="Q101" s="651"/>
      <c r="R101" s="651"/>
      <c r="S101" s="651"/>
      <c r="T101" s="651"/>
      <c r="U101" s="651"/>
      <c r="V101" s="651"/>
      <c r="W101" s="651"/>
      <c r="X101" s="651"/>
      <c r="Y101" s="651"/>
      <c r="Z101" s="651"/>
      <c r="AA101" s="651"/>
      <c r="AB101" s="651"/>
      <c r="AC101" s="651"/>
      <c r="AD101" s="651"/>
      <c r="AE101" s="651"/>
      <c r="AF101" s="651"/>
      <c r="AG101" s="651"/>
      <c r="AH101" s="651"/>
      <c r="AI101" s="651"/>
      <c r="AJ101" s="651"/>
      <c r="AK101" s="651"/>
      <c r="AL101" s="651"/>
      <c r="AM101" s="651"/>
      <c r="AN101" s="651"/>
      <c r="AO101" s="651"/>
      <c r="AP101" s="651"/>
      <c r="AQ101" s="651"/>
      <c r="AR101" s="651"/>
      <c r="AS101" s="651"/>
      <c r="AT101" s="651"/>
      <c r="AU101" s="651"/>
      <c r="AV101" s="651"/>
      <c r="AW101" s="651"/>
      <c r="AX101" s="651"/>
      <c r="AY101" s="651"/>
      <c r="AZ101" s="652"/>
      <c r="BA101" s="652"/>
      <c r="BB101" s="652"/>
      <c r="BC101" s="652"/>
      <c r="BD101" s="652"/>
      <c r="BE101" s="572"/>
      <c r="BF101" s="572"/>
      <c r="BG101" s="572"/>
      <c r="BH101" s="572"/>
      <c r="BI101" s="572"/>
      <c r="BJ101" s="572"/>
      <c r="BK101" s="572"/>
      <c r="BL101" s="572"/>
      <c r="BM101" s="572"/>
      <c r="BN101" s="572"/>
      <c r="BO101" s="572"/>
      <c r="BP101" s="572"/>
      <c r="BQ101" s="524">
        <v>95</v>
      </c>
      <c r="BR101" s="616"/>
      <c r="BS101" s="617"/>
      <c r="BT101" s="618"/>
      <c r="BU101" s="618"/>
      <c r="BV101" s="618"/>
      <c r="BW101" s="618"/>
      <c r="BX101" s="618"/>
      <c r="BY101" s="618"/>
      <c r="BZ101" s="618"/>
      <c r="CA101" s="618"/>
      <c r="CB101" s="618"/>
      <c r="CC101" s="618"/>
      <c r="CD101" s="618"/>
      <c r="CE101" s="618"/>
      <c r="CF101" s="618"/>
      <c r="CG101" s="619"/>
      <c r="CH101" s="620"/>
      <c r="CI101" s="621"/>
      <c r="CJ101" s="621"/>
      <c r="CK101" s="621"/>
      <c r="CL101" s="622"/>
      <c r="CM101" s="620"/>
      <c r="CN101" s="621"/>
      <c r="CO101" s="621"/>
      <c r="CP101" s="621"/>
      <c r="CQ101" s="622"/>
      <c r="CR101" s="620"/>
      <c r="CS101" s="621"/>
      <c r="CT101" s="621"/>
      <c r="CU101" s="621"/>
      <c r="CV101" s="622"/>
      <c r="CW101" s="620"/>
      <c r="CX101" s="621"/>
      <c r="CY101" s="621"/>
      <c r="CZ101" s="621"/>
      <c r="DA101" s="622"/>
      <c r="DB101" s="620"/>
      <c r="DC101" s="621"/>
      <c r="DD101" s="621"/>
      <c r="DE101" s="621"/>
      <c r="DF101" s="622"/>
      <c r="DG101" s="620"/>
      <c r="DH101" s="621"/>
      <c r="DI101" s="621"/>
      <c r="DJ101" s="621"/>
      <c r="DK101" s="622"/>
      <c r="DL101" s="620"/>
      <c r="DM101" s="621"/>
      <c r="DN101" s="621"/>
      <c r="DO101" s="621"/>
      <c r="DP101" s="622"/>
      <c r="DQ101" s="620"/>
      <c r="DR101" s="621"/>
      <c r="DS101" s="621"/>
      <c r="DT101" s="621"/>
      <c r="DU101" s="622"/>
      <c r="DV101" s="617"/>
      <c r="DW101" s="618"/>
      <c r="DX101" s="618"/>
      <c r="DY101" s="618"/>
      <c r="DZ101" s="623"/>
      <c r="EA101" s="468"/>
    </row>
    <row r="102" spans="1:131" ht="26.25" customHeight="1" thickBot="1" x14ac:dyDescent="0.2">
      <c r="A102" s="649"/>
      <c r="B102" s="650"/>
      <c r="C102" s="650"/>
      <c r="D102" s="650"/>
      <c r="E102" s="650"/>
      <c r="F102" s="650"/>
      <c r="G102" s="650"/>
      <c r="H102" s="650"/>
      <c r="I102" s="650"/>
      <c r="J102" s="650"/>
      <c r="K102" s="650"/>
      <c r="L102" s="650"/>
      <c r="M102" s="650"/>
      <c r="N102" s="650"/>
      <c r="O102" s="650"/>
      <c r="P102" s="650"/>
      <c r="Q102" s="651"/>
      <c r="R102" s="651"/>
      <c r="S102" s="651"/>
      <c r="T102" s="651"/>
      <c r="U102" s="651"/>
      <c r="V102" s="651"/>
      <c r="W102" s="651"/>
      <c r="X102" s="651"/>
      <c r="Y102" s="651"/>
      <c r="Z102" s="651"/>
      <c r="AA102" s="651"/>
      <c r="AB102" s="651"/>
      <c r="AC102" s="651"/>
      <c r="AD102" s="651"/>
      <c r="AE102" s="651"/>
      <c r="AF102" s="651"/>
      <c r="AG102" s="651"/>
      <c r="AH102" s="651"/>
      <c r="AI102" s="651"/>
      <c r="AJ102" s="651"/>
      <c r="AK102" s="651"/>
      <c r="AL102" s="651"/>
      <c r="AM102" s="651"/>
      <c r="AN102" s="651"/>
      <c r="AO102" s="651"/>
      <c r="AP102" s="651"/>
      <c r="AQ102" s="651"/>
      <c r="AR102" s="651"/>
      <c r="AS102" s="651"/>
      <c r="AT102" s="651"/>
      <c r="AU102" s="651"/>
      <c r="AV102" s="651"/>
      <c r="AW102" s="651"/>
      <c r="AX102" s="651"/>
      <c r="AY102" s="651"/>
      <c r="AZ102" s="652"/>
      <c r="BA102" s="652"/>
      <c r="BB102" s="652"/>
      <c r="BC102" s="652"/>
      <c r="BD102" s="652"/>
      <c r="BE102" s="572"/>
      <c r="BF102" s="572"/>
      <c r="BG102" s="572"/>
      <c r="BH102" s="572"/>
      <c r="BI102" s="572"/>
      <c r="BJ102" s="572"/>
      <c r="BK102" s="572"/>
      <c r="BL102" s="572"/>
      <c r="BM102" s="572"/>
      <c r="BN102" s="572"/>
      <c r="BO102" s="572"/>
      <c r="BP102" s="572"/>
      <c r="BQ102" s="555" t="s">
        <v>337</v>
      </c>
      <c r="BR102" s="556" t="s">
        <v>439</v>
      </c>
      <c r="BS102" s="557"/>
      <c r="BT102" s="557"/>
      <c r="BU102" s="557"/>
      <c r="BV102" s="557"/>
      <c r="BW102" s="557"/>
      <c r="BX102" s="557"/>
      <c r="BY102" s="557"/>
      <c r="BZ102" s="557"/>
      <c r="CA102" s="557"/>
      <c r="CB102" s="557"/>
      <c r="CC102" s="557"/>
      <c r="CD102" s="557"/>
      <c r="CE102" s="557"/>
      <c r="CF102" s="557"/>
      <c r="CG102" s="558"/>
      <c r="CH102" s="653"/>
      <c r="CI102" s="654"/>
      <c r="CJ102" s="654"/>
      <c r="CK102" s="654"/>
      <c r="CL102" s="655"/>
      <c r="CM102" s="653"/>
      <c r="CN102" s="654"/>
      <c r="CO102" s="654"/>
      <c r="CP102" s="654"/>
      <c r="CQ102" s="655"/>
      <c r="CR102" s="656" t="s">
        <v>440</v>
      </c>
      <c r="CS102" s="612"/>
      <c r="CT102" s="612"/>
      <c r="CU102" s="612"/>
      <c r="CV102" s="657"/>
      <c r="CW102" s="656" t="s">
        <v>328</v>
      </c>
      <c r="CX102" s="612"/>
      <c r="CY102" s="612"/>
      <c r="CZ102" s="612"/>
      <c r="DA102" s="657"/>
      <c r="DB102" s="656" t="s">
        <v>328</v>
      </c>
      <c r="DC102" s="612"/>
      <c r="DD102" s="612"/>
      <c r="DE102" s="612"/>
      <c r="DF102" s="657"/>
      <c r="DG102" s="656" t="s">
        <v>328</v>
      </c>
      <c r="DH102" s="612"/>
      <c r="DI102" s="612"/>
      <c r="DJ102" s="612"/>
      <c r="DK102" s="657"/>
      <c r="DL102" s="656" t="s">
        <v>328</v>
      </c>
      <c r="DM102" s="612"/>
      <c r="DN102" s="612"/>
      <c r="DO102" s="612"/>
      <c r="DP102" s="657"/>
      <c r="DQ102" s="656" t="s">
        <v>328</v>
      </c>
      <c r="DR102" s="612"/>
      <c r="DS102" s="612"/>
      <c r="DT102" s="612"/>
      <c r="DU102" s="657"/>
      <c r="DV102" s="556"/>
      <c r="DW102" s="557"/>
      <c r="DX102" s="557"/>
      <c r="DY102" s="557"/>
      <c r="DZ102" s="658"/>
      <c r="EA102" s="468"/>
    </row>
    <row r="103" spans="1:131" ht="26.25" customHeight="1" x14ac:dyDescent="0.15">
      <c r="A103" s="649"/>
      <c r="B103" s="650"/>
      <c r="C103" s="650"/>
      <c r="D103" s="650"/>
      <c r="E103" s="650"/>
      <c r="F103" s="650"/>
      <c r="G103" s="650"/>
      <c r="H103" s="650"/>
      <c r="I103" s="650"/>
      <c r="J103" s="650"/>
      <c r="K103" s="650"/>
      <c r="L103" s="650"/>
      <c r="M103" s="650"/>
      <c r="N103" s="650"/>
      <c r="O103" s="650"/>
      <c r="P103" s="650"/>
      <c r="Q103" s="651"/>
      <c r="R103" s="651"/>
      <c r="S103" s="651"/>
      <c r="T103" s="651"/>
      <c r="U103" s="651"/>
      <c r="V103" s="651"/>
      <c r="W103" s="651"/>
      <c r="X103" s="651"/>
      <c r="Y103" s="651"/>
      <c r="Z103" s="651"/>
      <c r="AA103" s="651"/>
      <c r="AB103" s="651"/>
      <c r="AC103" s="651"/>
      <c r="AD103" s="651"/>
      <c r="AE103" s="651"/>
      <c r="AF103" s="651"/>
      <c r="AG103" s="651"/>
      <c r="AH103" s="651"/>
      <c r="AI103" s="651"/>
      <c r="AJ103" s="651"/>
      <c r="AK103" s="651"/>
      <c r="AL103" s="651"/>
      <c r="AM103" s="651"/>
      <c r="AN103" s="651"/>
      <c r="AO103" s="651"/>
      <c r="AP103" s="651"/>
      <c r="AQ103" s="651"/>
      <c r="AR103" s="651"/>
      <c r="AS103" s="651"/>
      <c r="AT103" s="651"/>
      <c r="AU103" s="651"/>
      <c r="AV103" s="651"/>
      <c r="AW103" s="651"/>
      <c r="AX103" s="651"/>
      <c r="AY103" s="651"/>
      <c r="AZ103" s="652"/>
      <c r="BA103" s="652"/>
      <c r="BB103" s="652"/>
      <c r="BC103" s="652"/>
      <c r="BD103" s="652"/>
      <c r="BE103" s="572"/>
      <c r="BF103" s="572"/>
      <c r="BG103" s="572"/>
      <c r="BH103" s="572"/>
      <c r="BI103" s="572"/>
      <c r="BJ103" s="572"/>
      <c r="BK103" s="572"/>
      <c r="BL103" s="572"/>
      <c r="BM103" s="572"/>
      <c r="BN103" s="572"/>
      <c r="BO103" s="572"/>
      <c r="BP103" s="572"/>
      <c r="BQ103" s="659" t="s">
        <v>441</v>
      </c>
      <c r="BR103" s="659"/>
      <c r="BS103" s="659"/>
      <c r="BT103" s="659"/>
      <c r="BU103" s="659"/>
      <c r="BV103" s="659"/>
      <c r="BW103" s="659"/>
      <c r="BX103" s="659"/>
      <c r="BY103" s="659"/>
      <c r="BZ103" s="659"/>
      <c r="CA103" s="659"/>
      <c r="CB103" s="659"/>
      <c r="CC103" s="659"/>
      <c r="CD103" s="659"/>
      <c r="CE103" s="659"/>
      <c r="CF103" s="659"/>
      <c r="CG103" s="659"/>
      <c r="CH103" s="659"/>
      <c r="CI103" s="659"/>
      <c r="CJ103" s="659"/>
      <c r="CK103" s="659"/>
      <c r="CL103" s="659"/>
      <c r="CM103" s="659"/>
      <c r="CN103" s="659"/>
      <c r="CO103" s="659"/>
      <c r="CP103" s="659"/>
      <c r="CQ103" s="659"/>
      <c r="CR103" s="659"/>
      <c r="CS103" s="659"/>
      <c r="CT103" s="659"/>
      <c r="CU103" s="659"/>
      <c r="CV103" s="659"/>
      <c r="CW103" s="659"/>
      <c r="CX103" s="659"/>
      <c r="CY103" s="659"/>
      <c r="CZ103" s="659"/>
      <c r="DA103" s="659"/>
      <c r="DB103" s="659"/>
      <c r="DC103" s="659"/>
      <c r="DD103" s="659"/>
      <c r="DE103" s="659"/>
      <c r="DF103" s="659"/>
      <c r="DG103" s="659"/>
      <c r="DH103" s="659"/>
      <c r="DI103" s="659"/>
      <c r="DJ103" s="659"/>
      <c r="DK103" s="659"/>
      <c r="DL103" s="659"/>
      <c r="DM103" s="659"/>
      <c r="DN103" s="659"/>
      <c r="DO103" s="659"/>
      <c r="DP103" s="659"/>
      <c r="DQ103" s="659"/>
      <c r="DR103" s="659"/>
      <c r="DS103" s="659"/>
      <c r="DT103" s="659"/>
      <c r="DU103" s="659"/>
      <c r="DV103" s="659"/>
      <c r="DW103" s="659"/>
      <c r="DX103" s="659"/>
      <c r="DY103" s="659"/>
      <c r="DZ103" s="659"/>
      <c r="EA103" s="468"/>
    </row>
    <row r="104" spans="1:131" ht="26.25" customHeight="1" x14ac:dyDescent="0.15">
      <c r="A104" s="649"/>
      <c r="B104" s="650"/>
      <c r="C104" s="650"/>
      <c r="D104" s="650"/>
      <c r="E104" s="650"/>
      <c r="F104" s="650"/>
      <c r="G104" s="650"/>
      <c r="H104" s="650"/>
      <c r="I104" s="650"/>
      <c r="J104" s="650"/>
      <c r="K104" s="650"/>
      <c r="L104" s="650"/>
      <c r="M104" s="650"/>
      <c r="N104" s="650"/>
      <c r="O104" s="650"/>
      <c r="P104" s="650"/>
      <c r="Q104" s="651"/>
      <c r="R104" s="651"/>
      <c r="S104" s="651"/>
      <c r="T104" s="651"/>
      <c r="U104" s="651"/>
      <c r="V104" s="651"/>
      <c r="W104" s="651"/>
      <c r="X104" s="651"/>
      <c r="Y104" s="651"/>
      <c r="Z104" s="651"/>
      <c r="AA104" s="651"/>
      <c r="AB104" s="651"/>
      <c r="AC104" s="651"/>
      <c r="AD104" s="651"/>
      <c r="AE104" s="651"/>
      <c r="AF104" s="651"/>
      <c r="AG104" s="651"/>
      <c r="AH104" s="651"/>
      <c r="AI104" s="651"/>
      <c r="AJ104" s="651"/>
      <c r="AK104" s="651"/>
      <c r="AL104" s="651"/>
      <c r="AM104" s="651"/>
      <c r="AN104" s="651"/>
      <c r="AO104" s="651"/>
      <c r="AP104" s="651"/>
      <c r="AQ104" s="651"/>
      <c r="AR104" s="651"/>
      <c r="AS104" s="651"/>
      <c r="AT104" s="651"/>
      <c r="AU104" s="651"/>
      <c r="AV104" s="651"/>
      <c r="AW104" s="651"/>
      <c r="AX104" s="651"/>
      <c r="AY104" s="651"/>
      <c r="AZ104" s="652"/>
      <c r="BA104" s="652"/>
      <c r="BB104" s="652"/>
      <c r="BC104" s="652"/>
      <c r="BD104" s="652"/>
      <c r="BE104" s="572"/>
      <c r="BF104" s="572"/>
      <c r="BG104" s="572"/>
      <c r="BH104" s="572"/>
      <c r="BI104" s="572"/>
      <c r="BJ104" s="572"/>
      <c r="BK104" s="572"/>
      <c r="BL104" s="572"/>
      <c r="BM104" s="572"/>
      <c r="BN104" s="572"/>
      <c r="BO104" s="572"/>
      <c r="BP104" s="572"/>
      <c r="BQ104" s="660" t="s">
        <v>442</v>
      </c>
      <c r="BR104" s="660"/>
      <c r="BS104" s="660"/>
      <c r="BT104" s="660"/>
      <c r="BU104" s="660"/>
      <c r="BV104" s="660"/>
      <c r="BW104" s="660"/>
      <c r="BX104" s="660"/>
      <c r="BY104" s="660"/>
      <c r="BZ104" s="660"/>
      <c r="CA104" s="660"/>
      <c r="CB104" s="660"/>
      <c r="CC104" s="660"/>
      <c r="CD104" s="660"/>
      <c r="CE104" s="660"/>
      <c r="CF104" s="660"/>
      <c r="CG104" s="660"/>
      <c r="CH104" s="660"/>
      <c r="CI104" s="660"/>
      <c r="CJ104" s="660"/>
      <c r="CK104" s="660"/>
      <c r="CL104" s="660"/>
      <c r="CM104" s="660"/>
      <c r="CN104" s="660"/>
      <c r="CO104" s="660"/>
      <c r="CP104" s="660"/>
      <c r="CQ104" s="660"/>
      <c r="CR104" s="660"/>
      <c r="CS104" s="660"/>
      <c r="CT104" s="660"/>
      <c r="CU104" s="660"/>
      <c r="CV104" s="660"/>
      <c r="CW104" s="660"/>
      <c r="CX104" s="660"/>
      <c r="CY104" s="660"/>
      <c r="CZ104" s="660"/>
      <c r="DA104" s="660"/>
      <c r="DB104" s="660"/>
      <c r="DC104" s="660"/>
      <c r="DD104" s="660"/>
      <c r="DE104" s="660"/>
      <c r="DF104" s="660"/>
      <c r="DG104" s="660"/>
      <c r="DH104" s="660"/>
      <c r="DI104" s="660"/>
      <c r="DJ104" s="660"/>
      <c r="DK104" s="660"/>
      <c r="DL104" s="660"/>
      <c r="DM104" s="660"/>
      <c r="DN104" s="660"/>
      <c r="DO104" s="660"/>
      <c r="DP104" s="660"/>
      <c r="DQ104" s="660"/>
      <c r="DR104" s="660"/>
      <c r="DS104" s="660"/>
      <c r="DT104" s="660"/>
      <c r="DU104" s="660"/>
      <c r="DV104" s="660"/>
      <c r="DW104" s="660"/>
      <c r="DX104" s="660"/>
      <c r="DY104" s="660"/>
      <c r="DZ104" s="660"/>
      <c r="EA104" s="468"/>
    </row>
    <row r="105" spans="1:131" ht="11.25" customHeight="1" x14ac:dyDescent="0.15">
      <c r="A105" s="572"/>
      <c r="B105" s="572"/>
      <c r="C105" s="572"/>
      <c r="D105" s="572"/>
      <c r="E105" s="572"/>
      <c r="F105" s="572"/>
      <c r="G105" s="572"/>
      <c r="H105" s="572"/>
      <c r="I105" s="572"/>
      <c r="J105" s="572"/>
      <c r="K105" s="572"/>
      <c r="L105" s="572"/>
      <c r="M105" s="572"/>
      <c r="N105" s="572"/>
      <c r="O105" s="572"/>
      <c r="P105" s="572"/>
      <c r="Q105" s="572"/>
      <c r="R105" s="572"/>
      <c r="S105" s="572"/>
      <c r="T105" s="572"/>
      <c r="U105" s="572"/>
      <c r="V105" s="572"/>
      <c r="W105" s="572"/>
      <c r="X105" s="572"/>
      <c r="Y105" s="572"/>
      <c r="Z105" s="572"/>
      <c r="AA105" s="572"/>
      <c r="AB105" s="572"/>
      <c r="AC105" s="572"/>
      <c r="AD105" s="572"/>
      <c r="AE105" s="572"/>
      <c r="AF105" s="572"/>
      <c r="AG105" s="572"/>
      <c r="AH105" s="572"/>
      <c r="AI105" s="572"/>
      <c r="AJ105" s="572"/>
      <c r="AK105" s="572"/>
      <c r="AL105" s="572"/>
      <c r="AM105" s="572"/>
      <c r="AN105" s="572"/>
      <c r="AO105" s="572"/>
      <c r="AP105" s="572"/>
      <c r="AQ105" s="572"/>
      <c r="AR105" s="572"/>
      <c r="AS105" s="572"/>
      <c r="AT105" s="572"/>
      <c r="AU105" s="572"/>
      <c r="AV105" s="572"/>
      <c r="AW105" s="572"/>
      <c r="AX105" s="572"/>
      <c r="AY105" s="572"/>
      <c r="AZ105" s="572"/>
      <c r="BA105" s="572"/>
      <c r="BB105" s="572"/>
      <c r="BC105" s="572"/>
      <c r="BD105" s="572"/>
      <c r="BE105" s="572"/>
      <c r="BF105" s="572"/>
      <c r="BG105" s="572"/>
      <c r="BH105" s="572"/>
      <c r="BI105" s="572"/>
      <c r="BJ105" s="572"/>
      <c r="BK105" s="572"/>
      <c r="BL105" s="572"/>
      <c r="BM105" s="572"/>
      <c r="BN105" s="572"/>
      <c r="BO105" s="572"/>
      <c r="BP105" s="572"/>
      <c r="BQ105" s="468"/>
      <c r="BR105" s="468"/>
      <c r="BS105" s="468"/>
      <c r="BT105" s="468"/>
      <c r="BU105" s="468"/>
      <c r="BV105" s="468"/>
      <c r="BW105" s="468"/>
      <c r="BX105" s="468"/>
      <c r="BY105" s="468"/>
      <c r="BZ105" s="468"/>
      <c r="CA105" s="468"/>
      <c r="CB105" s="468"/>
      <c r="CC105" s="468"/>
      <c r="CD105" s="468"/>
      <c r="CE105" s="468"/>
      <c r="CF105" s="468"/>
      <c r="CG105" s="468"/>
      <c r="CH105" s="468"/>
      <c r="CI105" s="468"/>
      <c r="CJ105" s="468"/>
      <c r="CK105" s="468"/>
      <c r="CL105" s="468"/>
      <c r="CM105" s="468"/>
      <c r="CN105" s="468"/>
      <c r="CO105" s="468"/>
      <c r="CP105" s="468"/>
      <c r="CQ105" s="468"/>
      <c r="CR105" s="468"/>
      <c r="CS105" s="468"/>
      <c r="CT105" s="468"/>
      <c r="CU105" s="468"/>
      <c r="CV105" s="468"/>
      <c r="CW105" s="468"/>
      <c r="CX105" s="468"/>
      <c r="CY105" s="468"/>
      <c r="CZ105" s="468"/>
      <c r="DA105" s="468"/>
      <c r="DB105" s="468"/>
      <c r="DC105" s="468"/>
      <c r="DD105" s="468"/>
      <c r="DE105" s="468"/>
      <c r="DF105" s="468"/>
      <c r="DG105" s="468"/>
      <c r="DH105" s="468"/>
      <c r="DI105" s="468"/>
      <c r="DJ105" s="468"/>
      <c r="DK105" s="468"/>
      <c r="DL105" s="468"/>
      <c r="DM105" s="468"/>
      <c r="DN105" s="468"/>
      <c r="DO105" s="468"/>
      <c r="DP105" s="468"/>
      <c r="DQ105" s="468"/>
      <c r="DR105" s="468"/>
      <c r="DS105" s="468"/>
      <c r="DT105" s="468"/>
      <c r="DU105" s="468"/>
      <c r="DV105" s="468"/>
      <c r="DW105" s="468"/>
      <c r="DX105" s="468"/>
      <c r="DY105" s="468"/>
      <c r="DZ105" s="468"/>
      <c r="EA105" s="468"/>
    </row>
    <row r="106" spans="1:131" ht="11.25" customHeight="1" x14ac:dyDescent="0.15">
      <c r="A106" s="572"/>
      <c r="B106" s="572"/>
      <c r="C106" s="572"/>
      <c r="D106" s="572"/>
      <c r="E106" s="572"/>
      <c r="F106" s="572"/>
      <c r="G106" s="572"/>
      <c r="H106" s="572"/>
      <c r="I106" s="572"/>
      <c r="J106" s="572"/>
      <c r="K106" s="572"/>
      <c r="L106" s="572"/>
      <c r="M106" s="572"/>
      <c r="N106" s="572"/>
      <c r="O106" s="572"/>
      <c r="P106" s="572"/>
      <c r="Q106" s="572"/>
      <c r="R106" s="572"/>
      <c r="S106" s="572"/>
      <c r="T106" s="572"/>
      <c r="U106" s="572"/>
      <c r="V106" s="572"/>
      <c r="W106" s="572"/>
      <c r="X106" s="572"/>
      <c r="Y106" s="572"/>
      <c r="Z106" s="572"/>
      <c r="AA106" s="572"/>
      <c r="AB106" s="572"/>
      <c r="AC106" s="572"/>
      <c r="AD106" s="572"/>
      <c r="AE106" s="572"/>
      <c r="AF106" s="572"/>
      <c r="AG106" s="572"/>
      <c r="AH106" s="572"/>
      <c r="AI106" s="572"/>
      <c r="AJ106" s="572"/>
      <c r="AK106" s="572"/>
      <c r="AL106" s="572"/>
      <c r="AM106" s="572"/>
      <c r="AN106" s="572"/>
      <c r="AO106" s="572"/>
      <c r="AP106" s="572"/>
      <c r="AQ106" s="572"/>
      <c r="AR106" s="572"/>
      <c r="AS106" s="572"/>
      <c r="AT106" s="572"/>
      <c r="AU106" s="572"/>
      <c r="AV106" s="572"/>
      <c r="AW106" s="572"/>
      <c r="AX106" s="572"/>
      <c r="AY106" s="572"/>
      <c r="AZ106" s="572"/>
      <c r="BA106" s="572"/>
      <c r="BB106" s="572"/>
      <c r="BC106" s="572"/>
      <c r="BD106" s="572"/>
      <c r="BE106" s="572"/>
      <c r="BF106" s="572"/>
      <c r="BG106" s="572"/>
      <c r="BH106" s="572"/>
      <c r="BI106" s="572"/>
      <c r="BJ106" s="572"/>
      <c r="BK106" s="572"/>
      <c r="BL106" s="572"/>
      <c r="BM106" s="572"/>
      <c r="BN106" s="572"/>
      <c r="BO106" s="572"/>
      <c r="BP106" s="572"/>
      <c r="BQ106" s="468"/>
      <c r="BR106" s="468"/>
      <c r="BS106" s="468"/>
      <c r="BT106" s="468"/>
      <c r="BU106" s="468"/>
      <c r="BV106" s="468"/>
      <c r="BW106" s="468"/>
      <c r="BX106" s="468"/>
      <c r="BY106" s="468"/>
      <c r="BZ106" s="468"/>
      <c r="CA106" s="468"/>
      <c r="CB106" s="468"/>
      <c r="CC106" s="468"/>
      <c r="CD106" s="468"/>
      <c r="CE106" s="468"/>
      <c r="CF106" s="468"/>
      <c r="CG106" s="468"/>
      <c r="CH106" s="468"/>
      <c r="CI106" s="468"/>
      <c r="CJ106" s="468"/>
      <c r="CK106" s="468"/>
      <c r="CL106" s="468"/>
      <c r="CM106" s="468"/>
      <c r="CN106" s="468"/>
      <c r="CO106" s="468"/>
      <c r="CP106" s="468"/>
      <c r="CQ106" s="468"/>
      <c r="CR106" s="468"/>
      <c r="CS106" s="468"/>
      <c r="CT106" s="468"/>
      <c r="CU106" s="468"/>
      <c r="CV106" s="468"/>
      <c r="CW106" s="468"/>
      <c r="CX106" s="468"/>
      <c r="CY106" s="468"/>
      <c r="CZ106" s="468"/>
      <c r="DA106" s="468"/>
      <c r="DB106" s="468"/>
      <c r="DC106" s="468"/>
      <c r="DD106" s="468"/>
      <c r="DE106" s="468"/>
      <c r="DF106" s="468"/>
      <c r="DG106" s="468"/>
      <c r="DH106" s="468"/>
      <c r="DI106" s="468"/>
      <c r="DJ106" s="468"/>
      <c r="DK106" s="468"/>
      <c r="DL106" s="468"/>
      <c r="DM106" s="468"/>
      <c r="DN106" s="468"/>
      <c r="DO106" s="468"/>
      <c r="DP106" s="468"/>
      <c r="DQ106" s="468"/>
      <c r="DR106" s="468"/>
      <c r="DS106" s="468"/>
      <c r="DT106" s="468"/>
      <c r="DU106" s="468"/>
      <c r="DV106" s="468"/>
      <c r="DW106" s="468"/>
      <c r="DX106" s="468"/>
      <c r="DY106" s="468"/>
      <c r="DZ106" s="468"/>
      <c r="EA106" s="468"/>
    </row>
    <row r="107" spans="1:131" s="468" customFormat="1" ht="26.25" customHeight="1" thickBot="1" x14ac:dyDescent="0.2">
      <c r="A107" s="661" t="s">
        <v>443</v>
      </c>
      <c r="B107" s="662"/>
      <c r="C107" s="662"/>
      <c r="D107" s="662"/>
      <c r="E107" s="662"/>
      <c r="F107" s="662"/>
      <c r="G107" s="662"/>
      <c r="H107" s="662"/>
      <c r="I107" s="662"/>
      <c r="J107" s="662"/>
      <c r="K107" s="662"/>
      <c r="L107" s="662"/>
      <c r="M107" s="662"/>
      <c r="N107" s="662"/>
      <c r="O107" s="662"/>
      <c r="P107" s="662"/>
      <c r="Q107" s="662"/>
      <c r="R107" s="662"/>
      <c r="S107" s="662"/>
      <c r="T107" s="662"/>
      <c r="U107" s="662"/>
      <c r="V107" s="662"/>
      <c r="W107" s="662"/>
      <c r="X107" s="662"/>
      <c r="Y107" s="662"/>
      <c r="Z107" s="662"/>
      <c r="AA107" s="662"/>
      <c r="AB107" s="662"/>
      <c r="AC107" s="662"/>
      <c r="AD107" s="662"/>
      <c r="AE107" s="662"/>
      <c r="AF107" s="662"/>
      <c r="AG107" s="662"/>
      <c r="AH107" s="662"/>
      <c r="AI107" s="662"/>
      <c r="AJ107" s="662"/>
      <c r="AK107" s="662"/>
      <c r="AL107" s="662"/>
      <c r="AM107" s="662"/>
      <c r="AN107" s="662"/>
      <c r="AO107" s="662"/>
      <c r="AP107" s="662"/>
      <c r="AQ107" s="662"/>
      <c r="AR107" s="662"/>
      <c r="AS107" s="662"/>
      <c r="AT107" s="662"/>
      <c r="AU107" s="661" t="s">
        <v>444</v>
      </c>
      <c r="AV107" s="662"/>
      <c r="AW107" s="662"/>
      <c r="AX107" s="662"/>
      <c r="AY107" s="662"/>
      <c r="AZ107" s="662"/>
      <c r="BA107" s="662"/>
      <c r="BB107" s="662"/>
      <c r="BC107" s="662"/>
      <c r="BD107" s="662"/>
      <c r="BE107" s="662"/>
      <c r="BF107" s="662"/>
      <c r="BG107" s="662"/>
      <c r="BH107" s="662"/>
      <c r="BI107" s="662"/>
      <c r="BJ107" s="662"/>
      <c r="BK107" s="662"/>
      <c r="BL107" s="662"/>
      <c r="BM107" s="662"/>
      <c r="BN107" s="662"/>
      <c r="BO107" s="662"/>
      <c r="BP107" s="662"/>
      <c r="BQ107" s="662"/>
      <c r="BR107" s="662"/>
      <c r="BS107" s="662"/>
      <c r="BT107" s="662"/>
      <c r="BU107" s="662"/>
      <c r="BV107" s="662"/>
      <c r="BW107" s="662"/>
      <c r="BX107" s="662"/>
      <c r="BY107" s="662"/>
      <c r="BZ107" s="662"/>
      <c r="CA107" s="662"/>
      <c r="CB107" s="662"/>
      <c r="CC107" s="662"/>
      <c r="CD107" s="662"/>
      <c r="CE107" s="662"/>
      <c r="CF107" s="662"/>
      <c r="CG107" s="662"/>
      <c r="CH107" s="662"/>
      <c r="CI107" s="662"/>
      <c r="CJ107" s="662"/>
      <c r="CK107" s="662"/>
      <c r="CL107" s="662"/>
      <c r="CM107" s="662"/>
      <c r="CN107" s="662"/>
      <c r="CO107" s="662"/>
      <c r="CP107" s="662"/>
      <c r="CQ107" s="662"/>
      <c r="CR107" s="662"/>
      <c r="CS107" s="662"/>
      <c r="CT107" s="662"/>
      <c r="CU107" s="662"/>
      <c r="CV107" s="662"/>
      <c r="CW107" s="662"/>
      <c r="CX107" s="662"/>
      <c r="CY107" s="662"/>
      <c r="CZ107" s="662"/>
      <c r="DA107" s="662"/>
      <c r="DB107" s="662"/>
      <c r="DC107" s="662"/>
      <c r="DD107" s="662"/>
      <c r="DE107" s="662"/>
      <c r="DF107" s="662"/>
      <c r="DG107" s="662"/>
      <c r="DH107" s="662"/>
      <c r="DI107" s="662"/>
      <c r="DJ107" s="662"/>
      <c r="DK107" s="662"/>
      <c r="DL107" s="662"/>
      <c r="DM107" s="662"/>
      <c r="DN107" s="662"/>
      <c r="DO107" s="662"/>
      <c r="DP107" s="662"/>
      <c r="DQ107" s="662"/>
      <c r="DR107" s="662"/>
      <c r="DS107" s="662"/>
      <c r="DT107" s="662"/>
      <c r="DU107" s="662"/>
      <c r="DV107" s="662"/>
      <c r="DW107" s="662"/>
      <c r="DX107" s="662"/>
      <c r="DY107" s="662"/>
      <c r="DZ107" s="662"/>
    </row>
    <row r="108" spans="1:131" s="468" customFormat="1" ht="26.25" customHeight="1" x14ac:dyDescent="0.15">
      <c r="A108" s="663" t="s">
        <v>445</v>
      </c>
      <c r="B108" s="664"/>
      <c r="C108" s="664"/>
      <c r="D108" s="664"/>
      <c r="E108" s="664"/>
      <c r="F108" s="664"/>
      <c r="G108" s="664"/>
      <c r="H108" s="664"/>
      <c r="I108" s="664"/>
      <c r="J108" s="664"/>
      <c r="K108" s="664"/>
      <c r="L108" s="664"/>
      <c r="M108" s="664"/>
      <c r="N108" s="664"/>
      <c r="O108" s="664"/>
      <c r="P108" s="664"/>
      <c r="Q108" s="664"/>
      <c r="R108" s="664"/>
      <c r="S108" s="664"/>
      <c r="T108" s="664"/>
      <c r="U108" s="664"/>
      <c r="V108" s="664"/>
      <c r="W108" s="664"/>
      <c r="X108" s="664"/>
      <c r="Y108" s="664"/>
      <c r="Z108" s="664"/>
      <c r="AA108" s="664"/>
      <c r="AB108" s="664"/>
      <c r="AC108" s="664"/>
      <c r="AD108" s="664"/>
      <c r="AE108" s="664"/>
      <c r="AF108" s="664"/>
      <c r="AG108" s="664"/>
      <c r="AH108" s="664"/>
      <c r="AI108" s="664"/>
      <c r="AJ108" s="664"/>
      <c r="AK108" s="664"/>
      <c r="AL108" s="664"/>
      <c r="AM108" s="664"/>
      <c r="AN108" s="664"/>
      <c r="AO108" s="664"/>
      <c r="AP108" s="664"/>
      <c r="AQ108" s="664"/>
      <c r="AR108" s="664"/>
      <c r="AS108" s="664"/>
      <c r="AT108" s="665"/>
      <c r="AU108" s="663" t="s">
        <v>446</v>
      </c>
      <c r="AV108" s="664"/>
      <c r="AW108" s="664"/>
      <c r="AX108" s="664"/>
      <c r="AY108" s="664"/>
      <c r="AZ108" s="664"/>
      <c r="BA108" s="664"/>
      <c r="BB108" s="664"/>
      <c r="BC108" s="664"/>
      <c r="BD108" s="664"/>
      <c r="BE108" s="664"/>
      <c r="BF108" s="664"/>
      <c r="BG108" s="664"/>
      <c r="BH108" s="664"/>
      <c r="BI108" s="664"/>
      <c r="BJ108" s="664"/>
      <c r="BK108" s="664"/>
      <c r="BL108" s="664"/>
      <c r="BM108" s="664"/>
      <c r="BN108" s="664"/>
      <c r="BO108" s="664"/>
      <c r="BP108" s="664"/>
      <c r="BQ108" s="664"/>
      <c r="BR108" s="664"/>
      <c r="BS108" s="664"/>
      <c r="BT108" s="664"/>
      <c r="BU108" s="664"/>
      <c r="BV108" s="664"/>
      <c r="BW108" s="664"/>
      <c r="BX108" s="664"/>
      <c r="BY108" s="664"/>
      <c r="BZ108" s="664"/>
      <c r="CA108" s="664"/>
      <c r="CB108" s="664"/>
      <c r="CC108" s="664"/>
      <c r="CD108" s="664"/>
      <c r="CE108" s="664"/>
      <c r="CF108" s="664"/>
      <c r="CG108" s="664"/>
      <c r="CH108" s="664"/>
      <c r="CI108" s="664"/>
      <c r="CJ108" s="664"/>
      <c r="CK108" s="664"/>
      <c r="CL108" s="664"/>
      <c r="CM108" s="664"/>
      <c r="CN108" s="664"/>
      <c r="CO108" s="664"/>
      <c r="CP108" s="664"/>
      <c r="CQ108" s="664"/>
      <c r="CR108" s="664"/>
      <c r="CS108" s="664"/>
      <c r="CT108" s="664"/>
      <c r="CU108" s="664"/>
      <c r="CV108" s="664"/>
      <c r="CW108" s="664"/>
      <c r="CX108" s="664"/>
      <c r="CY108" s="664"/>
      <c r="CZ108" s="664"/>
      <c r="DA108" s="664"/>
      <c r="DB108" s="664"/>
      <c r="DC108" s="664"/>
      <c r="DD108" s="664"/>
      <c r="DE108" s="664"/>
      <c r="DF108" s="664"/>
      <c r="DG108" s="664"/>
      <c r="DH108" s="664"/>
      <c r="DI108" s="664"/>
      <c r="DJ108" s="664"/>
      <c r="DK108" s="664"/>
      <c r="DL108" s="664"/>
      <c r="DM108" s="664"/>
      <c r="DN108" s="664"/>
      <c r="DO108" s="664"/>
      <c r="DP108" s="664"/>
      <c r="DQ108" s="664"/>
      <c r="DR108" s="664"/>
      <c r="DS108" s="664"/>
      <c r="DT108" s="664"/>
      <c r="DU108" s="664"/>
      <c r="DV108" s="664"/>
      <c r="DW108" s="664"/>
      <c r="DX108" s="664"/>
      <c r="DY108" s="664"/>
      <c r="DZ108" s="665"/>
    </row>
    <row r="109" spans="1:131" s="468" customFormat="1" ht="26.25" customHeight="1" x14ac:dyDescent="0.15">
      <c r="A109" s="666" t="s">
        <v>447</v>
      </c>
      <c r="B109" s="667"/>
      <c r="C109" s="667"/>
      <c r="D109" s="667"/>
      <c r="E109" s="667"/>
      <c r="F109" s="667"/>
      <c r="G109" s="667"/>
      <c r="H109" s="667"/>
      <c r="I109" s="667"/>
      <c r="J109" s="667"/>
      <c r="K109" s="667"/>
      <c r="L109" s="667"/>
      <c r="M109" s="667"/>
      <c r="N109" s="667"/>
      <c r="O109" s="667"/>
      <c r="P109" s="667"/>
      <c r="Q109" s="667"/>
      <c r="R109" s="667"/>
      <c r="S109" s="667"/>
      <c r="T109" s="667"/>
      <c r="U109" s="667"/>
      <c r="V109" s="667"/>
      <c r="W109" s="667"/>
      <c r="X109" s="667"/>
      <c r="Y109" s="667"/>
      <c r="Z109" s="668"/>
      <c r="AA109" s="669" t="s">
        <v>448</v>
      </c>
      <c r="AB109" s="667"/>
      <c r="AC109" s="667"/>
      <c r="AD109" s="667"/>
      <c r="AE109" s="668"/>
      <c r="AF109" s="669" t="s">
        <v>449</v>
      </c>
      <c r="AG109" s="667"/>
      <c r="AH109" s="667"/>
      <c r="AI109" s="667"/>
      <c r="AJ109" s="668"/>
      <c r="AK109" s="669" t="s">
        <v>239</v>
      </c>
      <c r="AL109" s="667"/>
      <c r="AM109" s="667"/>
      <c r="AN109" s="667"/>
      <c r="AO109" s="668"/>
      <c r="AP109" s="669" t="s">
        <v>450</v>
      </c>
      <c r="AQ109" s="667"/>
      <c r="AR109" s="667"/>
      <c r="AS109" s="667"/>
      <c r="AT109" s="670"/>
      <c r="AU109" s="666" t="s">
        <v>447</v>
      </c>
      <c r="AV109" s="667"/>
      <c r="AW109" s="667"/>
      <c r="AX109" s="667"/>
      <c r="AY109" s="667"/>
      <c r="AZ109" s="667"/>
      <c r="BA109" s="667"/>
      <c r="BB109" s="667"/>
      <c r="BC109" s="667"/>
      <c r="BD109" s="667"/>
      <c r="BE109" s="667"/>
      <c r="BF109" s="667"/>
      <c r="BG109" s="667"/>
      <c r="BH109" s="667"/>
      <c r="BI109" s="667"/>
      <c r="BJ109" s="667"/>
      <c r="BK109" s="667"/>
      <c r="BL109" s="667"/>
      <c r="BM109" s="667"/>
      <c r="BN109" s="667"/>
      <c r="BO109" s="667"/>
      <c r="BP109" s="668"/>
      <c r="BQ109" s="669" t="s">
        <v>448</v>
      </c>
      <c r="BR109" s="667"/>
      <c r="BS109" s="667"/>
      <c r="BT109" s="667"/>
      <c r="BU109" s="668"/>
      <c r="BV109" s="669" t="s">
        <v>449</v>
      </c>
      <c r="BW109" s="667"/>
      <c r="BX109" s="667"/>
      <c r="BY109" s="667"/>
      <c r="BZ109" s="668"/>
      <c r="CA109" s="669" t="s">
        <v>239</v>
      </c>
      <c r="CB109" s="667"/>
      <c r="CC109" s="667"/>
      <c r="CD109" s="667"/>
      <c r="CE109" s="668"/>
      <c r="CF109" s="671" t="s">
        <v>450</v>
      </c>
      <c r="CG109" s="671"/>
      <c r="CH109" s="671"/>
      <c r="CI109" s="671"/>
      <c r="CJ109" s="671"/>
      <c r="CK109" s="669" t="s">
        <v>451</v>
      </c>
      <c r="CL109" s="667"/>
      <c r="CM109" s="667"/>
      <c r="CN109" s="667"/>
      <c r="CO109" s="667"/>
      <c r="CP109" s="667"/>
      <c r="CQ109" s="667"/>
      <c r="CR109" s="667"/>
      <c r="CS109" s="667"/>
      <c r="CT109" s="667"/>
      <c r="CU109" s="667"/>
      <c r="CV109" s="667"/>
      <c r="CW109" s="667"/>
      <c r="CX109" s="667"/>
      <c r="CY109" s="667"/>
      <c r="CZ109" s="667"/>
      <c r="DA109" s="667"/>
      <c r="DB109" s="667"/>
      <c r="DC109" s="667"/>
      <c r="DD109" s="667"/>
      <c r="DE109" s="667"/>
      <c r="DF109" s="668"/>
      <c r="DG109" s="669" t="s">
        <v>448</v>
      </c>
      <c r="DH109" s="667"/>
      <c r="DI109" s="667"/>
      <c r="DJ109" s="667"/>
      <c r="DK109" s="668"/>
      <c r="DL109" s="669" t="s">
        <v>449</v>
      </c>
      <c r="DM109" s="667"/>
      <c r="DN109" s="667"/>
      <c r="DO109" s="667"/>
      <c r="DP109" s="668"/>
      <c r="DQ109" s="669" t="s">
        <v>239</v>
      </c>
      <c r="DR109" s="667"/>
      <c r="DS109" s="667"/>
      <c r="DT109" s="667"/>
      <c r="DU109" s="668"/>
      <c r="DV109" s="669" t="s">
        <v>450</v>
      </c>
      <c r="DW109" s="667"/>
      <c r="DX109" s="667"/>
      <c r="DY109" s="667"/>
      <c r="DZ109" s="670"/>
    </row>
    <row r="110" spans="1:131" s="468" customFormat="1" ht="26.25" customHeight="1" x14ac:dyDescent="0.15">
      <c r="A110" s="672" t="s">
        <v>452</v>
      </c>
      <c r="B110" s="673"/>
      <c r="C110" s="673"/>
      <c r="D110" s="673"/>
      <c r="E110" s="673"/>
      <c r="F110" s="673"/>
      <c r="G110" s="673"/>
      <c r="H110" s="673"/>
      <c r="I110" s="673"/>
      <c r="J110" s="673"/>
      <c r="K110" s="673"/>
      <c r="L110" s="673"/>
      <c r="M110" s="673"/>
      <c r="N110" s="673"/>
      <c r="O110" s="673"/>
      <c r="P110" s="673"/>
      <c r="Q110" s="673"/>
      <c r="R110" s="673"/>
      <c r="S110" s="673"/>
      <c r="T110" s="673"/>
      <c r="U110" s="673"/>
      <c r="V110" s="673"/>
      <c r="W110" s="673"/>
      <c r="X110" s="673"/>
      <c r="Y110" s="673"/>
      <c r="Z110" s="674"/>
      <c r="AA110" s="675">
        <v>3278547</v>
      </c>
      <c r="AB110" s="676"/>
      <c r="AC110" s="676"/>
      <c r="AD110" s="676"/>
      <c r="AE110" s="677"/>
      <c r="AF110" s="678">
        <v>3275527</v>
      </c>
      <c r="AG110" s="676"/>
      <c r="AH110" s="676"/>
      <c r="AI110" s="676"/>
      <c r="AJ110" s="677"/>
      <c r="AK110" s="678">
        <v>3237738</v>
      </c>
      <c r="AL110" s="676"/>
      <c r="AM110" s="676"/>
      <c r="AN110" s="676"/>
      <c r="AO110" s="677"/>
      <c r="AP110" s="679">
        <v>18.7</v>
      </c>
      <c r="AQ110" s="680"/>
      <c r="AR110" s="680"/>
      <c r="AS110" s="680"/>
      <c r="AT110" s="681"/>
      <c r="AU110" s="682" t="s">
        <v>453</v>
      </c>
      <c r="AV110" s="683"/>
      <c r="AW110" s="683"/>
      <c r="AX110" s="683"/>
      <c r="AY110" s="683"/>
      <c r="AZ110" s="684" t="s">
        <v>454</v>
      </c>
      <c r="BA110" s="673"/>
      <c r="BB110" s="673"/>
      <c r="BC110" s="673"/>
      <c r="BD110" s="673"/>
      <c r="BE110" s="673"/>
      <c r="BF110" s="673"/>
      <c r="BG110" s="673"/>
      <c r="BH110" s="673"/>
      <c r="BI110" s="673"/>
      <c r="BJ110" s="673"/>
      <c r="BK110" s="673"/>
      <c r="BL110" s="673"/>
      <c r="BM110" s="673"/>
      <c r="BN110" s="673"/>
      <c r="BO110" s="673"/>
      <c r="BP110" s="674"/>
      <c r="BQ110" s="685">
        <v>30549668</v>
      </c>
      <c r="BR110" s="686"/>
      <c r="BS110" s="686"/>
      <c r="BT110" s="686"/>
      <c r="BU110" s="686"/>
      <c r="BV110" s="686">
        <v>29331633</v>
      </c>
      <c r="BW110" s="686"/>
      <c r="BX110" s="686"/>
      <c r="BY110" s="686"/>
      <c r="BZ110" s="686"/>
      <c r="CA110" s="686">
        <v>27355765</v>
      </c>
      <c r="CB110" s="686"/>
      <c r="CC110" s="686"/>
      <c r="CD110" s="686"/>
      <c r="CE110" s="686"/>
      <c r="CF110" s="687">
        <v>157.69999999999999</v>
      </c>
      <c r="CG110" s="688"/>
      <c r="CH110" s="688"/>
      <c r="CI110" s="688"/>
      <c r="CJ110" s="688"/>
      <c r="CK110" s="689" t="s">
        <v>455</v>
      </c>
      <c r="CL110" s="690"/>
      <c r="CM110" s="684" t="s">
        <v>456</v>
      </c>
      <c r="CN110" s="673"/>
      <c r="CO110" s="673"/>
      <c r="CP110" s="673"/>
      <c r="CQ110" s="673"/>
      <c r="CR110" s="673"/>
      <c r="CS110" s="673"/>
      <c r="CT110" s="673"/>
      <c r="CU110" s="673"/>
      <c r="CV110" s="673"/>
      <c r="CW110" s="673"/>
      <c r="CX110" s="673"/>
      <c r="CY110" s="673"/>
      <c r="CZ110" s="673"/>
      <c r="DA110" s="673"/>
      <c r="DB110" s="673"/>
      <c r="DC110" s="673"/>
      <c r="DD110" s="673"/>
      <c r="DE110" s="673"/>
      <c r="DF110" s="674"/>
      <c r="DG110" s="685">
        <v>489158</v>
      </c>
      <c r="DH110" s="686"/>
      <c r="DI110" s="686"/>
      <c r="DJ110" s="686"/>
      <c r="DK110" s="686"/>
      <c r="DL110" s="686">
        <v>434925</v>
      </c>
      <c r="DM110" s="686"/>
      <c r="DN110" s="686"/>
      <c r="DO110" s="686"/>
      <c r="DP110" s="686"/>
      <c r="DQ110" s="686">
        <v>385085</v>
      </c>
      <c r="DR110" s="686"/>
      <c r="DS110" s="686"/>
      <c r="DT110" s="686"/>
      <c r="DU110" s="686"/>
      <c r="DV110" s="691">
        <v>2.2000000000000002</v>
      </c>
      <c r="DW110" s="691"/>
      <c r="DX110" s="691"/>
      <c r="DY110" s="691"/>
      <c r="DZ110" s="692"/>
    </row>
    <row r="111" spans="1:131" s="468" customFormat="1" ht="26.25" customHeight="1" x14ac:dyDescent="0.15">
      <c r="A111" s="693" t="s">
        <v>457</v>
      </c>
      <c r="B111" s="694"/>
      <c r="C111" s="694"/>
      <c r="D111" s="694"/>
      <c r="E111" s="694"/>
      <c r="F111" s="694"/>
      <c r="G111" s="694"/>
      <c r="H111" s="694"/>
      <c r="I111" s="694"/>
      <c r="J111" s="694"/>
      <c r="K111" s="694"/>
      <c r="L111" s="694"/>
      <c r="M111" s="694"/>
      <c r="N111" s="694"/>
      <c r="O111" s="694"/>
      <c r="P111" s="694"/>
      <c r="Q111" s="694"/>
      <c r="R111" s="694"/>
      <c r="S111" s="694"/>
      <c r="T111" s="694"/>
      <c r="U111" s="694"/>
      <c r="V111" s="694"/>
      <c r="W111" s="694"/>
      <c r="X111" s="694"/>
      <c r="Y111" s="694"/>
      <c r="Z111" s="695"/>
      <c r="AA111" s="696" t="s">
        <v>64</v>
      </c>
      <c r="AB111" s="697"/>
      <c r="AC111" s="697"/>
      <c r="AD111" s="697"/>
      <c r="AE111" s="698"/>
      <c r="AF111" s="699" t="s">
        <v>64</v>
      </c>
      <c r="AG111" s="697"/>
      <c r="AH111" s="697"/>
      <c r="AI111" s="697"/>
      <c r="AJ111" s="698"/>
      <c r="AK111" s="699" t="s">
        <v>64</v>
      </c>
      <c r="AL111" s="697"/>
      <c r="AM111" s="697"/>
      <c r="AN111" s="697"/>
      <c r="AO111" s="698"/>
      <c r="AP111" s="700" t="s">
        <v>64</v>
      </c>
      <c r="AQ111" s="701"/>
      <c r="AR111" s="701"/>
      <c r="AS111" s="701"/>
      <c r="AT111" s="702"/>
      <c r="AU111" s="703"/>
      <c r="AV111" s="704"/>
      <c r="AW111" s="704"/>
      <c r="AX111" s="704"/>
      <c r="AY111" s="704"/>
      <c r="AZ111" s="705" t="s">
        <v>458</v>
      </c>
      <c r="BA111" s="706"/>
      <c r="BB111" s="706"/>
      <c r="BC111" s="706"/>
      <c r="BD111" s="706"/>
      <c r="BE111" s="706"/>
      <c r="BF111" s="706"/>
      <c r="BG111" s="706"/>
      <c r="BH111" s="706"/>
      <c r="BI111" s="706"/>
      <c r="BJ111" s="706"/>
      <c r="BK111" s="706"/>
      <c r="BL111" s="706"/>
      <c r="BM111" s="706"/>
      <c r="BN111" s="706"/>
      <c r="BO111" s="706"/>
      <c r="BP111" s="707"/>
      <c r="BQ111" s="708">
        <v>1667267</v>
      </c>
      <c r="BR111" s="709"/>
      <c r="BS111" s="709"/>
      <c r="BT111" s="709"/>
      <c r="BU111" s="709"/>
      <c r="BV111" s="709">
        <v>1407304</v>
      </c>
      <c r="BW111" s="709"/>
      <c r="BX111" s="709"/>
      <c r="BY111" s="709"/>
      <c r="BZ111" s="709"/>
      <c r="CA111" s="709">
        <v>1151611</v>
      </c>
      <c r="CB111" s="709"/>
      <c r="CC111" s="709"/>
      <c r="CD111" s="709"/>
      <c r="CE111" s="709"/>
      <c r="CF111" s="710">
        <v>6.6</v>
      </c>
      <c r="CG111" s="711"/>
      <c r="CH111" s="711"/>
      <c r="CI111" s="711"/>
      <c r="CJ111" s="711"/>
      <c r="CK111" s="712"/>
      <c r="CL111" s="713"/>
      <c r="CM111" s="705" t="s">
        <v>459</v>
      </c>
      <c r="CN111" s="706"/>
      <c r="CO111" s="706"/>
      <c r="CP111" s="706"/>
      <c r="CQ111" s="706"/>
      <c r="CR111" s="706"/>
      <c r="CS111" s="706"/>
      <c r="CT111" s="706"/>
      <c r="CU111" s="706"/>
      <c r="CV111" s="706"/>
      <c r="CW111" s="706"/>
      <c r="CX111" s="706"/>
      <c r="CY111" s="706"/>
      <c r="CZ111" s="706"/>
      <c r="DA111" s="706"/>
      <c r="DB111" s="706"/>
      <c r="DC111" s="706"/>
      <c r="DD111" s="706"/>
      <c r="DE111" s="706"/>
      <c r="DF111" s="707"/>
      <c r="DG111" s="708">
        <v>1178109</v>
      </c>
      <c r="DH111" s="709"/>
      <c r="DI111" s="709"/>
      <c r="DJ111" s="709"/>
      <c r="DK111" s="709"/>
      <c r="DL111" s="709">
        <v>972379</v>
      </c>
      <c r="DM111" s="709"/>
      <c r="DN111" s="709"/>
      <c r="DO111" s="709"/>
      <c r="DP111" s="709"/>
      <c r="DQ111" s="709">
        <v>766526</v>
      </c>
      <c r="DR111" s="709"/>
      <c r="DS111" s="709"/>
      <c r="DT111" s="709"/>
      <c r="DU111" s="709"/>
      <c r="DV111" s="714">
        <v>4.4000000000000004</v>
      </c>
      <c r="DW111" s="714"/>
      <c r="DX111" s="714"/>
      <c r="DY111" s="714"/>
      <c r="DZ111" s="715"/>
    </row>
    <row r="112" spans="1:131" s="468" customFormat="1" ht="26.25" customHeight="1" x14ac:dyDescent="0.15">
      <c r="A112" s="716" t="s">
        <v>460</v>
      </c>
      <c r="B112" s="717"/>
      <c r="C112" s="706" t="s">
        <v>461</v>
      </c>
      <c r="D112" s="706"/>
      <c r="E112" s="706"/>
      <c r="F112" s="706"/>
      <c r="G112" s="706"/>
      <c r="H112" s="706"/>
      <c r="I112" s="706"/>
      <c r="J112" s="706"/>
      <c r="K112" s="706"/>
      <c r="L112" s="706"/>
      <c r="M112" s="706"/>
      <c r="N112" s="706"/>
      <c r="O112" s="706"/>
      <c r="P112" s="706"/>
      <c r="Q112" s="706"/>
      <c r="R112" s="706"/>
      <c r="S112" s="706"/>
      <c r="T112" s="706"/>
      <c r="U112" s="706"/>
      <c r="V112" s="706"/>
      <c r="W112" s="706"/>
      <c r="X112" s="706"/>
      <c r="Y112" s="706"/>
      <c r="Z112" s="707"/>
      <c r="AA112" s="718" t="s">
        <v>64</v>
      </c>
      <c r="AB112" s="719"/>
      <c r="AC112" s="719"/>
      <c r="AD112" s="719"/>
      <c r="AE112" s="720"/>
      <c r="AF112" s="721" t="s">
        <v>64</v>
      </c>
      <c r="AG112" s="719"/>
      <c r="AH112" s="719"/>
      <c r="AI112" s="719"/>
      <c r="AJ112" s="720"/>
      <c r="AK112" s="721" t="s">
        <v>64</v>
      </c>
      <c r="AL112" s="719"/>
      <c r="AM112" s="719"/>
      <c r="AN112" s="719"/>
      <c r="AO112" s="720"/>
      <c r="AP112" s="722" t="s">
        <v>64</v>
      </c>
      <c r="AQ112" s="723"/>
      <c r="AR112" s="723"/>
      <c r="AS112" s="723"/>
      <c r="AT112" s="724"/>
      <c r="AU112" s="703"/>
      <c r="AV112" s="704"/>
      <c r="AW112" s="704"/>
      <c r="AX112" s="704"/>
      <c r="AY112" s="704"/>
      <c r="AZ112" s="705" t="s">
        <v>462</v>
      </c>
      <c r="BA112" s="706"/>
      <c r="BB112" s="706"/>
      <c r="BC112" s="706"/>
      <c r="BD112" s="706"/>
      <c r="BE112" s="706"/>
      <c r="BF112" s="706"/>
      <c r="BG112" s="706"/>
      <c r="BH112" s="706"/>
      <c r="BI112" s="706"/>
      <c r="BJ112" s="706"/>
      <c r="BK112" s="706"/>
      <c r="BL112" s="706"/>
      <c r="BM112" s="706"/>
      <c r="BN112" s="706"/>
      <c r="BO112" s="706"/>
      <c r="BP112" s="707"/>
      <c r="BQ112" s="708">
        <v>4224905</v>
      </c>
      <c r="BR112" s="709"/>
      <c r="BS112" s="709"/>
      <c r="BT112" s="709"/>
      <c r="BU112" s="709"/>
      <c r="BV112" s="709">
        <v>3797773</v>
      </c>
      <c r="BW112" s="709"/>
      <c r="BX112" s="709"/>
      <c r="BY112" s="709"/>
      <c r="BZ112" s="709"/>
      <c r="CA112" s="709">
        <v>3968010</v>
      </c>
      <c r="CB112" s="709"/>
      <c r="CC112" s="709"/>
      <c r="CD112" s="709"/>
      <c r="CE112" s="709"/>
      <c r="CF112" s="710">
        <v>22.9</v>
      </c>
      <c r="CG112" s="711"/>
      <c r="CH112" s="711"/>
      <c r="CI112" s="711"/>
      <c r="CJ112" s="711"/>
      <c r="CK112" s="712"/>
      <c r="CL112" s="713"/>
      <c r="CM112" s="705" t="s">
        <v>463</v>
      </c>
      <c r="CN112" s="706"/>
      <c r="CO112" s="706"/>
      <c r="CP112" s="706"/>
      <c r="CQ112" s="706"/>
      <c r="CR112" s="706"/>
      <c r="CS112" s="706"/>
      <c r="CT112" s="706"/>
      <c r="CU112" s="706"/>
      <c r="CV112" s="706"/>
      <c r="CW112" s="706"/>
      <c r="CX112" s="706"/>
      <c r="CY112" s="706"/>
      <c r="CZ112" s="706"/>
      <c r="DA112" s="706"/>
      <c r="DB112" s="706"/>
      <c r="DC112" s="706"/>
      <c r="DD112" s="706"/>
      <c r="DE112" s="706"/>
      <c r="DF112" s="707"/>
      <c r="DG112" s="708" t="s">
        <v>64</v>
      </c>
      <c r="DH112" s="709"/>
      <c r="DI112" s="709"/>
      <c r="DJ112" s="709"/>
      <c r="DK112" s="709"/>
      <c r="DL112" s="709" t="s">
        <v>64</v>
      </c>
      <c r="DM112" s="709"/>
      <c r="DN112" s="709"/>
      <c r="DO112" s="709"/>
      <c r="DP112" s="709"/>
      <c r="DQ112" s="709" t="s">
        <v>64</v>
      </c>
      <c r="DR112" s="709"/>
      <c r="DS112" s="709"/>
      <c r="DT112" s="709"/>
      <c r="DU112" s="709"/>
      <c r="DV112" s="714" t="s">
        <v>64</v>
      </c>
      <c r="DW112" s="714"/>
      <c r="DX112" s="714"/>
      <c r="DY112" s="714"/>
      <c r="DZ112" s="715"/>
    </row>
    <row r="113" spans="1:130" s="468" customFormat="1" ht="26.25" customHeight="1" x14ac:dyDescent="0.15">
      <c r="A113" s="725"/>
      <c r="B113" s="726"/>
      <c r="C113" s="706" t="s">
        <v>464</v>
      </c>
      <c r="D113" s="706"/>
      <c r="E113" s="706"/>
      <c r="F113" s="706"/>
      <c r="G113" s="706"/>
      <c r="H113" s="706"/>
      <c r="I113" s="706"/>
      <c r="J113" s="706"/>
      <c r="K113" s="706"/>
      <c r="L113" s="706"/>
      <c r="M113" s="706"/>
      <c r="N113" s="706"/>
      <c r="O113" s="706"/>
      <c r="P113" s="706"/>
      <c r="Q113" s="706"/>
      <c r="R113" s="706"/>
      <c r="S113" s="706"/>
      <c r="T113" s="706"/>
      <c r="U113" s="706"/>
      <c r="V113" s="706"/>
      <c r="W113" s="706"/>
      <c r="X113" s="706"/>
      <c r="Y113" s="706"/>
      <c r="Z113" s="707"/>
      <c r="AA113" s="696">
        <v>393747</v>
      </c>
      <c r="AB113" s="697"/>
      <c r="AC113" s="697"/>
      <c r="AD113" s="697"/>
      <c r="AE113" s="698"/>
      <c r="AF113" s="699">
        <v>346334</v>
      </c>
      <c r="AG113" s="697"/>
      <c r="AH113" s="697"/>
      <c r="AI113" s="697"/>
      <c r="AJ113" s="698"/>
      <c r="AK113" s="699">
        <v>391723</v>
      </c>
      <c r="AL113" s="697"/>
      <c r="AM113" s="697"/>
      <c r="AN113" s="697"/>
      <c r="AO113" s="698"/>
      <c r="AP113" s="700">
        <v>2.2999999999999998</v>
      </c>
      <c r="AQ113" s="701"/>
      <c r="AR113" s="701"/>
      <c r="AS113" s="701"/>
      <c r="AT113" s="702"/>
      <c r="AU113" s="703"/>
      <c r="AV113" s="704"/>
      <c r="AW113" s="704"/>
      <c r="AX113" s="704"/>
      <c r="AY113" s="704"/>
      <c r="AZ113" s="705" t="s">
        <v>465</v>
      </c>
      <c r="BA113" s="706"/>
      <c r="BB113" s="706"/>
      <c r="BC113" s="706"/>
      <c r="BD113" s="706"/>
      <c r="BE113" s="706"/>
      <c r="BF113" s="706"/>
      <c r="BG113" s="706"/>
      <c r="BH113" s="706"/>
      <c r="BI113" s="706"/>
      <c r="BJ113" s="706"/>
      <c r="BK113" s="706"/>
      <c r="BL113" s="706"/>
      <c r="BM113" s="706"/>
      <c r="BN113" s="706"/>
      <c r="BO113" s="706"/>
      <c r="BP113" s="707"/>
      <c r="BQ113" s="708">
        <v>2810141</v>
      </c>
      <c r="BR113" s="709"/>
      <c r="BS113" s="709"/>
      <c r="BT113" s="709"/>
      <c r="BU113" s="709"/>
      <c r="BV113" s="709">
        <v>4169598</v>
      </c>
      <c r="BW113" s="709"/>
      <c r="BX113" s="709"/>
      <c r="BY113" s="709"/>
      <c r="BZ113" s="709"/>
      <c r="CA113" s="709">
        <v>4010215</v>
      </c>
      <c r="CB113" s="709"/>
      <c r="CC113" s="709"/>
      <c r="CD113" s="709"/>
      <c r="CE113" s="709"/>
      <c r="CF113" s="710">
        <v>23.1</v>
      </c>
      <c r="CG113" s="711"/>
      <c r="CH113" s="711"/>
      <c r="CI113" s="711"/>
      <c r="CJ113" s="711"/>
      <c r="CK113" s="712"/>
      <c r="CL113" s="713"/>
      <c r="CM113" s="705" t="s">
        <v>466</v>
      </c>
      <c r="CN113" s="706"/>
      <c r="CO113" s="706"/>
      <c r="CP113" s="706"/>
      <c r="CQ113" s="706"/>
      <c r="CR113" s="706"/>
      <c r="CS113" s="706"/>
      <c r="CT113" s="706"/>
      <c r="CU113" s="706"/>
      <c r="CV113" s="706"/>
      <c r="CW113" s="706"/>
      <c r="CX113" s="706"/>
      <c r="CY113" s="706"/>
      <c r="CZ113" s="706"/>
      <c r="DA113" s="706"/>
      <c r="DB113" s="706"/>
      <c r="DC113" s="706"/>
      <c r="DD113" s="706"/>
      <c r="DE113" s="706"/>
      <c r="DF113" s="707"/>
      <c r="DG113" s="718" t="s">
        <v>64</v>
      </c>
      <c r="DH113" s="719"/>
      <c r="DI113" s="719"/>
      <c r="DJ113" s="719"/>
      <c r="DK113" s="720"/>
      <c r="DL113" s="721" t="s">
        <v>64</v>
      </c>
      <c r="DM113" s="719"/>
      <c r="DN113" s="719"/>
      <c r="DO113" s="719"/>
      <c r="DP113" s="720"/>
      <c r="DQ113" s="721" t="s">
        <v>64</v>
      </c>
      <c r="DR113" s="719"/>
      <c r="DS113" s="719"/>
      <c r="DT113" s="719"/>
      <c r="DU113" s="720"/>
      <c r="DV113" s="722" t="s">
        <v>64</v>
      </c>
      <c r="DW113" s="723"/>
      <c r="DX113" s="723"/>
      <c r="DY113" s="723"/>
      <c r="DZ113" s="724"/>
    </row>
    <row r="114" spans="1:130" s="468" customFormat="1" ht="26.25" customHeight="1" x14ac:dyDescent="0.15">
      <c r="A114" s="725"/>
      <c r="B114" s="726"/>
      <c r="C114" s="706" t="s">
        <v>467</v>
      </c>
      <c r="D114" s="706"/>
      <c r="E114" s="706"/>
      <c r="F114" s="706"/>
      <c r="G114" s="706"/>
      <c r="H114" s="706"/>
      <c r="I114" s="706"/>
      <c r="J114" s="706"/>
      <c r="K114" s="706"/>
      <c r="L114" s="706"/>
      <c r="M114" s="706"/>
      <c r="N114" s="706"/>
      <c r="O114" s="706"/>
      <c r="P114" s="706"/>
      <c r="Q114" s="706"/>
      <c r="R114" s="706"/>
      <c r="S114" s="706"/>
      <c r="T114" s="706"/>
      <c r="U114" s="706"/>
      <c r="V114" s="706"/>
      <c r="W114" s="706"/>
      <c r="X114" s="706"/>
      <c r="Y114" s="706"/>
      <c r="Z114" s="707"/>
      <c r="AA114" s="718">
        <v>540372</v>
      </c>
      <c r="AB114" s="719"/>
      <c r="AC114" s="719"/>
      <c r="AD114" s="719"/>
      <c r="AE114" s="720"/>
      <c r="AF114" s="721">
        <v>573191</v>
      </c>
      <c r="AG114" s="719"/>
      <c r="AH114" s="719"/>
      <c r="AI114" s="719"/>
      <c r="AJ114" s="720"/>
      <c r="AK114" s="721">
        <v>543211</v>
      </c>
      <c r="AL114" s="719"/>
      <c r="AM114" s="719"/>
      <c r="AN114" s="719"/>
      <c r="AO114" s="720"/>
      <c r="AP114" s="722">
        <v>3.1</v>
      </c>
      <c r="AQ114" s="723"/>
      <c r="AR114" s="723"/>
      <c r="AS114" s="723"/>
      <c r="AT114" s="724"/>
      <c r="AU114" s="703"/>
      <c r="AV114" s="704"/>
      <c r="AW114" s="704"/>
      <c r="AX114" s="704"/>
      <c r="AY114" s="704"/>
      <c r="AZ114" s="705" t="s">
        <v>468</v>
      </c>
      <c r="BA114" s="706"/>
      <c r="BB114" s="706"/>
      <c r="BC114" s="706"/>
      <c r="BD114" s="706"/>
      <c r="BE114" s="706"/>
      <c r="BF114" s="706"/>
      <c r="BG114" s="706"/>
      <c r="BH114" s="706"/>
      <c r="BI114" s="706"/>
      <c r="BJ114" s="706"/>
      <c r="BK114" s="706"/>
      <c r="BL114" s="706"/>
      <c r="BM114" s="706"/>
      <c r="BN114" s="706"/>
      <c r="BO114" s="706"/>
      <c r="BP114" s="707"/>
      <c r="BQ114" s="708">
        <v>3052297</v>
      </c>
      <c r="BR114" s="709"/>
      <c r="BS114" s="709"/>
      <c r="BT114" s="709"/>
      <c r="BU114" s="709"/>
      <c r="BV114" s="709">
        <v>2981354</v>
      </c>
      <c r="BW114" s="709"/>
      <c r="BX114" s="709"/>
      <c r="BY114" s="709"/>
      <c r="BZ114" s="709"/>
      <c r="CA114" s="709">
        <v>3201774</v>
      </c>
      <c r="CB114" s="709"/>
      <c r="CC114" s="709"/>
      <c r="CD114" s="709"/>
      <c r="CE114" s="709"/>
      <c r="CF114" s="710">
        <v>18.5</v>
      </c>
      <c r="CG114" s="711"/>
      <c r="CH114" s="711"/>
      <c r="CI114" s="711"/>
      <c r="CJ114" s="711"/>
      <c r="CK114" s="712"/>
      <c r="CL114" s="713"/>
      <c r="CM114" s="705" t="s">
        <v>469</v>
      </c>
      <c r="CN114" s="706"/>
      <c r="CO114" s="706"/>
      <c r="CP114" s="706"/>
      <c r="CQ114" s="706"/>
      <c r="CR114" s="706"/>
      <c r="CS114" s="706"/>
      <c r="CT114" s="706"/>
      <c r="CU114" s="706"/>
      <c r="CV114" s="706"/>
      <c r="CW114" s="706"/>
      <c r="CX114" s="706"/>
      <c r="CY114" s="706"/>
      <c r="CZ114" s="706"/>
      <c r="DA114" s="706"/>
      <c r="DB114" s="706"/>
      <c r="DC114" s="706"/>
      <c r="DD114" s="706"/>
      <c r="DE114" s="706"/>
      <c r="DF114" s="707"/>
      <c r="DG114" s="718" t="s">
        <v>64</v>
      </c>
      <c r="DH114" s="719"/>
      <c r="DI114" s="719"/>
      <c r="DJ114" s="719"/>
      <c r="DK114" s="720"/>
      <c r="DL114" s="721" t="s">
        <v>64</v>
      </c>
      <c r="DM114" s="719"/>
      <c r="DN114" s="719"/>
      <c r="DO114" s="719"/>
      <c r="DP114" s="720"/>
      <c r="DQ114" s="721" t="s">
        <v>64</v>
      </c>
      <c r="DR114" s="719"/>
      <c r="DS114" s="719"/>
      <c r="DT114" s="719"/>
      <c r="DU114" s="720"/>
      <c r="DV114" s="722" t="s">
        <v>64</v>
      </c>
      <c r="DW114" s="723"/>
      <c r="DX114" s="723"/>
      <c r="DY114" s="723"/>
      <c r="DZ114" s="724"/>
    </row>
    <row r="115" spans="1:130" s="468" customFormat="1" ht="26.25" customHeight="1" x14ac:dyDescent="0.15">
      <c r="A115" s="725"/>
      <c r="B115" s="726"/>
      <c r="C115" s="706" t="s">
        <v>470</v>
      </c>
      <c r="D115" s="706"/>
      <c r="E115" s="706"/>
      <c r="F115" s="706"/>
      <c r="G115" s="706"/>
      <c r="H115" s="706"/>
      <c r="I115" s="706"/>
      <c r="J115" s="706"/>
      <c r="K115" s="706"/>
      <c r="L115" s="706"/>
      <c r="M115" s="706"/>
      <c r="N115" s="706"/>
      <c r="O115" s="706"/>
      <c r="P115" s="706"/>
      <c r="Q115" s="706"/>
      <c r="R115" s="706"/>
      <c r="S115" s="706"/>
      <c r="T115" s="706"/>
      <c r="U115" s="706"/>
      <c r="V115" s="706"/>
      <c r="W115" s="706"/>
      <c r="X115" s="706"/>
      <c r="Y115" s="706"/>
      <c r="Z115" s="707"/>
      <c r="AA115" s="696">
        <v>259813</v>
      </c>
      <c r="AB115" s="697"/>
      <c r="AC115" s="697"/>
      <c r="AD115" s="697"/>
      <c r="AE115" s="698"/>
      <c r="AF115" s="699">
        <v>259963</v>
      </c>
      <c r="AG115" s="697"/>
      <c r="AH115" s="697"/>
      <c r="AI115" s="697"/>
      <c r="AJ115" s="698"/>
      <c r="AK115" s="699">
        <v>260118</v>
      </c>
      <c r="AL115" s="697"/>
      <c r="AM115" s="697"/>
      <c r="AN115" s="697"/>
      <c r="AO115" s="698"/>
      <c r="AP115" s="700">
        <v>1.5</v>
      </c>
      <c r="AQ115" s="701"/>
      <c r="AR115" s="701"/>
      <c r="AS115" s="701"/>
      <c r="AT115" s="702"/>
      <c r="AU115" s="703"/>
      <c r="AV115" s="704"/>
      <c r="AW115" s="704"/>
      <c r="AX115" s="704"/>
      <c r="AY115" s="704"/>
      <c r="AZ115" s="705" t="s">
        <v>471</v>
      </c>
      <c r="BA115" s="706"/>
      <c r="BB115" s="706"/>
      <c r="BC115" s="706"/>
      <c r="BD115" s="706"/>
      <c r="BE115" s="706"/>
      <c r="BF115" s="706"/>
      <c r="BG115" s="706"/>
      <c r="BH115" s="706"/>
      <c r="BI115" s="706"/>
      <c r="BJ115" s="706"/>
      <c r="BK115" s="706"/>
      <c r="BL115" s="706"/>
      <c r="BM115" s="706"/>
      <c r="BN115" s="706"/>
      <c r="BO115" s="706"/>
      <c r="BP115" s="707"/>
      <c r="BQ115" s="708" t="s">
        <v>64</v>
      </c>
      <c r="BR115" s="709"/>
      <c r="BS115" s="709"/>
      <c r="BT115" s="709"/>
      <c r="BU115" s="709"/>
      <c r="BV115" s="709" t="s">
        <v>64</v>
      </c>
      <c r="BW115" s="709"/>
      <c r="BX115" s="709"/>
      <c r="BY115" s="709"/>
      <c r="BZ115" s="709"/>
      <c r="CA115" s="709" t="s">
        <v>64</v>
      </c>
      <c r="CB115" s="709"/>
      <c r="CC115" s="709"/>
      <c r="CD115" s="709"/>
      <c r="CE115" s="709"/>
      <c r="CF115" s="710" t="s">
        <v>64</v>
      </c>
      <c r="CG115" s="711"/>
      <c r="CH115" s="711"/>
      <c r="CI115" s="711"/>
      <c r="CJ115" s="711"/>
      <c r="CK115" s="712"/>
      <c r="CL115" s="713"/>
      <c r="CM115" s="705" t="s">
        <v>472</v>
      </c>
      <c r="CN115" s="706"/>
      <c r="CO115" s="706"/>
      <c r="CP115" s="706"/>
      <c r="CQ115" s="706"/>
      <c r="CR115" s="706"/>
      <c r="CS115" s="706"/>
      <c r="CT115" s="706"/>
      <c r="CU115" s="706"/>
      <c r="CV115" s="706"/>
      <c r="CW115" s="706"/>
      <c r="CX115" s="706"/>
      <c r="CY115" s="706"/>
      <c r="CZ115" s="706"/>
      <c r="DA115" s="706"/>
      <c r="DB115" s="706"/>
      <c r="DC115" s="706"/>
      <c r="DD115" s="706"/>
      <c r="DE115" s="706"/>
      <c r="DF115" s="707"/>
      <c r="DG115" s="718" t="s">
        <v>64</v>
      </c>
      <c r="DH115" s="719"/>
      <c r="DI115" s="719"/>
      <c r="DJ115" s="719"/>
      <c r="DK115" s="720"/>
      <c r="DL115" s="721" t="s">
        <v>64</v>
      </c>
      <c r="DM115" s="719"/>
      <c r="DN115" s="719"/>
      <c r="DO115" s="719"/>
      <c r="DP115" s="720"/>
      <c r="DQ115" s="721" t="s">
        <v>64</v>
      </c>
      <c r="DR115" s="719"/>
      <c r="DS115" s="719"/>
      <c r="DT115" s="719"/>
      <c r="DU115" s="720"/>
      <c r="DV115" s="722" t="s">
        <v>64</v>
      </c>
      <c r="DW115" s="723"/>
      <c r="DX115" s="723"/>
      <c r="DY115" s="723"/>
      <c r="DZ115" s="724"/>
    </row>
    <row r="116" spans="1:130" s="468" customFormat="1" ht="26.25" customHeight="1" x14ac:dyDescent="0.15">
      <c r="A116" s="727"/>
      <c r="B116" s="728"/>
      <c r="C116" s="729" t="s">
        <v>473</v>
      </c>
      <c r="D116" s="729"/>
      <c r="E116" s="729"/>
      <c r="F116" s="729"/>
      <c r="G116" s="729"/>
      <c r="H116" s="729"/>
      <c r="I116" s="729"/>
      <c r="J116" s="729"/>
      <c r="K116" s="729"/>
      <c r="L116" s="729"/>
      <c r="M116" s="729"/>
      <c r="N116" s="729"/>
      <c r="O116" s="729"/>
      <c r="P116" s="729"/>
      <c r="Q116" s="729"/>
      <c r="R116" s="729"/>
      <c r="S116" s="729"/>
      <c r="T116" s="729"/>
      <c r="U116" s="729"/>
      <c r="V116" s="729"/>
      <c r="W116" s="729"/>
      <c r="X116" s="729"/>
      <c r="Y116" s="729"/>
      <c r="Z116" s="730"/>
      <c r="AA116" s="718" t="s">
        <v>64</v>
      </c>
      <c r="AB116" s="719"/>
      <c r="AC116" s="719"/>
      <c r="AD116" s="719"/>
      <c r="AE116" s="720"/>
      <c r="AF116" s="721" t="s">
        <v>64</v>
      </c>
      <c r="AG116" s="719"/>
      <c r="AH116" s="719"/>
      <c r="AI116" s="719"/>
      <c r="AJ116" s="720"/>
      <c r="AK116" s="721" t="s">
        <v>64</v>
      </c>
      <c r="AL116" s="719"/>
      <c r="AM116" s="719"/>
      <c r="AN116" s="719"/>
      <c r="AO116" s="720"/>
      <c r="AP116" s="722" t="s">
        <v>64</v>
      </c>
      <c r="AQ116" s="723"/>
      <c r="AR116" s="723"/>
      <c r="AS116" s="723"/>
      <c r="AT116" s="724"/>
      <c r="AU116" s="703"/>
      <c r="AV116" s="704"/>
      <c r="AW116" s="704"/>
      <c r="AX116" s="704"/>
      <c r="AY116" s="704"/>
      <c r="AZ116" s="731" t="s">
        <v>474</v>
      </c>
      <c r="BA116" s="732"/>
      <c r="BB116" s="732"/>
      <c r="BC116" s="732"/>
      <c r="BD116" s="732"/>
      <c r="BE116" s="732"/>
      <c r="BF116" s="732"/>
      <c r="BG116" s="732"/>
      <c r="BH116" s="732"/>
      <c r="BI116" s="732"/>
      <c r="BJ116" s="732"/>
      <c r="BK116" s="732"/>
      <c r="BL116" s="732"/>
      <c r="BM116" s="732"/>
      <c r="BN116" s="732"/>
      <c r="BO116" s="732"/>
      <c r="BP116" s="733"/>
      <c r="BQ116" s="708" t="s">
        <v>64</v>
      </c>
      <c r="BR116" s="709"/>
      <c r="BS116" s="709"/>
      <c r="BT116" s="709"/>
      <c r="BU116" s="709"/>
      <c r="BV116" s="709" t="s">
        <v>64</v>
      </c>
      <c r="BW116" s="709"/>
      <c r="BX116" s="709"/>
      <c r="BY116" s="709"/>
      <c r="BZ116" s="709"/>
      <c r="CA116" s="709" t="s">
        <v>64</v>
      </c>
      <c r="CB116" s="709"/>
      <c r="CC116" s="709"/>
      <c r="CD116" s="709"/>
      <c r="CE116" s="709"/>
      <c r="CF116" s="710" t="s">
        <v>64</v>
      </c>
      <c r="CG116" s="711"/>
      <c r="CH116" s="711"/>
      <c r="CI116" s="711"/>
      <c r="CJ116" s="711"/>
      <c r="CK116" s="712"/>
      <c r="CL116" s="713"/>
      <c r="CM116" s="705" t="s">
        <v>475</v>
      </c>
      <c r="CN116" s="706"/>
      <c r="CO116" s="706"/>
      <c r="CP116" s="706"/>
      <c r="CQ116" s="706"/>
      <c r="CR116" s="706"/>
      <c r="CS116" s="706"/>
      <c r="CT116" s="706"/>
      <c r="CU116" s="706"/>
      <c r="CV116" s="706"/>
      <c r="CW116" s="706"/>
      <c r="CX116" s="706"/>
      <c r="CY116" s="706"/>
      <c r="CZ116" s="706"/>
      <c r="DA116" s="706"/>
      <c r="DB116" s="706"/>
      <c r="DC116" s="706"/>
      <c r="DD116" s="706"/>
      <c r="DE116" s="706"/>
      <c r="DF116" s="707"/>
      <c r="DG116" s="718" t="s">
        <v>64</v>
      </c>
      <c r="DH116" s="719"/>
      <c r="DI116" s="719"/>
      <c r="DJ116" s="719"/>
      <c r="DK116" s="720"/>
      <c r="DL116" s="721" t="s">
        <v>64</v>
      </c>
      <c r="DM116" s="719"/>
      <c r="DN116" s="719"/>
      <c r="DO116" s="719"/>
      <c r="DP116" s="720"/>
      <c r="DQ116" s="721" t="s">
        <v>64</v>
      </c>
      <c r="DR116" s="719"/>
      <c r="DS116" s="719"/>
      <c r="DT116" s="719"/>
      <c r="DU116" s="720"/>
      <c r="DV116" s="722" t="s">
        <v>64</v>
      </c>
      <c r="DW116" s="723"/>
      <c r="DX116" s="723"/>
      <c r="DY116" s="723"/>
      <c r="DZ116" s="724"/>
    </row>
    <row r="117" spans="1:130" s="468" customFormat="1" ht="26.25" customHeight="1" x14ac:dyDescent="0.15">
      <c r="A117" s="666" t="s">
        <v>120</v>
      </c>
      <c r="B117" s="667"/>
      <c r="C117" s="667"/>
      <c r="D117" s="667"/>
      <c r="E117" s="667"/>
      <c r="F117" s="667"/>
      <c r="G117" s="667"/>
      <c r="H117" s="667"/>
      <c r="I117" s="667"/>
      <c r="J117" s="667"/>
      <c r="K117" s="667"/>
      <c r="L117" s="667"/>
      <c r="M117" s="667"/>
      <c r="N117" s="667"/>
      <c r="O117" s="667"/>
      <c r="P117" s="667"/>
      <c r="Q117" s="667"/>
      <c r="R117" s="667"/>
      <c r="S117" s="667"/>
      <c r="T117" s="667"/>
      <c r="U117" s="667"/>
      <c r="V117" s="667"/>
      <c r="W117" s="667"/>
      <c r="X117" s="667"/>
      <c r="Y117" s="734" t="s">
        <v>476</v>
      </c>
      <c r="Z117" s="668"/>
      <c r="AA117" s="735">
        <v>4472479</v>
      </c>
      <c r="AB117" s="736"/>
      <c r="AC117" s="736"/>
      <c r="AD117" s="736"/>
      <c r="AE117" s="737"/>
      <c r="AF117" s="738">
        <v>4455015</v>
      </c>
      <c r="AG117" s="736"/>
      <c r="AH117" s="736"/>
      <c r="AI117" s="736"/>
      <c r="AJ117" s="737"/>
      <c r="AK117" s="738">
        <v>4432790</v>
      </c>
      <c r="AL117" s="736"/>
      <c r="AM117" s="736"/>
      <c r="AN117" s="736"/>
      <c r="AO117" s="737"/>
      <c r="AP117" s="739"/>
      <c r="AQ117" s="740"/>
      <c r="AR117" s="740"/>
      <c r="AS117" s="740"/>
      <c r="AT117" s="741"/>
      <c r="AU117" s="703"/>
      <c r="AV117" s="704"/>
      <c r="AW117" s="704"/>
      <c r="AX117" s="704"/>
      <c r="AY117" s="704"/>
      <c r="AZ117" s="742" t="s">
        <v>477</v>
      </c>
      <c r="BA117" s="743"/>
      <c r="BB117" s="743"/>
      <c r="BC117" s="743"/>
      <c r="BD117" s="743"/>
      <c r="BE117" s="743"/>
      <c r="BF117" s="743"/>
      <c r="BG117" s="743"/>
      <c r="BH117" s="743"/>
      <c r="BI117" s="743"/>
      <c r="BJ117" s="743"/>
      <c r="BK117" s="743"/>
      <c r="BL117" s="743"/>
      <c r="BM117" s="743"/>
      <c r="BN117" s="743"/>
      <c r="BO117" s="743"/>
      <c r="BP117" s="744"/>
      <c r="BQ117" s="708" t="s">
        <v>64</v>
      </c>
      <c r="BR117" s="709"/>
      <c r="BS117" s="709"/>
      <c r="BT117" s="709"/>
      <c r="BU117" s="709"/>
      <c r="BV117" s="709" t="s">
        <v>64</v>
      </c>
      <c r="BW117" s="709"/>
      <c r="BX117" s="709"/>
      <c r="BY117" s="709"/>
      <c r="BZ117" s="709"/>
      <c r="CA117" s="709" t="s">
        <v>64</v>
      </c>
      <c r="CB117" s="709"/>
      <c r="CC117" s="709"/>
      <c r="CD117" s="709"/>
      <c r="CE117" s="709"/>
      <c r="CF117" s="710" t="s">
        <v>64</v>
      </c>
      <c r="CG117" s="711"/>
      <c r="CH117" s="711"/>
      <c r="CI117" s="711"/>
      <c r="CJ117" s="711"/>
      <c r="CK117" s="712"/>
      <c r="CL117" s="713"/>
      <c r="CM117" s="705" t="s">
        <v>478</v>
      </c>
      <c r="CN117" s="706"/>
      <c r="CO117" s="706"/>
      <c r="CP117" s="706"/>
      <c r="CQ117" s="706"/>
      <c r="CR117" s="706"/>
      <c r="CS117" s="706"/>
      <c r="CT117" s="706"/>
      <c r="CU117" s="706"/>
      <c r="CV117" s="706"/>
      <c r="CW117" s="706"/>
      <c r="CX117" s="706"/>
      <c r="CY117" s="706"/>
      <c r="CZ117" s="706"/>
      <c r="DA117" s="706"/>
      <c r="DB117" s="706"/>
      <c r="DC117" s="706"/>
      <c r="DD117" s="706"/>
      <c r="DE117" s="706"/>
      <c r="DF117" s="707"/>
      <c r="DG117" s="718" t="s">
        <v>64</v>
      </c>
      <c r="DH117" s="719"/>
      <c r="DI117" s="719"/>
      <c r="DJ117" s="719"/>
      <c r="DK117" s="720"/>
      <c r="DL117" s="721" t="s">
        <v>64</v>
      </c>
      <c r="DM117" s="719"/>
      <c r="DN117" s="719"/>
      <c r="DO117" s="719"/>
      <c r="DP117" s="720"/>
      <c r="DQ117" s="721" t="s">
        <v>64</v>
      </c>
      <c r="DR117" s="719"/>
      <c r="DS117" s="719"/>
      <c r="DT117" s="719"/>
      <c r="DU117" s="720"/>
      <c r="DV117" s="722" t="s">
        <v>64</v>
      </c>
      <c r="DW117" s="723"/>
      <c r="DX117" s="723"/>
      <c r="DY117" s="723"/>
      <c r="DZ117" s="724"/>
    </row>
    <row r="118" spans="1:130" s="468" customFormat="1" ht="26.25" customHeight="1" x14ac:dyDescent="0.15">
      <c r="A118" s="666" t="s">
        <v>451</v>
      </c>
      <c r="B118" s="667"/>
      <c r="C118" s="667"/>
      <c r="D118" s="667"/>
      <c r="E118" s="667"/>
      <c r="F118" s="667"/>
      <c r="G118" s="667"/>
      <c r="H118" s="667"/>
      <c r="I118" s="667"/>
      <c r="J118" s="667"/>
      <c r="K118" s="667"/>
      <c r="L118" s="667"/>
      <c r="M118" s="667"/>
      <c r="N118" s="667"/>
      <c r="O118" s="667"/>
      <c r="P118" s="667"/>
      <c r="Q118" s="667"/>
      <c r="R118" s="667"/>
      <c r="S118" s="667"/>
      <c r="T118" s="667"/>
      <c r="U118" s="667"/>
      <c r="V118" s="667"/>
      <c r="W118" s="667"/>
      <c r="X118" s="667"/>
      <c r="Y118" s="667"/>
      <c r="Z118" s="668"/>
      <c r="AA118" s="669" t="s">
        <v>448</v>
      </c>
      <c r="AB118" s="667"/>
      <c r="AC118" s="667"/>
      <c r="AD118" s="667"/>
      <c r="AE118" s="668"/>
      <c r="AF118" s="669" t="s">
        <v>449</v>
      </c>
      <c r="AG118" s="667"/>
      <c r="AH118" s="667"/>
      <c r="AI118" s="667"/>
      <c r="AJ118" s="668"/>
      <c r="AK118" s="669" t="s">
        <v>239</v>
      </c>
      <c r="AL118" s="667"/>
      <c r="AM118" s="667"/>
      <c r="AN118" s="667"/>
      <c r="AO118" s="668"/>
      <c r="AP118" s="745" t="s">
        <v>450</v>
      </c>
      <c r="AQ118" s="746"/>
      <c r="AR118" s="746"/>
      <c r="AS118" s="746"/>
      <c r="AT118" s="747"/>
      <c r="AU118" s="703"/>
      <c r="AV118" s="704"/>
      <c r="AW118" s="704"/>
      <c r="AX118" s="704"/>
      <c r="AY118" s="704"/>
      <c r="AZ118" s="748" t="s">
        <v>479</v>
      </c>
      <c r="BA118" s="729"/>
      <c r="BB118" s="729"/>
      <c r="BC118" s="729"/>
      <c r="BD118" s="729"/>
      <c r="BE118" s="729"/>
      <c r="BF118" s="729"/>
      <c r="BG118" s="729"/>
      <c r="BH118" s="729"/>
      <c r="BI118" s="729"/>
      <c r="BJ118" s="729"/>
      <c r="BK118" s="729"/>
      <c r="BL118" s="729"/>
      <c r="BM118" s="729"/>
      <c r="BN118" s="729"/>
      <c r="BO118" s="729"/>
      <c r="BP118" s="730"/>
      <c r="BQ118" s="749" t="s">
        <v>64</v>
      </c>
      <c r="BR118" s="750"/>
      <c r="BS118" s="750"/>
      <c r="BT118" s="750"/>
      <c r="BU118" s="750"/>
      <c r="BV118" s="750" t="s">
        <v>64</v>
      </c>
      <c r="BW118" s="750"/>
      <c r="BX118" s="750"/>
      <c r="BY118" s="750"/>
      <c r="BZ118" s="750"/>
      <c r="CA118" s="750" t="s">
        <v>64</v>
      </c>
      <c r="CB118" s="750"/>
      <c r="CC118" s="750"/>
      <c r="CD118" s="750"/>
      <c r="CE118" s="750"/>
      <c r="CF118" s="710" t="s">
        <v>64</v>
      </c>
      <c r="CG118" s="711"/>
      <c r="CH118" s="711"/>
      <c r="CI118" s="711"/>
      <c r="CJ118" s="711"/>
      <c r="CK118" s="712"/>
      <c r="CL118" s="713"/>
      <c r="CM118" s="705" t="s">
        <v>480</v>
      </c>
      <c r="CN118" s="706"/>
      <c r="CO118" s="706"/>
      <c r="CP118" s="706"/>
      <c r="CQ118" s="706"/>
      <c r="CR118" s="706"/>
      <c r="CS118" s="706"/>
      <c r="CT118" s="706"/>
      <c r="CU118" s="706"/>
      <c r="CV118" s="706"/>
      <c r="CW118" s="706"/>
      <c r="CX118" s="706"/>
      <c r="CY118" s="706"/>
      <c r="CZ118" s="706"/>
      <c r="DA118" s="706"/>
      <c r="DB118" s="706"/>
      <c r="DC118" s="706"/>
      <c r="DD118" s="706"/>
      <c r="DE118" s="706"/>
      <c r="DF118" s="707"/>
      <c r="DG118" s="718" t="s">
        <v>64</v>
      </c>
      <c r="DH118" s="719"/>
      <c r="DI118" s="719"/>
      <c r="DJ118" s="719"/>
      <c r="DK118" s="720"/>
      <c r="DL118" s="721" t="s">
        <v>64</v>
      </c>
      <c r="DM118" s="719"/>
      <c r="DN118" s="719"/>
      <c r="DO118" s="719"/>
      <c r="DP118" s="720"/>
      <c r="DQ118" s="721" t="s">
        <v>64</v>
      </c>
      <c r="DR118" s="719"/>
      <c r="DS118" s="719"/>
      <c r="DT118" s="719"/>
      <c r="DU118" s="720"/>
      <c r="DV118" s="722" t="s">
        <v>64</v>
      </c>
      <c r="DW118" s="723"/>
      <c r="DX118" s="723"/>
      <c r="DY118" s="723"/>
      <c r="DZ118" s="724"/>
    </row>
    <row r="119" spans="1:130" s="468" customFormat="1" ht="26.25" customHeight="1" x14ac:dyDescent="0.15">
      <c r="A119" s="751" t="s">
        <v>455</v>
      </c>
      <c r="B119" s="690"/>
      <c r="C119" s="684" t="s">
        <v>456</v>
      </c>
      <c r="D119" s="673"/>
      <c r="E119" s="673"/>
      <c r="F119" s="673"/>
      <c r="G119" s="673"/>
      <c r="H119" s="673"/>
      <c r="I119" s="673"/>
      <c r="J119" s="673"/>
      <c r="K119" s="673"/>
      <c r="L119" s="673"/>
      <c r="M119" s="673"/>
      <c r="N119" s="673"/>
      <c r="O119" s="673"/>
      <c r="P119" s="673"/>
      <c r="Q119" s="673"/>
      <c r="R119" s="673"/>
      <c r="S119" s="673"/>
      <c r="T119" s="673"/>
      <c r="U119" s="673"/>
      <c r="V119" s="673"/>
      <c r="W119" s="673"/>
      <c r="X119" s="673"/>
      <c r="Y119" s="673"/>
      <c r="Z119" s="674"/>
      <c r="AA119" s="675">
        <v>54206</v>
      </c>
      <c r="AB119" s="676"/>
      <c r="AC119" s="676"/>
      <c r="AD119" s="676"/>
      <c r="AE119" s="677"/>
      <c r="AF119" s="678">
        <v>54233</v>
      </c>
      <c r="AG119" s="676"/>
      <c r="AH119" s="676"/>
      <c r="AI119" s="676"/>
      <c r="AJ119" s="677"/>
      <c r="AK119" s="678">
        <v>54262</v>
      </c>
      <c r="AL119" s="676"/>
      <c r="AM119" s="676"/>
      <c r="AN119" s="676"/>
      <c r="AO119" s="677"/>
      <c r="AP119" s="679">
        <v>0.3</v>
      </c>
      <c r="AQ119" s="680"/>
      <c r="AR119" s="680"/>
      <c r="AS119" s="680"/>
      <c r="AT119" s="681"/>
      <c r="AU119" s="752"/>
      <c r="AV119" s="753"/>
      <c r="AW119" s="753"/>
      <c r="AX119" s="753"/>
      <c r="AY119" s="753"/>
      <c r="AZ119" s="754" t="s">
        <v>120</v>
      </c>
      <c r="BA119" s="754"/>
      <c r="BB119" s="754"/>
      <c r="BC119" s="754"/>
      <c r="BD119" s="754"/>
      <c r="BE119" s="754"/>
      <c r="BF119" s="754"/>
      <c r="BG119" s="754"/>
      <c r="BH119" s="754"/>
      <c r="BI119" s="754"/>
      <c r="BJ119" s="754"/>
      <c r="BK119" s="754"/>
      <c r="BL119" s="754"/>
      <c r="BM119" s="754"/>
      <c r="BN119" s="754"/>
      <c r="BO119" s="734" t="s">
        <v>481</v>
      </c>
      <c r="BP119" s="755"/>
      <c r="BQ119" s="749">
        <v>42304278</v>
      </c>
      <c r="BR119" s="750"/>
      <c r="BS119" s="750"/>
      <c r="BT119" s="750"/>
      <c r="BU119" s="750"/>
      <c r="BV119" s="750">
        <v>41687662</v>
      </c>
      <c r="BW119" s="750"/>
      <c r="BX119" s="750"/>
      <c r="BY119" s="750"/>
      <c r="BZ119" s="750"/>
      <c r="CA119" s="750">
        <v>39687375</v>
      </c>
      <c r="CB119" s="750"/>
      <c r="CC119" s="750"/>
      <c r="CD119" s="750"/>
      <c r="CE119" s="750"/>
      <c r="CF119" s="756"/>
      <c r="CG119" s="757"/>
      <c r="CH119" s="757"/>
      <c r="CI119" s="757"/>
      <c r="CJ119" s="758"/>
      <c r="CK119" s="759"/>
      <c r="CL119" s="760"/>
      <c r="CM119" s="748" t="s">
        <v>482</v>
      </c>
      <c r="CN119" s="729"/>
      <c r="CO119" s="729"/>
      <c r="CP119" s="729"/>
      <c r="CQ119" s="729"/>
      <c r="CR119" s="729"/>
      <c r="CS119" s="729"/>
      <c r="CT119" s="729"/>
      <c r="CU119" s="729"/>
      <c r="CV119" s="729"/>
      <c r="CW119" s="729"/>
      <c r="CX119" s="729"/>
      <c r="CY119" s="729"/>
      <c r="CZ119" s="729"/>
      <c r="DA119" s="729"/>
      <c r="DB119" s="729"/>
      <c r="DC119" s="729"/>
      <c r="DD119" s="729"/>
      <c r="DE119" s="729"/>
      <c r="DF119" s="730"/>
      <c r="DG119" s="761" t="s">
        <v>64</v>
      </c>
      <c r="DH119" s="762"/>
      <c r="DI119" s="762"/>
      <c r="DJ119" s="762"/>
      <c r="DK119" s="763"/>
      <c r="DL119" s="764" t="s">
        <v>64</v>
      </c>
      <c r="DM119" s="762"/>
      <c r="DN119" s="762"/>
      <c r="DO119" s="762"/>
      <c r="DP119" s="763"/>
      <c r="DQ119" s="764" t="s">
        <v>64</v>
      </c>
      <c r="DR119" s="762"/>
      <c r="DS119" s="762"/>
      <c r="DT119" s="762"/>
      <c r="DU119" s="763"/>
      <c r="DV119" s="765" t="s">
        <v>64</v>
      </c>
      <c r="DW119" s="766"/>
      <c r="DX119" s="766"/>
      <c r="DY119" s="766"/>
      <c r="DZ119" s="767"/>
    </row>
    <row r="120" spans="1:130" s="468" customFormat="1" ht="26.25" customHeight="1" x14ac:dyDescent="0.15">
      <c r="A120" s="768"/>
      <c r="B120" s="713"/>
      <c r="C120" s="705" t="s">
        <v>459</v>
      </c>
      <c r="D120" s="706"/>
      <c r="E120" s="706"/>
      <c r="F120" s="706"/>
      <c r="G120" s="706"/>
      <c r="H120" s="706"/>
      <c r="I120" s="706"/>
      <c r="J120" s="706"/>
      <c r="K120" s="706"/>
      <c r="L120" s="706"/>
      <c r="M120" s="706"/>
      <c r="N120" s="706"/>
      <c r="O120" s="706"/>
      <c r="P120" s="706"/>
      <c r="Q120" s="706"/>
      <c r="R120" s="706"/>
      <c r="S120" s="706"/>
      <c r="T120" s="706"/>
      <c r="U120" s="706"/>
      <c r="V120" s="706"/>
      <c r="W120" s="706"/>
      <c r="X120" s="706"/>
      <c r="Y120" s="706"/>
      <c r="Z120" s="707"/>
      <c r="AA120" s="718">
        <v>205607</v>
      </c>
      <c r="AB120" s="719"/>
      <c r="AC120" s="719"/>
      <c r="AD120" s="719"/>
      <c r="AE120" s="720"/>
      <c r="AF120" s="721">
        <v>205730</v>
      </c>
      <c r="AG120" s="719"/>
      <c r="AH120" s="719"/>
      <c r="AI120" s="719"/>
      <c r="AJ120" s="720"/>
      <c r="AK120" s="721">
        <v>205856</v>
      </c>
      <c r="AL120" s="719"/>
      <c r="AM120" s="719"/>
      <c r="AN120" s="719"/>
      <c r="AO120" s="720"/>
      <c r="AP120" s="722">
        <v>1.2</v>
      </c>
      <c r="AQ120" s="723"/>
      <c r="AR120" s="723"/>
      <c r="AS120" s="723"/>
      <c r="AT120" s="724"/>
      <c r="AU120" s="769" t="s">
        <v>483</v>
      </c>
      <c r="AV120" s="770"/>
      <c r="AW120" s="770"/>
      <c r="AX120" s="770"/>
      <c r="AY120" s="771"/>
      <c r="AZ120" s="684" t="s">
        <v>484</v>
      </c>
      <c r="BA120" s="673"/>
      <c r="BB120" s="673"/>
      <c r="BC120" s="673"/>
      <c r="BD120" s="673"/>
      <c r="BE120" s="673"/>
      <c r="BF120" s="673"/>
      <c r="BG120" s="673"/>
      <c r="BH120" s="673"/>
      <c r="BI120" s="673"/>
      <c r="BJ120" s="673"/>
      <c r="BK120" s="673"/>
      <c r="BL120" s="673"/>
      <c r="BM120" s="673"/>
      <c r="BN120" s="673"/>
      <c r="BO120" s="673"/>
      <c r="BP120" s="674"/>
      <c r="BQ120" s="685">
        <v>11855137</v>
      </c>
      <c r="BR120" s="686"/>
      <c r="BS120" s="686"/>
      <c r="BT120" s="686"/>
      <c r="BU120" s="686"/>
      <c r="BV120" s="686">
        <v>12630836</v>
      </c>
      <c r="BW120" s="686"/>
      <c r="BX120" s="686"/>
      <c r="BY120" s="686"/>
      <c r="BZ120" s="686"/>
      <c r="CA120" s="686">
        <v>12325780</v>
      </c>
      <c r="CB120" s="686"/>
      <c r="CC120" s="686"/>
      <c r="CD120" s="686"/>
      <c r="CE120" s="686"/>
      <c r="CF120" s="687">
        <v>71.099999999999994</v>
      </c>
      <c r="CG120" s="688"/>
      <c r="CH120" s="688"/>
      <c r="CI120" s="688"/>
      <c r="CJ120" s="688"/>
      <c r="CK120" s="772" t="s">
        <v>485</v>
      </c>
      <c r="CL120" s="773"/>
      <c r="CM120" s="773"/>
      <c r="CN120" s="773"/>
      <c r="CO120" s="774"/>
      <c r="CP120" s="775" t="s">
        <v>368</v>
      </c>
      <c r="CQ120" s="776"/>
      <c r="CR120" s="776"/>
      <c r="CS120" s="776"/>
      <c r="CT120" s="776"/>
      <c r="CU120" s="776"/>
      <c r="CV120" s="776"/>
      <c r="CW120" s="776"/>
      <c r="CX120" s="776"/>
      <c r="CY120" s="776"/>
      <c r="CZ120" s="776"/>
      <c r="DA120" s="776"/>
      <c r="DB120" s="776"/>
      <c r="DC120" s="776"/>
      <c r="DD120" s="776"/>
      <c r="DE120" s="776"/>
      <c r="DF120" s="777"/>
      <c r="DG120" s="685">
        <v>4199860</v>
      </c>
      <c r="DH120" s="686"/>
      <c r="DI120" s="686"/>
      <c r="DJ120" s="686"/>
      <c r="DK120" s="686"/>
      <c r="DL120" s="686">
        <v>3748787</v>
      </c>
      <c r="DM120" s="686"/>
      <c r="DN120" s="686"/>
      <c r="DO120" s="686"/>
      <c r="DP120" s="686"/>
      <c r="DQ120" s="686">
        <v>3595846</v>
      </c>
      <c r="DR120" s="686"/>
      <c r="DS120" s="686"/>
      <c r="DT120" s="686"/>
      <c r="DU120" s="686"/>
      <c r="DV120" s="691">
        <v>20.7</v>
      </c>
      <c r="DW120" s="691"/>
      <c r="DX120" s="691"/>
      <c r="DY120" s="691"/>
      <c r="DZ120" s="692"/>
    </row>
    <row r="121" spans="1:130" s="468" customFormat="1" ht="26.25" customHeight="1" x14ac:dyDescent="0.15">
      <c r="A121" s="768"/>
      <c r="B121" s="713"/>
      <c r="C121" s="742" t="s">
        <v>486</v>
      </c>
      <c r="D121" s="743"/>
      <c r="E121" s="743"/>
      <c r="F121" s="743"/>
      <c r="G121" s="743"/>
      <c r="H121" s="743"/>
      <c r="I121" s="743"/>
      <c r="J121" s="743"/>
      <c r="K121" s="743"/>
      <c r="L121" s="743"/>
      <c r="M121" s="743"/>
      <c r="N121" s="743"/>
      <c r="O121" s="743"/>
      <c r="P121" s="743"/>
      <c r="Q121" s="743"/>
      <c r="R121" s="743"/>
      <c r="S121" s="743"/>
      <c r="T121" s="743"/>
      <c r="U121" s="743"/>
      <c r="V121" s="743"/>
      <c r="W121" s="743"/>
      <c r="X121" s="743"/>
      <c r="Y121" s="743"/>
      <c r="Z121" s="744"/>
      <c r="AA121" s="718" t="s">
        <v>64</v>
      </c>
      <c r="AB121" s="719"/>
      <c r="AC121" s="719"/>
      <c r="AD121" s="719"/>
      <c r="AE121" s="720"/>
      <c r="AF121" s="721" t="s">
        <v>64</v>
      </c>
      <c r="AG121" s="719"/>
      <c r="AH121" s="719"/>
      <c r="AI121" s="719"/>
      <c r="AJ121" s="720"/>
      <c r="AK121" s="721" t="s">
        <v>64</v>
      </c>
      <c r="AL121" s="719"/>
      <c r="AM121" s="719"/>
      <c r="AN121" s="719"/>
      <c r="AO121" s="720"/>
      <c r="AP121" s="722" t="s">
        <v>64</v>
      </c>
      <c r="AQ121" s="723"/>
      <c r="AR121" s="723"/>
      <c r="AS121" s="723"/>
      <c r="AT121" s="724"/>
      <c r="AU121" s="778"/>
      <c r="AV121" s="779"/>
      <c r="AW121" s="779"/>
      <c r="AX121" s="779"/>
      <c r="AY121" s="780"/>
      <c r="AZ121" s="705" t="s">
        <v>487</v>
      </c>
      <c r="BA121" s="706"/>
      <c r="BB121" s="706"/>
      <c r="BC121" s="706"/>
      <c r="BD121" s="706"/>
      <c r="BE121" s="706"/>
      <c r="BF121" s="706"/>
      <c r="BG121" s="706"/>
      <c r="BH121" s="706"/>
      <c r="BI121" s="706"/>
      <c r="BJ121" s="706"/>
      <c r="BK121" s="706"/>
      <c r="BL121" s="706"/>
      <c r="BM121" s="706"/>
      <c r="BN121" s="706"/>
      <c r="BO121" s="706"/>
      <c r="BP121" s="707"/>
      <c r="BQ121" s="708">
        <v>2557569</v>
      </c>
      <c r="BR121" s="709"/>
      <c r="BS121" s="709"/>
      <c r="BT121" s="709"/>
      <c r="BU121" s="709"/>
      <c r="BV121" s="709">
        <v>2554924</v>
      </c>
      <c r="BW121" s="709"/>
      <c r="BX121" s="709"/>
      <c r="BY121" s="709"/>
      <c r="BZ121" s="709"/>
      <c r="CA121" s="709">
        <v>2627862</v>
      </c>
      <c r="CB121" s="709"/>
      <c r="CC121" s="709"/>
      <c r="CD121" s="709"/>
      <c r="CE121" s="709"/>
      <c r="CF121" s="710">
        <v>15.1</v>
      </c>
      <c r="CG121" s="711"/>
      <c r="CH121" s="711"/>
      <c r="CI121" s="711"/>
      <c r="CJ121" s="711"/>
      <c r="CK121" s="781"/>
      <c r="CL121" s="782"/>
      <c r="CM121" s="782"/>
      <c r="CN121" s="782"/>
      <c r="CO121" s="783"/>
      <c r="CP121" s="784" t="s">
        <v>364</v>
      </c>
      <c r="CQ121" s="785"/>
      <c r="CR121" s="785"/>
      <c r="CS121" s="785"/>
      <c r="CT121" s="785"/>
      <c r="CU121" s="785"/>
      <c r="CV121" s="785"/>
      <c r="CW121" s="785"/>
      <c r="CX121" s="785"/>
      <c r="CY121" s="785"/>
      <c r="CZ121" s="785"/>
      <c r="DA121" s="785"/>
      <c r="DB121" s="785"/>
      <c r="DC121" s="785"/>
      <c r="DD121" s="785"/>
      <c r="DE121" s="785"/>
      <c r="DF121" s="786"/>
      <c r="DG121" s="708">
        <v>25045</v>
      </c>
      <c r="DH121" s="709"/>
      <c r="DI121" s="709"/>
      <c r="DJ121" s="709"/>
      <c r="DK121" s="709"/>
      <c r="DL121" s="709">
        <v>48986</v>
      </c>
      <c r="DM121" s="709"/>
      <c r="DN121" s="709"/>
      <c r="DO121" s="709"/>
      <c r="DP121" s="709"/>
      <c r="DQ121" s="709">
        <v>372164</v>
      </c>
      <c r="DR121" s="709"/>
      <c r="DS121" s="709"/>
      <c r="DT121" s="709"/>
      <c r="DU121" s="709"/>
      <c r="DV121" s="714">
        <v>2.1</v>
      </c>
      <c r="DW121" s="714"/>
      <c r="DX121" s="714"/>
      <c r="DY121" s="714"/>
      <c r="DZ121" s="715"/>
    </row>
    <row r="122" spans="1:130" s="468" customFormat="1" ht="26.25" customHeight="1" x14ac:dyDescent="0.15">
      <c r="A122" s="768"/>
      <c r="B122" s="713"/>
      <c r="C122" s="705" t="s">
        <v>469</v>
      </c>
      <c r="D122" s="706"/>
      <c r="E122" s="706"/>
      <c r="F122" s="706"/>
      <c r="G122" s="706"/>
      <c r="H122" s="706"/>
      <c r="I122" s="706"/>
      <c r="J122" s="706"/>
      <c r="K122" s="706"/>
      <c r="L122" s="706"/>
      <c r="M122" s="706"/>
      <c r="N122" s="706"/>
      <c r="O122" s="706"/>
      <c r="P122" s="706"/>
      <c r="Q122" s="706"/>
      <c r="R122" s="706"/>
      <c r="S122" s="706"/>
      <c r="T122" s="706"/>
      <c r="U122" s="706"/>
      <c r="V122" s="706"/>
      <c r="W122" s="706"/>
      <c r="X122" s="706"/>
      <c r="Y122" s="706"/>
      <c r="Z122" s="707"/>
      <c r="AA122" s="718" t="s">
        <v>64</v>
      </c>
      <c r="AB122" s="719"/>
      <c r="AC122" s="719"/>
      <c r="AD122" s="719"/>
      <c r="AE122" s="720"/>
      <c r="AF122" s="721" t="s">
        <v>64</v>
      </c>
      <c r="AG122" s="719"/>
      <c r="AH122" s="719"/>
      <c r="AI122" s="719"/>
      <c r="AJ122" s="720"/>
      <c r="AK122" s="721" t="s">
        <v>64</v>
      </c>
      <c r="AL122" s="719"/>
      <c r="AM122" s="719"/>
      <c r="AN122" s="719"/>
      <c r="AO122" s="720"/>
      <c r="AP122" s="722" t="s">
        <v>64</v>
      </c>
      <c r="AQ122" s="723"/>
      <c r="AR122" s="723"/>
      <c r="AS122" s="723"/>
      <c r="AT122" s="724"/>
      <c r="AU122" s="778"/>
      <c r="AV122" s="779"/>
      <c r="AW122" s="779"/>
      <c r="AX122" s="779"/>
      <c r="AY122" s="780"/>
      <c r="AZ122" s="748" t="s">
        <v>488</v>
      </c>
      <c r="BA122" s="729"/>
      <c r="BB122" s="729"/>
      <c r="BC122" s="729"/>
      <c r="BD122" s="729"/>
      <c r="BE122" s="729"/>
      <c r="BF122" s="729"/>
      <c r="BG122" s="729"/>
      <c r="BH122" s="729"/>
      <c r="BI122" s="729"/>
      <c r="BJ122" s="729"/>
      <c r="BK122" s="729"/>
      <c r="BL122" s="729"/>
      <c r="BM122" s="729"/>
      <c r="BN122" s="729"/>
      <c r="BO122" s="729"/>
      <c r="BP122" s="730"/>
      <c r="BQ122" s="749">
        <v>27466475</v>
      </c>
      <c r="BR122" s="750"/>
      <c r="BS122" s="750"/>
      <c r="BT122" s="750"/>
      <c r="BU122" s="750"/>
      <c r="BV122" s="750">
        <v>27139126</v>
      </c>
      <c r="BW122" s="750"/>
      <c r="BX122" s="750"/>
      <c r="BY122" s="750"/>
      <c r="BZ122" s="750"/>
      <c r="CA122" s="750">
        <v>25768519</v>
      </c>
      <c r="CB122" s="750"/>
      <c r="CC122" s="750"/>
      <c r="CD122" s="750"/>
      <c r="CE122" s="750"/>
      <c r="CF122" s="787">
        <v>148.6</v>
      </c>
      <c r="CG122" s="788"/>
      <c r="CH122" s="788"/>
      <c r="CI122" s="788"/>
      <c r="CJ122" s="788"/>
      <c r="CK122" s="781"/>
      <c r="CL122" s="782"/>
      <c r="CM122" s="782"/>
      <c r="CN122" s="782"/>
      <c r="CO122" s="783"/>
      <c r="CP122" s="784" t="s">
        <v>356</v>
      </c>
      <c r="CQ122" s="785"/>
      <c r="CR122" s="785"/>
      <c r="CS122" s="785"/>
      <c r="CT122" s="785"/>
      <c r="CU122" s="785"/>
      <c r="CV122" s="785"/>
      <c r="CW122" s="785"/>
      <c r="CX122" s="785"/>
      <c r="CY122" s="785"/>
      <c r="CZ122" s="785"/>
      <c r="DA122" s="785"/>
      <c r="DB122" s="785"/>
      <c r="DC122" s="785"/>
      <c r="DD122" s="785"/>
      <c r="DE122" s="785"/>
      <c r="DF122" s="786"/>
      <c r="DG122" s="708" t="s">
        <v>64</v>
      </c>
      <c r="DH122" s="709"/>
      <c r="DI122" s="709"/>
      <c r="DJ122" s="709"/>
      <c r="DK122" s="709"/>
      <c r="DL122" s="709" t="s">
        <v>64</v>
      </c>
      <c r="DM122" s="709"/>
      <c r="DN122" s="709"/>
      <c r="DO122" s="709"/>
      <c r="DP122" s="709"/>
      <c r="DQ122" s="709" t="s">
        <v>64</v>
      </c>
      <c r="DR122" s="709"/>
      <c r="DS122" s="709"/>
      <c r="DT122" s="709"/>
      <c r="DU122" s="709"/>
      <c r="DV122" s="714" t="s">
        <v>64</v>
      </c>
      <c r="DW122" s="714"/>
      <c r="DX122" s="714"/>
      <c r="DY122" s="714"/>
      <c r="DZ122" s="715"/>
    </row>
    <row r="123" spans="1:130" s="468" customFormat="1" ht="26.25" customHeight="1" x14ac:dyDescent="0.15">
      <c r="A123" s="768"/>
      <c r="B123" s="713"/>
      <c r="C123" s="705" t="s">
        <v>475</v>
      </c>
      <c r="D123" s="706"/>
      <c r="E123" s="706"/>
      <c r="F123" s="706"/>
      <c r="G123" s="706"/>
      <c r="H123" s="706"/>
      <c r="I123" s="706"/>
      <c r="J123" s="706"/>
      <c r="K123" s="706"/>
      <c r="L123" s="706"/>
      <c r="M123" s="706"/>
      <c r="N123" s="706"/>
      <c r="O123" s="706"/>
      <c r="P123" s="706"/>
      <c r="Q123" s="706"/>
      <c r="R123" s="706"/>
      <c r="S123" s="706"/>
      <c r="T123" s="706"/>
      <c r="U123" s="706"/>
      <c r="V123" s="706"/>
      <c r="W123" s="706"/>
      <c r="X123" s="706"/>
      <c r="Y123" s="706"/>
      <c r="Z123" s="707"/>
      <c r="AA123" s="718" t="s">
        <v>64</v>
      </c>
      <c r="AB123" s="719"/>
      <c r="AC123" s="719"/>
      <c r="AD123" s="719"/>
      <c r="AE123" s="720"/>
      <c r="AF123" s="721" t="s">
        <v>64</v>
      </c>
      <c r="AG123" s="719"/>
      <c r="AH123" s="719"/>
      <c r="AI123" s="719"/>
      <c r="AJ123" s="720"/>
      <c r="AK123" s="721" t="s">
        <v>64</v>
      </c>
      <c r="AL123" s="719"/>
      <c r="AM123" s="719"/>
      <c r="AN123" s="719"/>
      <c r="AO123" s="720"/>
      <c r="AP123" s="722" t="s">
        <v>64</v>
      </c>
      <c r="AQ123" s="723"/>
      <c r="AR123" s="723"/>
      <c r="AS123" s="723"/>
      <c r="AT123" s="724"/>
      <c r="AU123" s="789"/>
      <c r="AV123" s="790"/>
      <c r="AW123" s="790"/>
      <c r="AX123" s="790"/>
      <c r="AY123" s="790"/>
      <c r="AZ123" s="754" t="s">
        <v>120</v>
      </c>
      <c r="BA123" s="754"/>
      <c r="BB123" s="754"/>
      <c r="BC123" s="754"/>
      <c r="BD123" s="754"/>
      <c r="BE123" s="754"/>
      <c r="BF123" s="754"/>
      <c r="BG123" s="754"/>
      <c r="BH123" s="754"/>
      <c r="BI123" s="754"/>
      <c r="BJ123" s="754"/>
      <c r="BK123" s="754"/>
      <c r="BL123" s="754"/>
      <c r="BM123" s="754"/>
      <c r="BN123" s="754"/>
      <c r="BO123" s="734" t="s">
        <v>489</v>
      </c>
      <c r="BP123" s="755"/>
      <c r="BQ123" s="791">
        <v>41879181</v>
      </c>
      <c r="BR123" s="792"/>
      <c r="BS123" s="792"/>
      <c r="BT123" s="792"/>
      <c r="BU123" s="792"/>
      <c r="BV123" s="792">
        <v>42324886</v>
      </c>
      <c r="BW123" s="792"/>
      <c r="BX123" s="792"/>
      <c r="BY123" s="792"/>
      <c r="BZ123" s="792"/>
      <c r="CA123" s="792">
        <v>40722161</v>
      </c>
      <c r="CB123" s="792"/>
      <c r="CC123" s="792"/>
      <c r="CD123" s="792"/>
      <c r="CE123" s="792"/>
      <c r="CF123" s="756"/>
      <c r="CG123" s="757"/>
      <c r="CH123" s="757"/>
      <c r="CI123" s="757"/>
      <c r="CJ123" s="758"/>
      <c r="CK123" s="781"/>
      <c r="CL123" s="782"/>
      <c r="CM123" s="782"/>
      <c r="CN123" s="782"/>
      <c r="CO123" s="783"/>
      <c r="CP123" s="784" t="s">
        <v>360</v>
      </c>
      <c r="CQ123" s="785"/>
      <c r="CR123" s="785"/>
      <c r="CS123" s="785"/>
      <c r="CT123" s="785"/>
      <c r="CU123" s="785"/>
      <c r="CV123" s="785"/>
      <c r="CW123" s="785"/>
      <c r="CX123" s="785"/>
      <c r="CY123" s="785"/>
      <c r="CZ123" s="785"/>
      <c r="DA123" s="785"/>
      <c r="DB123" s="785"/>
      <c r="DC123" s="785"/>
      <c r="DD123" s="785"/>
      <c r="DE123" s="785"/>
      <c r="DF123" s="786"/>
      <c r="DG123" s="718" t="s">
        <v>64</v>
      </c>
      <c r="DH123" s="719"/>
      <c r="DI123" s="719"/>
      <c r="DJ123" s="719"/>
      <c r="DK123" s="720"/>
      <c r="DL123" s="721" t="s">
        <v>64</v>
      </c>
      <c r="DM123" s="719"/>
      <c r="DN123" s="719"/>
      <c r="DO123" s="719"/>
      <c r="DP123" s="720"/>
      <c r="DQ123" s="721" t="s">
        <v>64</v>
      </c>
      <c r="DR123" s="719"/>
      <c r="DS123" s="719"/>
      <c r="DT123" s="719"/>
      <c r="DU123" s="720"/>
      <c r="DV123" s="722" t="s">
        <v>64</v>
      </c>
      <c r="DW123" s="723"/>
      <c r="DX123" s="723"/>
      <c r="DY123" s="723"/>
      <c r="DZ123" s="724"/>
    </row>
    <row r="124" spans="1:130" s="468" customFormat="1" ht="26.25" customHeight="1" thickBot="1" x14ac:dyDescent="0.2">
      <c r="A124" s="768"/>
      <c r="B124" s="713"/>
      <c r="C124" s="705" t="s">
        <v>478</v>
      </c>
      <c r="D124" s="706"/>
      <c r="E124" s="706"/>
      <c r="F124" s="706"/>
      <c r="G124" s="706"/>
      <c r="H124" s="706"/>
      <c r="I124" s="706"/>
      <c r="J124" s="706"/>
      <c r="K124" s="706"/>
      <c r="L124" s="706"/>
      <c r="M124" s="706"/>
      <c r="N124" s="706"/>
      <c r="O124" s="706"/>
      <c r="P124" s="706"/>
      <c r="Q124" s="706"/>
      <c r="R124" s="706"/>
      <c r="S124" s="706"/>
      <c r="T124" s="706"/>
      <c r="U124" s="706"/>
      <c r="V124" s="706"/>
      <c r="W124" s="706"/>
      <c r="X124" s="706"/>
      <c r="Y124" s="706"/>
      <c r="Z124" s="707"/>
      <c r="AA124" s="718" t="s">
        <v>64</v>
      </c>
      <c r="AB124" s="719"/>
      <c r="AC124" s="719"/>
      <c r="AD124" s="719"/>
      <c r="AE124" s="720"/>
      <c r="AF124" s="721" t="s">
        <v>64</v>
      </c>
      <c r="AG124" s="719"/>
      <c r="AH124" s="719"/>
      <c r="AI124" s="719"/>
      <c r="AJ124" s="720"/>
      <c r="AK124" s="721" t="s">
        <v>64</v>
      </c>
      <c r="AL124" s="719"/>
      <c r="AM124" s="719"/>
      <c r="AN124" s="719"/>
      <c r="AO124" s="720"/>
      <c r="AP124" s="722" t="s">
        <v>64</v>
      </c>
      <c r="AQ124" s="723"/>
      <c r="AR124" s="723"/>
      <c r="AS124" s="723"/>
      <c r="AT124" s="724"/>
      <c r="AU124" s="793" t="s">
        <v>490</v>
      </c>
      <c r="AV124" s="794"/>
      <c r="AW124" s="794"/>
      <c r="AX124" s="794"/>
      <c r="AY124" s="794"/>
      <c r="AZ124" s="794"/>
      <c r="BA124" s="794"/>
      <c r="BB124" s="794"/>
      <c r="BC124" s="794"/>
      <c r="BD124" s="794"/>
      <c r="BE124" s="794"/>
      <c r="BF124" s="794"/>
      <c r="BG124" s="794"/>
      <c r="BH124" s="794"/>
      <c r="BI124" s="794"/>
      <c r="BJ124" s="794"/>
      <c r="BK124" s="794"/>
      <c r="BL124" s="794"/>
      <c r="BM124" s="794"/>
      <c r="BN124" s="794"/>
      <c r="BO124" s="794"/>
      <c r="BP124" s="795"/>
      <c r="BQ124" s="796">
        <v>2.5</v>
      </c>
      <c r="BR124" s="797"/>
      <c r="BS124" s="797"/>
      <c r="BT124" s="797"/>
      <c r="BU124" s="797"/>
      <c r="BV124" s="797" t="s">
        <v>64</v>
      </c>
      <c r="BW124" s="797"/>
      <c r="BX124" s="797"/>
      <c r="BY124" s="797"/>
      <c r="BZ124" s="797"/>
      <c r="CA124" s="797" t="s">
        <v>64</v>
      </c>
      <c r="CB124" s="797"/>
      <c r="CC124" s="797"/>
      <c r="CD124" s="797"/>
      <c r="CE124" s="797"/>
      <c r="CF124" s="798"/>
      <c r="CG124" s="799"/>
      <c r="CH124" s="799"/>
      <c r="CI124" s="799"/>
      <c r="CJ124" s="800"/>
      <c r="CK124" s="801"/>
      <c r="CL124" s="801"/>
      <c r="CM124" s="801"/>
      <c r="CN124" s="801"/>
      <c r="CO124" s="802"/>
      <c r="CP124" s="784" t="s">
        <v>491</v>
      </c>
      <c r="CQ124" s="785"/>
      <c r="CR124" s="785"/>
      <c r="CS124" s="785"/>
      <c r="CT124" s="785"/>
      <c r="CU124" s="785"/>
      <c r="CV124" s="785"/>
      <c r="CW124" s="785"/>
      <c r="CX124" s="785"/>
      <c r="CY124" s="785"/>
      <c r="CZ124" s="785"/>
      <c r="DA124" s="785"/>
      <c r="DB124" s="785"/>
      <c r="DC124" s="785"/>
      <c r="DD124" s="785"/>
      <c r="DE124" s="785"/>
      <c r="DF124" s="786"/>
      <c r="DG124" s="761" t="s">
        <v>64</v>
      </c>
      <c r="DH124" s="762"/>
      <c r="DI124" s="762"/>
      <c r="DJ124" s="762"/>
      <c r="DK124" s="763"/>
      <c r="DL124" s="764" t="s">
        <v>64</v>
      </c>
      <c r="DM124" s="762"/>
      <c r="DN124" s="762"/>
      <c r="DO124" s="762"/>
      <c r="DP124" s="763"/>
      <c r="DQ124" s="764" t="s">
        <v>64</v>
      </c>
      <c r="DR124" s="762"/>
      <c r="DS124" s="762"/>
      <c r="DT124" s="762"/>
      <c r="DU124" s="763"/>
      <c r="DV124" s="765" t="s">
        <v>64</v>
      </c>
      <c r="DW124" s="766"/>
      <c r="DX124" s="766"/>
      <c r="DY124" s="766"/>
      <c r="DZ124" s="767"/>
    </row>
    <row r="125" spans="1:130" s="468" customFormat="1" ht="26.25" customHeight="1" x14ac:dyDescent="0.15">
      <c r="A125" s="768"/>
      <c r="B125" s="713"/>
      <c r="C125" s="705" t="s">
        <v>480</v>
      </c>
      <c r="D125" s="706"/>
      <c r="E125" s="706"/>
      <c r="F125" s="706"/>
      <c r="G125" s="706"/>
      <c r="H125" s="706"/>
      <c r="I125" s="706"/>
      <c r="J125" s="706"/>
      <c r="K125" s="706"/>
      <c r="L125" s="706"/>
      <c r="M125" s="706"/>
      <c r="N125" s="706"/>
      <c r="O125" s="706"/>
      <c r="P125" s="706"/>
      <c r="Q125" s="706"/>
      <c r="R125" s="706"/>
      <c r="S125" s="706"/>
      <c r="T125" s="706"/>
      <c r="U125" s="706"/>
      <c r="V125" s="706"/>
      <c r="W125" s="706"/>
      <c r="X125" s="706"/>
      <c r="Y125" s="706"/>
      <c r="Z125" s="707"/>
      <c r="AA125" s="718" t="s">
        <v>64</v>
      </c>
      <c r="AB125" s="719"/>
      <c r="AC125" s="719"/>
      <c r="AD125" s="719"/>
      <c r="AE125" s="720"/>
      <c r="AF125" s="721" t="s">
        <v>64</v>
      </c>
      <c r="AG125" s="719"/>
      <c r="AH125" s="719"/>
      <c r="AI125" s="719"/>
      <c r="AJ125" s="720"/>
      <c r="AK125" s="721" t="s">
        <v>64</v>
      </c>
      <c r="AL125" s="719"/>
      <c r="AM125" s="719"/>
      <c r="AN125" s="719"/>
      <c r="AO125" s="720"/>
      <c r="AP125" s="722" t="s">
        <v>64</v>
      </c>
      <c r="AQ125" s="723"/>
      <c r="AR125" s="723"/>
      <c r="AS125" s="723"/>
      <c r="AT125" s="724"/>
      <c r="AU125" s="803"/>
      <c r="AV125" s="804"/>
      <c r="AW125" s="804"/>
      <c r="AX125" s="804"/>
      <c r="AY125" s="804"/>
      <c r="AZ125" s="804"/>
      <c r="BA125" s="804"/>
      <c r="BB125" s="804"/>
      <c r="BC125" s="804"/>
      <c r="BD125" s="804"/>
      <c r="BE125" s="804"/>
      <c r="BF125" s="804"/>
      <c r="BG125" s="804"/>
      <c r="BH125" s="804"/>
      <c r="BI125" s="804"/>
      <c r="BJ125" s="804"/>
      <c r="BK125" s="804"/>
      <c r="BL125" s="804"/>
      <c r="BM125" s="804"/>
      <c r="BN125" s="804"/>
      <c r="BO125" s="804"/>
      <c r="BP125" s="804"/>
      <c r="BQ125" s="475"/>
      <c r="BR125" s="475"/>
      <c r="BS125" s="475"/>
      <c r="BT125" s="475"/>
      <c r="BU125" s="475"/>
      <c r="BV125" s="475"/>
      <c r="BW125" s="475"/>
      <c r="BX125" s="475"/>
      <c r="BY125" s="475"/>
      <c r="BZ125" s="475"/>
      <c r="CA125" s="475"/>
      <c r="CB125" s="475"/>
      <c r="CC125" s="475"/>
      <c r="CD125" s="475"/>
      <c r="CE125" s="475"/>
      <c r="CF125" s="475"/>
      <c r="CG125" s="475"/>
      <c r="CH125" s="475"/>
      <c r="CI125" s="475"/>
      <c r="CJ125" s="805"/>
      <c r="CK125" s="806" t="s">
        <v>492</v>
      </c>
      <c r="CL125" s="773"/>
      <c r="CM125" s="773"/>
      <c r="CN125" s="773"/>
      <c r="CO125" s="774"/>
      <c r="CP125" s="684" t="s">
        <v>493</v>
      </c>
      <c r="CQ125" s="673"/>
      <c r="CR125" s="673"/>
      <c r="CS125" s="673"/>
      <c r="CT125" s="673"/>
      <c r="CU125" s="673"/>
      <c r="CV125" s="673"/>
      <c r="CW125" s="673"/>
      <c r="CX125" s="673"/>
      <c r="CY125" s="673"/>
      <c r="CZ125" s="673"/>
      <c r="DA125" s="673"/>
      <c r="DB125" s="673"/>
      <c r="DC125" s="673"/>
      <c r="DD125" s="673"/>
      <c r="DE125" s="673"/>
      <c r="DF125" s="674"/>
      <c r="DG125" s="685" t="s">
        <v>64</v>
      </c>
      <c r="DH125" s="686"/>
      <c r="DI125" s="686"/>
      <c r="DJ125" s="686"/>
      <c r="DK125" s="686"/>
      <c r="DL125" s="686" t="s">
        <v>64</v>
      </c>
      <c r="DM125" s="686"/>
      <c r="DN125" s="686"/>
      <c r="DO125" s="686"/>
      <c r="DP125" s="686"/>
      <c r="DQ125" s="686" t="s">
        <v>64</v>
      </c>
      <c r="DR125" s="686"/>
      <c r="DS125" s="686"/>
      <c r="DT125" s="686"/>
      <c r="DU125" s="686"/>
      <c r="DV125" s="691" t="s">
        <v>64</v>
      </c>
      <c r="DW125" s="691"/>
      <c r="DX125" s="691"/>
      <c r="DY125" s="691"/>
      <c r="DZ125" s="692"/>
    </row>
    <row r="126" spans="1:130" s="468" customFormat="1" ht="26.25" customHeight="1" thickBot="1" x14ac:dyDescent="0.2">
      <c r="A126" s="768"/>
      <c r="B126" s="713"/>
      <c r="C126" s="705" t="s">
        <v>482</v>
      </c>
      <c r="D126" s="706"/>
      <c r="E126" s="706"/>
      <c r="F126" s="706"/>
      <c r="G126" s="706"/>
      <c r="H126" s="706"/>
      <c r="I126" s="706"/>
      <c r="J126" s="706"/>
      <c r="K126" s="706"/>
      <c r="L126" s="706"/>
      <c r="M126" s="706"/>
      <c r="N126" s="706"/>
      <c r="O126" s="706"/>
      <c r="P126" s="706"/>
      <c r="Q126" s="706"/>
      <c r="R126" s="706"/>
      <c r="S126" s="706"/>
      <c r="T126" s="706"/>
      <c r="U126" s="706"/>
      <c r="V126" s="706"/>
      <c r="W126" s="706"/>
      <c r="X126" s="706"/>
      <c r="Y126" s="706"/>
      <c r="Z126" s="707"/>
      <c r="AA126" s="718" t="s">
        <v>64</v>
      </c>
      <c r="AB126" s="719"/>
      <c r="AC126" s="719"/>
      <c r="AD126" s="719"/>
      <c r="AE126" s="720"/>
      <c r="AF126" s="721" t="s">
        <v>64</v>
      </c>
      <c r="AG126" s="719"/>
      <c r="AH126" s="719"/>
      <c r="AI126" s="719"/>
      <c r="AJ126" s="720"/>
      <c r="AK126" s="721" t="s">
        <v>64</v>
      </c>
      <c r="AL126" s="719"/>
      <c r="AM126" s="719"/>
      <c r="AN126" s="719"/>
      <c r="AO126" s="720"/>
      <c r="AP126" s="722" t="s">
        <v>64</v>
      </c>
      <c r="AQ126" s="723"/>
      <c r="AR126" s="723"/>
      <c r="AS126" s="723"/>
      <c r="AT126" s="724"/>
      <c r="AU126" s="475"/>
      <c r="AV126" s="475"/>
      <c r="AW126" s="475"/>
      <c r="AX126" s="475"/>
      <c r="AY126" s="475"/>
      <c r="AZ126" s="475"/>
      <c r="BA126" s="475"/>
      <c r="BB126" s="475"/>
      <c r="BC126" s="475"/>
      <c r="BD126" s="475"/>
      <c r="BE126" s="475"/>
      <c r="BF126" s="475"/>
      <c r="BG126" s="475"/>
      <c r="BH126" s="475"/>
      <c r="BI126" s="475"/>
      <c r="BJ126" s="475"/>
      <c r="BK126" s="475"/>
      <c r="BL126" s="475"/>
      <c r="BM126" s="475"/>
      <c r="BN126" s="475"/>
      <c r="BO126" s="475"/>
      <c r="BP126" s="475"/>
      <c r="BQ126" s="475"/>
      <c r="BR126" s="475"/>
      <c r="BS126" s="475"/>
      <c r="BT126" s="475"/>
      <c r="BU126" s="475"/>
      <c r="BV126" s="475"/>
      <c r="BW126" s="475"/>
      <c r="BX126" s="475"/>
      <c r="BY126" s="475"/>
      <c r="BZ126" s="475"/>
      <c r="CA126" s="475"/>
      <c r="CB126" s="475"/>
      <c r="CC126" s="475"/>
      <c r="CD126" s="807"/>
      <c r="CE126" s="807"/>
      <c r="CF126" s="807"/>
      <c r="CG126" s="475"/>
      <c r="CH126" s="475"/>
      <c r="CI126" s="475"/>
      <c r="CJ126" s="805"/>
      <c r="CK126" s="808"/>
      <c r="CL126" s="782"/>
      <c r="CM126" s="782"/>
      <c r="CN126" s="782"/>
      <c r="CO126" s="783"/>
      <c r="CP126" s="705" t="s">
        <v>494</v>
      </c>
      <c r="CQ126" s="706"/>
      <c r="CR126" s="706"/>
      <c r="CS126" s="706"/>
      <c r="CT126" s="706"/>
      <c r="CU126" s="706"/>
      <c r="CV126" s="706"/>
      <c r="CW126" s="706"/>
      <c r="CX126" s="706"/>
      <c r="CY126" s="706"/>
      <c r="CZ126" s="706"/>
      <c r="DA126" s="706"/>
      <c r="DB126" s="706"/>
      <c r="DC126" s="706"/>
      <c r="DD126" s="706"/>
      <c r="DE126" s="706"/>
      <c r="DF126" s="707"/>
      <c r="DG126" s="708" t="s">
        <v>64</v>
      </c>
      <c r="DH126" s="709"/>
      <c r="DI126" s="709"/>
      <c r="DJ126" s="709"/>
      <c r="DK126" s="709"/>
      <c r="DL126" s="709" t="s">
        <v>64</v>
      </c>
      <c r="DM126" s="709"/>
      <c r="DN126" s="709"/>
      <c r="DO126" s="709"/>
      <c r="DP126" s="709"/>
      <c r="DQ126" s="709" t="s">
        <v>64</v>
      </c>
      <c r="DR126" s="709"/>
      <c r="DS126" s="709"/>
      <c r="DT126" s="709"/>
      <c r="DU126" s="709"/>
      <c r="DV126" s="714" t="s">
        <v>64</v>
      </c>
      <c r="DW126" s="714"/>
      <c r="DX126" s="714"/>
      <c r="DY126" s="714"/>
      <c r="DZ126" s="715"/>
    </row>
    <row r="127" spans="1:130" s="468" customFormat="1" ht="26.25" customHeight="1" x14ac:dyDescent="0.15">
      <c r="A127" s="809"/>
      <c r="B127" s="760"/>
      <c r="C127" s="748" t="s">
        <v>495</v>
      </c>
      <c r="D127" s="729"/>
      <c r="E127" s="729"/>
      <c r="F127" s="729"/>
      <c r="G127" s="729"/>
      <c r="H127" s="729"/>
      <c r="I127" s="729"/>
      <c r="J127" s="729"/>
      <c r="K127" s="729"/>
      <c r="L127" s="729"/>
      <c r="M127" s="729"/>
      <c r="N127" s="729"/>
      <c r="O127" s="729"/>
      <c r="P127" s="729"/>
      <c r="Q127" s="729"/>
      <c r="R127" s="729"/>
      <c r="S127" s="729"/>
      <c r="T127" s="729"/>
      <c r="U127" s="729"/>
      <c r="V127" s="729"/>
      <c r="W127" s="729"/>
      <c r="X127" s="729"/>
      <c r="Y127" s="729"/>
      <c r="Z127" s="730"/>
      <c r="AA127" s="718" t="s">
        <v>64</v>
      </c>
      <c r="AB127" s="719"/>
      <c r="AC127" s="719"/>
      <c r="AD127" s="719"/>
      <c r="AE127" s="720"/>
      <c r="AF127" s="721" t="s">
        <v>64</v>
      </c>
      <c r="AG127" s="719"/>
      <c r="AH127" s="719"/>
      <c r="AI127" s="719"/>
      <c r="AJ127" s="720"/>
      <c r="AK127" s="721" t="s">
        <v>64</v>
      </c>
      <c r="AL127" s="719"/>
      <c r="AM127" s="719"/>
      <c r="AN127" s="719"/>
      <c r="AO127" s="720"/>
      <c r="AP127" s="722" t="s">
        <v>64</v>
      </c>
      <c r="AQ127" s="723"/>
      <c r="AR127" s="723"/>
      <c r="AS127" s="723"/>
      <c r="AT127" s="724"/>
      <c r="AU127" s="475"/>
      <c r="AV127" s="475"/>
      <c r="AW127" s="475"/>
      <c r="AX127" s="810" t="s">
        <v>496</v>
      </c>
      <c r="AY127" s="811"/>
      <c r="AZ127" s="811"/>
      <c r="BA127" s="811"/>
      <c r="BB127" s="811"/>
      <c r="BC127" s="811"/>
      <c r="BD127" s="811"/>
      <c r="BE127" s="812"/>
      <c r="BF127" s="813" t="s">
        <v>497</v>
      </c>
      <c r="BG127" s="811"/>
      <c r="BH127" s="811"/>
      <c r="BI127" s="811"/>
      <c r="BJ127" s="811"/>
      <c r="BK127" s="811"/>
      <c r="BL127" s="812"/>
      <c r="BM127" s="813" t="s">
        <v>498</v>
      </c>
      <c r="BN127" s="811"/>
      <c r="BO127" s="811"/>
      <c r="BP127" s="811"/>
      <c r="BQ127" s="811"/>
      <c r="BR127" s="811"/>
      <c r="BS127" s="812"/>
      <c r="BT127" s="813" t="s">
        <v>499</v>
      </c>
      <c r="BU127" s="811"/>
      <c r="BV127" s="811"/>
      <c r="BW127" s="811"/>
      <c r="BX127" s="811"/>
      <c r="BY127" s="811"/>
      <c r="BZ127" s="814"/>
      <c r="CA127" s="475"/>
      <c r="CB127" s="475"/>
      <c r="CC127" s="475"/>
      <c r="CD127" s="807"/>
      <c r="CE127" s="807"/>
      <c r="CF127" s="807"/>
      <c r="CG127" s="475"/>
      <c r="CH127" s="475"/>
      <c r="CI127" s="475"/>
      <c r="CJ127" s="805"/>
      <c r="CK127" s="808"/>
      <c r="CL127" s="782"/>
      <c r="CM127" s="782"/>
      <c r="CN127" s="782"/>
      <c r="CO127" s="783"/>
      <c r="CP127" s="705" t="s">
        <v>500</v>
      </c>
      <c r="CQ127" s="706"/>
      <c r="CR127" s="706"/>
      <c r="CS127" s="706"/>
      <c r="CT127" s="706"/>
      <c r="CU127" s="706"/>
      <c r="CV127" s="706"/>
      <c r="CW127" s="706"/>
      <c r="CX127" s="706"/>
      <c r="CY127" s="706"/>
      <c r="CZ127" s="706"/>
      <c r="DA127" s="706"/>
      <c r="DB127" s="706"/>
      <c r="DC127" s="706"/>
      <c r="DD127" s="706"/>
      <c r="DE127" s="706"/>
      <c r="DF127" s="707"/>
      <c r="DG127" s="708" t="s">
        <v>64</v>
      </c>
      <c r="DH127" s="709"/>
      <c r="DI127" s="709"/>
      <c r="DJ127" s="709"/>
      <c r="DK127" s="709"/>
      <c r="DL127" s="709" t="s">
        <v>64</v>
      </c>
      <c r="DM127" s="709"/>
      <c r="DN127" s="709"/>
      <c r="DO127" s="709"/>
      <c r="DP127" s="709"/>
      <c r="DQ127" s="709" t="s">
        <v>64</v>
      </c>
      <c r="DR127" s="709"/>
      <c r="DS127" s="709"/>
      <c r="DT127" s="709"/>
      <c r="DU127" s="709"/>
      <c r="DV127" s="714" t="s">
        <v>64</v>
      </c>
      <c r="DW127" s="714"/>
      <c r="DX127" s="714"/>
      <c r="DY127" s="714"/>
      <c r="DZ127" s="715"/>
    </row>
    <row r="128" spans="1:130" s="468" customFormat="1" ht="26.25" customHeight="1" thickBot="1" x14ac:dyDescent="0.2">
      <c r="A128" s="815" t="s">
        <v>501</v>
      </c>
      <c r="B128" s="816"/>
      <c r="C128" s="816"/>
      <c r="D128" s="816"/>
      <c r="E128" s="816"/>
      <c r="F128" s="816"/>
      <c r="G128" s="816"/>
      <c r="H128" s="816"/>
      <c r="I128" s="816"/>
      <c r="J128" s="816"/>
      <c r="K128" s="816"/>
      <c r="L128" s="816"/>
      <c r="M128" s="816"/>
      <c r="N128" s="816"/>
      <c r="O128" s="816"/>
      <c r="P128" s="816"/>
      <c r="Q128" s="816"/>
      <c r="R128" s="816"/>
      <c r="S128" s="816"/>
      <c r="T128" s="816"/>
      <c r="U128" s="816"/>
      <c r="V128" s="816"/>
      <c r="W128" s="817" t="s">
        <v>502</v>
      </c>
      <c r="X128" s="817"/>
      <c r="Y128" s="817"/>
      <c r="Z128" s="818"/>
      <c r="AA128" s="819">
        <v>487226</v>
      </c>
      <c r="AB128" s="820"/>
      <c r="AC128" s="820"/>
      <c r="AD128" s="820"/>
      <c r="AE128" s="821"/>
      <c r="AF128" s="822">
        <v>503935</v>
      </c>
      <c r="AG128" s="820"/>
      <c r="AH128" s="820"/>
      <c r="AI128" s="820"/>
      <c r="AJ128" s="821"/>
      <c r="AK128" s="822">
        <v>456934</v>
      </c>
      <c r="AL128" s="820"/>
      <c r="AM128" s="820"/>
      <c r="AN128" s="820"/>
      <c r="AO128" s="821"/>
      <c r="AP128" s="823"/>
      <c r="AQ128" s="824"/>
      <c r="AR128" s="824"/>
      <c r="AS128" s="824"/>
      <c r="AT128" s="825"/>
      <c r="AU128" s="475"/>
      <c r="AV128" s="475"/>
      <c r="AW128" s="475"/>
      <c r="AX128" s="672" t="s">
        <v>503</v>
      </c>
      <c r="AY128" s="673"/>
      <c r="AZ128" s="673"/>
      <c r="BA128" s="673"/>
      <c r="BB128" s="673"/>
      <c r="BC128" s="673"/>
      <c r="BD128" s="673"/>
      <c r="BE128" s="674"/>
      <c r="BF128" s="826" t="s">
        <v>64</v>
      </c>
      <c r="BG128" s="827"/>
      <c r="BH128" s="827"/>
      <c r="BI128" s="827"/>
      <c r="BJ128" s="827"/>
      <c r="BK128" s="827"/>
      <c r="BL128" s="828"/>
      <c r="BM128" s="826">
        <v>12.52</v>
      </c>
      <c r="BN128" s="827"/>
      <c r="BO128" s="827"/>
      <c r="BP128" s="827"/>
      <c r="BQ128" s="827"/>
      <c r="BR128" s="827"/>
      <c r="BS128" s="828"/>
      <c r="BT128" s="826">
        <v>20</v>
      </c>
      <c r="BU128" s="827"/>
      <c r="BV128" s="827"/>
      <c r="BW128" s="827"/>
      <c r="BX128" s="827"/>
      <c r="BY128" s="827"/>
      <c r="BZ128" s="829"/>
      <c r="CA128" s="807"/>
      <c r="CB128" s="807"/>
      <c r="CC128" s="807"/>
      <c r="CD128" s="807"/>
      <c r="CE128" s="807"/>
      <c r="CF128" s="807"/>
      <c r="CG128" s="475"/>
      <c r="CH128" s="475"/>
      <c r="CI128" s="475"/>
      <c r="CJ128" s="805"/>
      <c r="CK128" s="830"/>
      <c r="CL128" s="831"/>
      <c r="CM128" s="831"/>
      <c r="CN128" s="831"/>
      <c r="CO128" s="832"/>
      <c r="CP128" s="833" t="s">
        <v>504</v>
      </c>
      <c r="CQ128" s="477"/>
      <c r="CR128" s="477"/>
      <c r="CS128" s="477"/>
      <c r="CT128" s="477"/>
      <c r="CU128" s="477"/>
      <c r="CV128" s="477"/>
      <c r="CW128" s="477"/>
      <c r="CX128" s="477"/>
      <c r="CY128" s="477"/>
      <c r="CZ128" s="477"/>
      <c r="DA128" s="477"/>
      <c r="DB128" s="477"/>
      <c r="DC128" s="477"/>
      <c r="DD128" s="477"/>
      <c r="DE128" s="477"/>
      <c r="DF128" s="834"/>
      <c r="DG128" s="835" t="s">
        <v>64</v>
      </c>
      <c r="DH128" s="836"/>
      <c r="DI128" s="836"/>
      <c r="DJ128" s="836"/>
      <c r="DK128" s="836"/>
      <c r="DL128" s="836" t="s">
        <v>64</v>
      </c>
      <c r="DM128" s="836"/>
      <c r="DN128" s="836"/>
      <c r="DO128" s="836"/>
      <c r="DP128" s="836"/>
      <c r="DQ128" s="836" t="s">
        <v>64</v>
      </c>
      <c r="DR128" s="836"/>
      <c r="DS128" s="836"/>
      <c r="DT128" s="836"/>
      <c r="DU128" s="836"/>
      <c r="DV128" s="837" t="s">
        <v>64</v>
      </c>
      <c r="DW128" s="837"/>
      <c r="DX128" s="837"/>
      <c r="DY128" s="837"/>
      <c r="DZ128" s="838"/>
    </row>
    <row r="129" spans="1:131" s="468" customFormat="1" ht="26.25" customHeight="1" x14ac:dyDescent="0.15">
      <c r="A129" s="693" t="s">
        <v>44</v>
      </c>
      <c r="B129" s="694"/>
      <c r="C129" s="694"/>
      <c r="D129" s="694"/>
      <c r="E129" s="694"/>
      <c r="F129" s="694"/>
      <c r="G129" s="694"/>
      <c r="H129" s="694"/>
      <c r="I129" s="694"/>
      <c r="J129" s="694"/>
      <c r="K129" s="694"/>
      <c r="L129" s="694"/>
      <c r="M129" s="694"/>
      <c r="N129" s="694"/>
      <c r="O129" s="694"/>
      <c r="P129" s="694"/>
      <c r="Q129" s="694"/>
      <c r="R129" s="694"/>
      <c r="S129" s="694"/>
      <c r="T129" s="694"/>
      <c r="U129" s="694"/>
      <c r="V129" s="694"/>
      <c r="W129" s="839" t="s">
        <v>505</v>
      </c>
      <c r="X129" s="840"/>
      <c r="Y129" s="840"/>
      <c r="Z129" s="841"/>
      <c r="AA129" s="718">
        <v>19111581</v>
      </c>
      <c r="AB129" s="719"/>
      <c r="AC129" s="719"/>
      <c r="AD129" s="719"/>
      <c r="AE129" s="720"/>
      <c r="AF129" s="721">
        <v>19229863</v>
      </c>
      <c r="AG129" s="719"/>
      <c r="AH129" s="719"/>
      <c r="AI129" s="719"/>
      <c r="AJ129" s="720"/>
      <c r="AK129" s="721">
        <v>19574243</v>
      </c>
      <c r="AL129" s="719"/>
      <c r="AM129" s="719"/>
      <c r="AN129" s="719"/>
      <c r="AO129" s="720"/>
      <c r="AP129" s="842"/>
      <c r="AQ129" s="843"/>
      <c r="AR129" s="843"/>
      <c r="AS129" s="843"/>
      <c r="AT129" s="844"/>
      <c r="AU129" s="476"/>
      <c r="AV129" s="476"/>
      <c r="AW129" s="476"/>
      <c r="AX129" s="845" t="s">
        <v>506</v>
      </c>
      <c r="AY129" s="706"/>
      <c r="AZ129" s="706"/>
      <c r="BA129" s="706"/>
      <c r="BB129" s="706"/>
      <c r="BC129" s="706"/>
      <c r="BD129" s="706"/>
      <c r="BE129" s="707"/>
      <c r="BF129" s="846" t="s">
        <v>64</v>
      </c>
      <c r="BG129" s="847"/>
      <c r="BH129" s="847"/>
      <c r="BI129" s="847"/>
      <c r="BJ129" s="847"/>
      <c r="BK129" s="847"/>
      <c r="BL129" s="848"/>
      <c r="BM129" s="846">
        <v>17.52</v>
      </c>
      <c r="BN129" s="847"/>
      <c r="BO129" s="847"/>
      <c r="BP129" s="847"/>
      <c r="BQ129" s="847"/>
      <c r="BR129" s="847"/>
      <c r="BS129" s="848"/>
      <c r="BT129" s="846">
        <v>30</v>
      </c>
      <c r="BU129" s="847"/>
      <c r="BV129" s="847"/>
      <c r="BW129" s="847"/>
      <c r="BX129" s="847"/>
      <c r="BY129" s="847"/>
      <c r="BZ129" s="849"/>
      <c r="CA129" s="850"/>
      <c r="CB129" s="850"/>
      <c r="CC129" s="850"/>
      <c r="CD129" s="850"/>
      <c r="CE129" s="850"/>
      <c r="CF129" s="850"/>
      <c r="CG129" s="850"/>
      <c r="CH129" s="850"/>
      <c r="CI129" s="850"/>
      <c r="CJ129" s="850"/>
      <c r="CK129" s="850"/>
      <c r="CL129" s="850"/>
      <c r="CM129" s="850"/>
      <c r="CN129" s="850"/>
      <c r="CO129" s="850"/>
      <c r="CP129" s="850"/>
      <c r="CQ129" s="850"/>
      <c r="CR129" s="850"/>
      <c r="CS129" s="850"/>
      <c r="CT129" s="850"/>
      <c r="CU129" s="850"/>
      <c r="CV129" s="850"/>
      <c r="CW129" s="850"/>
      <c r="CX129" s="850"/>
      <c r="CY129" s="850"/>
      <c r="CZ129" s="850"/>
      <c r="DA129" s="850"/>
      <c r="DB129" s="850"/>
      <c r="DC129" s="850"/>
      <c r="DD129" s="850"/>
      <c r="DE129" s="850"/>
      <c r="DF129" s="850"/>
      <c r="DG129" s="850"/>
      <c r="DH129" s="850"/>
      <c r="DI129" s="850"/>
      <c r="DJ129" s="850"/>
      <c r="DK129" s="850"/>
      <c r="DL129" s="850"/>
      <c r="DM129" s="850"/>
      <c r="DN129" s="850"/>
      <c r="DO129" s="850"/>
      <c r="DP129" s="476"/>
      <c r="DQ129" s="476"/>
      <c r="DR129" s="476"/>
      <c r="DS129" s="476"/>
      <c r="DT129" s="476"/>
      <c r="DU129" s="476"/>
      <c r="DV129" s="476"/>
      <c r="DW129" s="476"/>
      <c r="DX129" s="476"/>
      <c r="DY129" s="476"/>
      <c r="DZ129" s="476"/>
    </row>
    <row r="130" spans="1:131" s="468" customFormat="1" ht="26.25" customHeight="1" x14ac:dyDescent="0.15">
      <c r="A130" s="693" t="s">
        <v>507</v>
      </c>
      <c r="B130" s="694"/>
      <c r="C130" s="694"/>
      <c r="D130" s="694"/>
      <c r="E130" s="694"/>
      <c r="F130" s="694"/>
      <c r="G130" s="694"/>
      <c r="H130" s="694"/>
      <c r="I130" s="694"/>
      <c r="J130" s="694"/>
      <c r="K130" s="694"/>
      <c r="L130" s="694"/>
      <c r="M130" s="694"/>
      <c r="N130" s="694"/>
      <c r="O130" s="694"/>
      <c r="P130" s="694"/>
      <c r="Q130" s="694"/>
      <c r="R130" s="694"/>
      <c r="S130" s="694"/>
      <c r="T130" s="694"/>
      <c r="U130" s="694"/>
      <c r="V130" s="694"/>
      <c r="W130" s="839" t="s">
        <v>508</v>
      </c>
      <c r="X130" s="840"/>
      <c r="Y130" s="840"/>
      <c r="Z130" s="841"/>
      <c r="AA130" s="718">
        <v>2345534</v>
      </c>
      <c r="AB130" s="719"/>
      <c r="AC130" s="719"/>
      <c r="AD130" s="719"/>
      <c r="AE130" s="720"/>
      <c r="AF130" s="721">
        <v>2276521</v>
      </c>
      <c r="AG130" s="719"/>
      <c r="AH130" s="719"/>
      <c r="AI130" s="719"/>
      <c r="AJ130" s="720"/>
      <c r="AK130" s="721">
        <v>2228004</v>
      </c>
      <c r="AL130" s="719"/>
      <c r="AM130" s="719"/>
      <c r="AN130" s="719"/>
      <c r="AO130" s="720"/>
      <c r="AP130" s="842"/>
      <c r="AQ130" s="843"/>
      <c r="AR130" s="843"/>
      <c r="AS130" s="843"/>
      <c r="AT130" s="844"/>
      <c r="AU130" s="476"/>
      <c r="AV130" s="476"/>
      <c r="AW130" s="476"/>
      <c r="AX130" s="845" t="s">
        <v>509</v>
      </c>
      <c r="AY130" s="706"/>
      <c r="AZ130" s="706"/>
      <c r="BA130" s="706"/>
      <c r="BB130" s="706"/>
      <c r="BC130" s="706"/>
      <c r="BD130" s="706"/>
      <c r="BE130" s="707"/>
      <c r="BF130" s="851">
        <v>9.9</v>
      </c>
      <c r="BG130" s="852"/>
      <c r="BH130" s="852"/>
      <c r="BI130" s="852"/>
      <c r="BJ130" s="852"/>
      <c r="BK130" s="852"/>
      <c r="BL130" s="853"/>
      <c r="BM130" s="851">
        <v>25</v>
      </c>
      <c r="BN130" s="852"/>
      <c r="BO130" s="852"/>
      <c r="BP130" s="852"/>
      <c r="BQ130" s="852"/>
      <c r="BR130" s="852"/>
      <c r="BS130" s="853"/>
      <c r="BT130" s="851">
        <v>35</v>
      </c>
      <c r="BU130" s="852"/>
      <c r="BV130" s="852"/>
      <c r="BW130" s="852"/>
      <c r="BX130" s="852"/>
      <c r="BY130" s="852"/>
      <c r="BZ130" s="854"/>
      <c r="CA130" s="850"/>
      <c r="CB130" s="850"/>
      <c r="CC130" s="850"/>
      <c r="CD130" s="850"/>
      <c r="CE130" s="850"/>
      <c r="CF130" s="850"/>
      <c r="CG130" s="850"/>
      <c r="CH130" s="850"/>
      <c r="CI130" s="850"/>
      <c r="CJ130" s="850"/>
      <c r="CK130" s="850"/>
      <c r="CL130" s="850"/>
      <c r="CM130" s="850"/>
      <c r="CN130" s="850"/>
      <c r="CO130" s="850"/>
      <c r="CP130" s="850"/>
      <c r="CQ130" s="850"/>
      <c r="CR130" s="850"/>
      <c r="CS130" s="850"/>
      <c r="CT130" s="850"/>
      <c r="CU130" s="850"/>
      <c r="CV130" s="850"/>
      <c r="CW130" s="850"/>
      <c r="CX130" s="850"/>
      <c r="CY130" s="850"/>
      <c r="CZ130" s="850"/>
      <c r="DA130" s="850"/>
      <c r="DB130" s="850"/>
      <c r="DC130" s="850"/>
      <c r="DD130" s="850"/>
      <c r="DE130" s="850"/>
      <c r="DF130" s="850"/>
      <c r="DG130" s="850"/>
      <c r="DH130" s="850"/>
      <c r="DI130" s="850"/>
      <c r="DJ130" s="850"/>
      <c r="DK130" s="850"/>
      <c r="DL130" s="850"/>
      <c r="DM130" s="850"/>
      <c r="DN130" s="850"/>
      <c r="DO130" s="850"/>
      <c r="DP130" s="476"/>
      <c r="DQ130" s="476"/>
      <c r="DR130" s="476"/>
      <c r="DS130" s="476"/>
      <c r="DT130" s="476"/>
      <c r="DU130" s="476"/>
      <c r="DV130" s="476"/>
      <c r="DW130" s="476"/>
      <c r="DX130" s="476"/>
      <c r="DY130" s="476"/>
      <c r="DZ130" s="476"/>
    </row>
    <row r="131" spans="1:131" s="468" customFormat="1" ht="26.25" customHeight="1" thickBot="1" x14ac:dyDescent="0.2">
      <c r="A131" s="855"/>
      <c r="B131" s="856"/>
      <c r="C131" s="856"/>
      <c r="D131" s="856"/>
      <c r="E131" s="856"/>
      <c r="F131" s="856"/>
      <c r="G131" s="856"/>
      <c r="H131" s="856"/>
      <c r="I131" s="856"/>
      <c r="J131" s="856"/>
      <c r="K131" s="856"/>
      <c r="L131" s="856"/>
      <c r="M131" s="856"/>
      <c r="N131" s="856"/>
      <c r="O131" s="856"/>
      <c r="P131" s="856"/>
      <c r="Q131" s="856"/>
      <c r="R131" s="856"/>
      <c r="S131" s="856"/>
      <c r="T131" s="856"/>
      <c r="U131" s="856"/>
      <c r="V131" s="856"/>
      <c r="W131" s="857" t="s">
        <v>510</v>
      </c>
      <c r="X131" s="858"/>
      <c r="Y131" s="858"/>
      <c r="Z131" s="859"/>
      <c r="AA131" s="761">
        <v>16766047</v>
      </c>
      <c r="AB131" s="762"/>
      <c r="AC131" s="762"/>
      <c r="AD131" s="762"/>
      <c r="AE131" s="763"/>
      <c r="AF131" s="764">
        <v>16953342</v>
      </c>
      <c r="AG131" s="762"/>
      <c r="AH131" s="762"/>
      <c r="AI131" s="762"/>
      <c r="AJ131" s="763"/>
      <c r="AK131" s="764">
        <v>17346239</v>
      </c>
      <c r="AL131" s="762"/>
      <c r="AM131" s="762"/>
      <c r="AN131" s="762"/>
      <c r="AO131" s="763"/>
      <c r="AP131" s="860"/>
      <c r="AQ131" s="861"/>
      <c r="AR131" s="861"/>
      <c r="AS131" s="861"/>
      <c r="AT131" s="862"/>
      <c r="AU131" s="476"/>
      <c r="AV131" s="476"/>
      <c r="AW131" s="476"/>
      <c r="AX131" s="863" t="s">
        <v>511</v>
      </c>
      <c r="AY131" s="477"/>
      <c r="AZ131" s="477"/>
      <c r="BA131" s="477"/>
      <c r="BB131" s="477"/>
      <c r="BC131" s="477"/>
      <c r="BD131" s="477"/>
      <c r="BE131" s="834"/>
      <c r="BF131" s="864" t="s">
        <v>64</v>
      </c>
      <c r="BG131" s="865"/>
      <c r="BH131" s="865"/>
      <c r="BI131" s="865"/>
      <c r="BJ131" s="865"/>
      <c r="BK131" s="865"/>
      <c r="BL131" s="866"/>
      <c r="BM131" s="864">
        <v>350</v>
      </c>
      <c r="BN131" s="865"/>
      <c r="BO131" s="865"/>
      <c r="BP131" s="865"/>
      <c r="BQ131" s="865"/>
      <c r="BR131" s="865"/>
      <c r="BS131" s="866"/>
      <c r="BT131" s="867"/>
      <c r="BU131" s="868"/>
      <c r="BV131" s="868"/>
      <c r="BW131" s="868"/>
      <c r="BX131" s="868"/>
      <c r="BY131" s="868"/>
      <c r="BZ131" s="869"/>
      <c r="CA131" s="850"/>
      <c r="CB131" s="850"/>
      <c r="CC131" s="850"/>
      <c r="CD131" s="850"/>
      <c r="CE131" s="850"/>
      <c r="CF131" s="850"/>
      <c r="CG131" s="850"/>
      <c r="CH131" s="850"/>
      <c r="CI131" s="850"/>
      <c r="CJ131" s="850"/>
      <c r="CK131" s="850"/>
      <c r="CL131" s="850"/>
      <c r="CM131" s="850"/>
      <c r="CN131" s="850"/>
      <c r="CO131" s="850"/>
      <c r="CP131" s="850"/>
      <c r="CQ131" s="850"/>
      <c r="CR131" s="850"/>
      <c r="CS131" s="850"/>
      <c r="CT131" s="850"/>
      <c r="CU131" s="850"/>
      <c r="CV131" s="850"/>
      <c r="CW131" s="850"/>
      <c r="CX131" s="850"/>
      <c r="CY131" s="850"/>
      <c r="CZ131" s="850"/>
      <c r="DA131" s="850"/>
      <c r="DB131" s="850"/>
      <c r="DC131" s="850"/>
      <c r="DD131" s="850"/>
      <c r="DE131" s="850"/>
      <c r="DF131" s="850"/>
      <c r="DG131" s="850"/>
      <c r="DH131" s="850"/>
      <c r="DI131" s="850"/>
      <c r="DJ131" s="850"/>
      <c r="DK131" s="850"/>
      <c r="DL131" s="850"/>
      <c r="DM131" s="850"/>
      <c r="DN131" s="850"/>
      <c r="DO131" s="850"/>
      <c r="DP131" s="476"/>
      <c r="DQ131" s="476"/>
      <c r="DR131" s="476"/>
      <c r="DS131" s="476"/>
      <c r="DT131" s="476"/>
      <c r="DU131" s="476"/>
      <c r="DV131" s="476"/>
      <c r="DW131" s="476"/>
      <c r="DX131" s="476"/>
      <c r="DY131" s="476"/>
      <c r="DZ131" s="476"/>
    </row>
    <row r="132" spans="1:131" s="468" customFormat="1" ht="26.25" customHeight="1" x14ac:dyDescent="0.15">
      <c r="A132" s="870" t="s">
        <v>512</v>
      </c>
      <c r="B132" s="871"/>
      <c r="C132" s="871"/>
      <c r="D132" s="871"/>
      <c r="E132" s="871"/>
      <c r="F132" s="871"/>
      <c r="G132" s="871"/>
      <c r="H132" s="871"/>
      <c r="I132" s="871"/>
      <c r="J132" s="871"/>
      <c r="K132" s="871"/>
      <c r="L132" s="871"/>
      <c r="M132" s="871"/>
      <c r="N132" s="871"/>
      <c r="O132" s="871"/>
      <c r="P132" s="871"/>
      <c r="Q132" s="871"/>
      <c r="R132" s="871"/>
      <c r="S132" s="871"/>
      <c r="T132" s="871"/>
      <c r="U132" s="871"/>
      <c r="V132" s="872" t="s">
        <v>513</v>
      </c>
      <c r="W132" s="872"/>
      <c r="X132" s="872"/>
      <c r="Y132" s="872"/>
      <c r="Z132" s="873"/>
      <c r="AA132" s="874">
        <v>9.7799976350000009</v>
      </c>
      <c r="AB132" s="875"/>
      <c r="AC132" s="875"/>
      <c r="AD132" s="875"/>
      <c r="AE132" s="876"/>
      <c r="AF132" s="877">
        <v>9.8774560349999998</v>
      </c>
      <c r="AG132" s="875"/>
      <c r="AH132" s="875"/>
      <c r="AI132" s="875"/>
      <c r="AJ132" s="876"/>
      <c r="AK132" s="877">
        <v>10.07625702</v>
      </c>
      <c r="AL132" s="875"/>
      <c r="AM132" s="875"/>
      <c r="AN132" s="875"/>
      <c r="AO132" s="876"/>
      <c r="AP132" s="756"/>
      <c r="AQ132" s="757"/>
      <c r="AR132" s="757"/>
      <c r="AS132" s="757"/>
      <c r="AT132" s="878"/>
      <c r="AU132" s="879"/>
      <c r="AV132" s="476"/>
      <c r="AW132" s="476"/>
      <c r="AX132" s="476"/>
      <c r="AY132" s="476"/>
      <c r="AZ132" s="476"/>
      <c r="BA132" s="476"/>
      <c r="BB132" s="476"/>
      <c r="BC132" s="476"/>
      <c r="BD132" s="476"/>
      <c r="BE132" s="476"/>
      <c r="BF132" s="476"/>
      <c r="BG132" s="476"/>
      <c r="BH132" s="476"/>
      <c r="BI132" s="476"/>
      <c r="BJ132" s="476"/>
      <c r="BK132" s="476"/>
      <c r="BL132" s="476"/>
      <c r="BM132" s="476"/>
      <c r="BN132" s="476"/>
      <c r="BO132" s="476"/>
      <c r="BP132" s="476"/>
      <c r="BQ132" s="476"/>
      <c r="BR132" s="476"/>
      <c r="BS132" s="478"/>
      <c r="BT132" s="476"/>
      <c r="BU132" s="476"/>
      <c r="BV132" s="476"/>
      <c r="BW132" s="476"/>
      <c r="BX132" s="476"/>
      <c r="BY132" s="476"/>
      <c r="BZ132" s="476"/>
      <c r="CA132" s="850"/>
      <c r="CB132" s="850"/>
      <c r="CC132" s="850"/>
      <c r="CD132" s="850"/>
      <c r="CE132" s="850"/>
      <c r="CF132" s="850"/>
      <c r="CG132" s="850"/>
      <c r="CH132" s="850"/>
      <c r="CI132" s="850"/>
      <c r="CJ132" s="850"/>
      <c r="CK132" s="850"/>
      <c r="CL132" s="850"/>
      <c r="CM132" s="850"/>
      <c r="CN132" s="850"/>
      <c r="CO132" s="850"/>
      <c r="CP132" s="850"/>
      <c r="CQ132" s="850"/>
      <c r="CR132" s="850"/>
      <c r="CS132" s="850"/>
      <c r="CT132" s="850"/>
      <c r="CU132" s="850"/>
      <c r="CV132" s="850"/>
      <c r="CW132" s="850"/>
      <c r="CX132" s="850"/>
      <c r="CY132" s="850"/>
      <c r="CZ132" s="850"/>
      <c r="DA132" s="850"/>
      <c r="DB132" s="850"/>
      <c r="DC132" s="850"/>
      <c r="DD132" s="850"/>
      <c r="DE132" s="850"/>
      <c r="DF132" s="850"/>
      <c r="DG132" s="850"/>
      <c r="DH132" s="850"/>
      <c r="DI132" s="850"/>
      <c r="DJ132" s="850"/>
      <c r="DK132" s="850"/>
      <c r="DL132" s="850"/>
      <c r="DM132" s="850"/>
      <c r="DN132" s="850"/>
      <c r="DO132" s="850"/>
      <c r="DP132" s="476"/>
      <c r="DQ132" s="476"/>
      <c r="DR132" s="476"/>
      <c r="DS132" s="476"/>
      <c r="DT132" s="476"/>
      <c r="DU132" s="476"/>
      <c r="DV132" s="476"/>
      <c r="DW132" s="476"/>
      <c r="DX132" s="476"/>
      <c r="DY132" s="476"/>
      <c r="DZ132" s="476"/>
    </row>
    <row r="133" spans="1:131" s="468" customFormat="1" ht="26.25" customHeight="1" thickBot="1" x14ac:dyDescent="0.2">
      <c r="A133" s="880"/>
      <c r="B133" s="881"/>
      <c r="C133" s="881"/>
      <c r="D133" s="881"/>
      <c r="E133" s="881"/>
      <c r="F133" s="881"/>
      <c r="G133" s="881"/>
      <c r="H133" s="881"/>
      <c r="I133" s="881"/>
      <c r="J133" s="881"/>
      <c r="K133" s="881"/>
      <c r="L133" s="881"/>
      <c r="M133" s="881"/>
      <c r="N133" s="881"/>
      <c r="O133" s="881"/>
      <c r="P133" s="881"/>
      <c r="Q133" s="881"/>
      <c r="R133" s="881"/>
      <c r="S133" s="881"/>
      <c r="T133" s="881"/>
      <c r="U133" s="881"/>
      <c r="V133" s="882" t="s">
        <v>514</v>
      </c>
      <c r="W133" s="882"/>
      <c r="X133" s="882"/>
      <c r="Y133" s="882"/>
      <c r="Z133" s="883"/>
      <c r="AA133" s="884">
        <v>9.5</v>
      </c>
      <c r="AB133" s="885"/>
      <c r="AC133" s="885"/>
      <c r="AD133" s="885"/>
      <c r="AE133" s="886"/>
      <c r="AF133" s="884">
        <v>9.8000000000000007</v>
      </c>
      <c r="AG133" s="885"/>
      <c r="AH133" s="885"/>
      <c r="AI133" s="885"/>
      <c r="AJ133" s="886"/>
      <c r="AK133" s="884">
        <v>9.9</v>
      </c>
      <c r="AL133" s="885"/>
      <c r="AM133" s="885"/>
      <c r="AN133" s="885"/>
      <c r="AO133" s="886"/>
      <c r="AP133" s="798"/>
      <c r="AQ133" s="799"/>
      <c r="AR133" s="799"/>
      <c r="AS133" s="799"/>
      <c r="AT133" s="887"/>
      <c r="AU133" s="476"/>
      <c r="AV133" s="476"/>
      <c r="AW133" s="476"/>
      <c r="AX133" s="476"/>
      <c r="AY133" s="476"/>
      <c r="AZ133" s="476"/>
      <c r="BA133" s="476"/>
      <c r="BB133" s="476"/>
      <c r="BC133" s="476"/>
      <c r="BD133" s="476"/>
      <c r="BE133" s="476"/>
      <c r="BF133" s="476"/>
      <c r="BG133" s="476"/>
      <c r="BH133" s="476"/>
      <c r="BI133" s="476"/>
      <c r="BJ133" s="476"/>
      <c r="BK133" s="476"/>
      <c r="BL133" s="476"/>
      <c r="BM133" s="476"/>
      <c r="BN133" s="850"/>
      <c r="BO133" s="850"/>
      <c r="BP133" s="850"/>
      <c r="BQ133" s="850"/>
      <c r="BR133" s="850"/>
      <c r="BS133" s="850"/>
      <c r="BT133" s="850"/>
      <c r="BU133" s="850"/>
      <c r="BV133" s="850"/>
      <c r="BW133" s="850"/>
      <c r="BX133" s="850"/>
      <c r="BY133" s="850"/>
      <c r="BZ133" s="850"/>
      <c r="CA133" s="850"/>
      <c r="CB133" s="850"/>
      <c r="CC133" s="850"/>
      <c r="CD133" s="850"/>
      <c r="CE133" s="850"/>
      <c r="CF133" s="850"/>
      <c r="CG133" s="850"/>
      <c r="CH133" s="850"/>
      <c r="CI133" s="850"/>
      <c r="CJ133" s="850"/>
      <c r="CK133" s="850"/>
      <c r="CL133" s="850"/>
      <c r="CM133" s="850"/>
      <c r="CN133" s="850"/>
      <c r="CO133" s="850"/>
      <c r="CP133" s="850"/>
      <c r="CQ133" s="850"/>
      <c r="CR133" s="850"/>
      <c r="CS133" s="850"/>
      <c r="CT133" s="850"/>
      <c r="CU133" s="850"/>
      <c r="CV133" s="850"/>
      <c r="CW133" s="850"/>
      <c r="CX133" s="850"/>
      <c r="CY133" s="850"/>
      <c r="CZ133" s="850"/>
      <c r="DA133" s="850"/>
      <c r="DB133" s="850"/>
      <c r="DC133" s="850"/>
      <c r="DD133" s="850"/>
      <c r="DE133" s="850"/>
      <c r="DF133" s="850"/>
      <c r="DG133" s="850"/>
      <c r="DH133" s="850"/>
      <c r="DI133" s="850"/>
      <c r="DJ133" s="850"/>
      <c r="DK133" s="850"/>
      <c r="DL133" s="850"/>
      <c r="DM133" s="850"/>
      <c r="DN133" s="850"/>
      <c r="DO133" s="850"/>
      <c r="DP133" s="476"/>
      <c r="DQ133" s="476"/>
      <c r="DR133" s="476"/>
      <c r="DS133" s="476"/>
      <c r="DT133" s="476"/>
      <c r="DU133" s="476"/>
      <c r="DV133" s="476"/>
      <c r="DW133" s="476"/>
      <c r="DX133" s="476"/>
      <c r="DY133" s="476"/>
      <c r="DZ133" s="476"/>
    </row>
    <row r="134" spans="1:131" ht="11.25" customHeight="1" x14ac:dyDescent="0.15">
      <c r="A134" s="888"/>
      <c r="B134" s="888"/>
      <c r="C134" s="888"/>
      <c r="D134" s="888"/>
      <c r="E134" s="888"/>
      <c r="F134" s="888"/>
      <c r="G134" s="888"/>
      <c r="H134" s="888"/>
      <c r="I134" s="888"/>
      <c r="J134" s="888"/>
      <c r="K134" s="888"/>
      <c r="L134" s="888"/>
      <c r="M134" s="888"/>
      <c r="N134" s="888"/>
      <c r="O134" s="888"/>
      <c r="P134" s="888"/>
      <c r="Q134" s="888"/>
      <c r="R134" s="888"/>
      <c r="S134" s="888"/>
      <c r="T134" s="888"/>
      <c r="U134" s="888"/>
      <c r="V134" s="888"/>
      <c r="W134" s="888"/>
      <c r="X134" s="888"/>
      <c r="Y134" s="888"/>
      <c r="Z134" s="888"/>
      <c r="AA134" s="888"/>
      <c r="AB134" s="888"/>
      <c r="AC134" s="888"/>
      <c r="AD134" s="888"/>
      <c r="AE134" s="888"/>
      <c r="AF134" s="888"/>
      <c r="AG134" s="888"/>
      <c r="AH134" s="888"/>
      <c r="AI134" s="888"/>
      <c r="AJ134" s="888"/>
      <c r="AK134" s="888"/>
      <c r="AL134" s="888"/>
      <c r="AM134" s="888"/>
      <c r="AN134" s="888"/>
      <c r="AO134" s="888"/>
      <c r="AP134" s="888"/>
      <c r="AQ134" s="888"/>
      <c r="AR134" s="888"/>
      <c r="AS134" s="888"/>
      <c r="AT134" s="888"/>
      <c r="AU134" s="476"/>
      <c r="AV134" s="476"/>
      <c r="AW134" s="476"/>
      <c r="AX134" s="476"/>
      <c r="AY134" s="476"/>
      <c r="AZ134" s="476"/>
      <c r="BA134" s="476"/>
      <c r="BB134" s="476"/>
      <c r="BC134" s="476"/>
      <c r="BD134" s="476"/>
      <c r="BE134" s="476"/>
      <c r="BF134" s="476"/>
      <c r="BG134" s="476"/>
      <c r="BH134" s="476"/>
      <c r="BI134" s="476"/>
      <c r="BJ134" s="476"/>
      <c r="BK134" s="476"/>
      <c r="BL134" s="476"/>
      <c r="BM134" s="476"/>
      <c r="BN134" s="850"/>
      <c r="BO134" s="850"/>
      <c r="BP134" s="850"/>
      <c r="BQ134" s="850"/>
      <c r="BR134" s="850"/>
      <c r="BS134" s="850"/>
      <c r="BT134" s="850"/>
      <c r="BU134" s="850"/>
      <c r="BV134" s="850"/>
      <c r="BW134" s="850"/>
      <c r="BX134" s="850"/>
      <c r="BY134" s="850"/>
      <c r="BZ134" s="850"/>
      <c r="CA134" s="850"/>
      <c r="CB134" s="850"/>
      <c r="CC134" s="850"/>
      <c r="CD134" s="850"/>
      <c r="CE134" s="850"/>
      <c r="CF134" s="850"/>
      <c r="CG134" s="850"/>
      <c r="CH134" s="850"/>
      <c r="CI134" s="850"/>
      <c r="CJ134" s="850"/>
      <c r="CK134" s="850"/>
      <c r="CL134" s="850"/>
      <c r="CM134" s="850"/>
      <c r="CN134" s="850"/>
      <c r="CO134" s="850"/>
      <c r="CP134" s="850"/>
      <c r="CQ134" s="850"/>
      <c r="CR134" s="850"/>
      <c r="CS134" s="850"/>
      <c r="CT134" s="850"/>
      <c r="CU134" s="850"/>
      <c r="CV134" s="850"/>
      <c r="CW134" s="850"/>
      <c r="CX134" s="850"/>
      <c r="CY134" s="850"/>
      <c r="CZ134" s="850"/>
      <c r="DA134" s="850"/>
      <c r="DB134" s="850"/>
      <c r="DC134" s="850"/>
      <c r="DD134" s="850"/>
      <c r="DE134" s="850"/>
      <c r="DF134" s="850"/>
      <c r="DG134" s="850"/>
      <c r="DH134" s="850"/>
      <c r="DI134" s="850"/>
      <c r="DJ134" s="850"/>
      <c r="DK134" s="850"/>
      <c r="DL134" s="850"/>
      <c r="DM134" s="850"/>
      <c r="DN134" s="850"/>
      <c r="DO134" s="850"/>
      <c r="DP134" s="476"/>
      <c r="DQ134" s="476"/>
      <c r="DR134" s="476"/>
      <c r="DS134" s="476"/>
      <c r="DT134" s="476"/>
      <c r="DU134" s="476"/>
      <c r="DV134" s="476"/>
      <c r="DW134" s="476"/>
      <c r="DX134" s="476"/>
      <c r="DY134" s="476"/>
      <c r="DZ134" s="476"/>
      <c r="EA134" s="468"/>
    </row>
    <row r="135" spans="1:131" ht="14.25" hidden="1" x14ac:dyDescent="0.15">
      <c r="AU135" s="888"/>
      <c r="AV135" s="888"/>
      <c r="AW135" s="888"/>
      <c r="AX135" s="888"/>
      <c r="AY135" s="888"/>
      <c r="AZ135" s="888"/>
      <c r="BA135" s="888"/>
      <c r="BB135" s="888"/>
      <c r="BC135" s="888"/>
      <c r="BD135" s="888"/>
      <c r="BE135" s="888"/>
      <c r="BF135" s="888"/>
      <c r="BG135" s="888"/>
      <c r="BH135" s="888"/>
      <c r="BI135" s="888"/>
      <c r="BJ135" s="888"/>
      <c r="BK135" s="888"/>
      <c r="BL135" s="888"/>
      <c r="BM135" s="888"/>
      <c r="BN135" s="888"/>
      <c r="BO135" s="888"/>
      <c r="BP135" s="888"/>
      <c r="BQ135" s="888"/>
      <c r="BR135" s="888"/>
      <c r="BS135" s="888"/>
      <c r="BT135" s="888"/>
      <c r="BU135" s="888"/>
      <c r="BV135" s="888"/>
      <c r="BW135" s="888"/>
      <c r="BX135" s="888"/>
      <c r="BY135" s="888"/>
      <c r="BZ135" s="888"/>
      <c r="CA135" s="888"/>
      <c r="CB135" s="888"/>
      <c r="CC135" s="888"/>
      <c r="CD135" s="888"/>
      <c r="CE135" s="888"/>
      <c r="CF135" s="888"/>
      <c r="CG135" s="888"/>
      <c r="CH135" s="888"/>
      <c r="CI135" s="888"/>
      <c r="CJ135" s="888"/>
      <c r="CK135" s="888"/>
      <c r="CL135" s="888"/>
      <c r="CM135" s="888"/>
      <c r="CN135" s="888"/>
      <c r="CO135" s="888"/>
      <c r="CP135" s="888"/>
      <c r="CQ135" s="888"/>
      <c r="CR135" s="888"/>
      <c r="CS135" s="888"/>
      <c r="CT135" s="888"/>
      <c r="CU135" s="888"/>
      <c r="CV135" s="888"/>
      <c r="CW135" s="888"/>
      <c r="CX135" s="888"/>
      <c r="CY135" s="888"/>
      <c r="CZ135" s="888"/>
      <c r="DA135" s="888"/>
      <c r="DB135" s="888"/>
      <c r="DC135" s="888"/>
      <c r="DD135" s="888"/>
      <c r="DE135" s="888"/>
      <c r="DF135" s="888"/>
      <c r="DG135" s="888"/>
      <c r="DH135" s="888"/>
      <c r="DI135" s="888"/>
      <c r="DJ135" s="888"/>
      <c r="DK135" s="888"/>
      <c r="DL135" s="888"/>
      <c r="DM135" s="888"/>
      <c r="DN135" s="888"/>
      <c r="DO135" s="888"/>
      <c r="DP135" s="888"/>
      <c r="DQ135" s="888"/>
      <c r="DR135" s="888"/>
      <c r="DS135" s="888"/>
      <c r="DT135" s="888"/>
      <c r="DU135" s="888"/>
      <c r="DV135" s="888"/>
      <c r="DW135" s="888"/>
      <c r="DX135" s="888"/>
      <c r="DY135" s="888"/>
      <c r="DZ135" s="888"/>
    </row>
  </sheetData>
  <sheetProtection algorithmName="SHA-512" hashValue="8fuzKLL62rgoErNzOrF6dygJa6lTlePcTU7p/hiMeSUIiY0/6Iy3yZ+OFf8ZNQSjwipY41NB/mhMT2Dv0dxBuw==" saltValue="15yt9+ISiV9P2VGcDIMR3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A119:B127"/>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s>
  <phoneticPr fontId="2"/>
  <pageMargins left="0.59055118110236227" right="0" top="0.59055118110236227" bottom="0.59055118110236227" header="0.39370078740157483" footer="0.39370078740157483"/>
  <pageSetup paperSize="9" scale="2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90FC5-2E1F-499C-9AC9-BC05316BFE1F}">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mJl8WY+qSCeXjxdoQImfLZ49zt6q8KVzKv/Uix40PhDMJpPWucUW7pilmKXR905NBui+Wq0CM4/j74H+I5T8Qg==" saltValue="E9teUYBF+lU3Czs2JZIpx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31D6A-6661-4499-B9B7-B9021F8EFE04}">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WA8hoX0bUFDaOpW6CsWLmE6CzG6ViK6unYrwUYsKqFA7fRKxXrvEi+eU5zrmb5MNRG40Vb4ObPH1hIPCQcTknA==" saltValue="5/5izWXeSAbLydD6Cqf/C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8B6DC-9AE0-4F39-8951-1FCA76FFBE63}">
  <sheetPr>
    <pageSetUpPr fitToPage="1"/>
  </sheetPr>
  <dimension ref="A1:AZ73"/>
  <sheetViews>
    <sheetView showGridLines="0" view="pageBreakPreview" topLeftCell="A66" workbookViewId="0"/>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515</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889" t="s">
        <v>516</v>
      </c>
      <c r="AL6" s="889"/>
      <c r="AM6" s="889"/>
      <c r="AN6" s="889"/>
    </row>
    <row r="7" spans="1:46" ht="13.5" customHeight="1" x14ac:dyDescent="0.15">
      <c r="A7" s="10"/>
      <c r="AK7" s="890"/>
      <c r="AL7" s="891"/>
      <c r="AM7" s="891"/>
      <c r="AN7" s="892"/>
      <c r="AO7" s="893" t="s">
        <v>517</v>
      </c>
      <c r="AP7" s="894"/>
      <c r="AQ7" s="895" t="s">
        <v>518</v>
      </c>
      <c r="AR7" s="896"/>
    </row>
    <row r="8" spans="1:46" x14ac:dyDescent="0.15">
      <c r="A8" s="10"/>
      <c r="AK8" s="897"/>
      <c r="AL8" s="898"/>
      <c r="AM8" s="898"/>
      <c r="AN8" s="899"/>
      <c r="AO8" s="900"/>
      <c r="AP8" s="901" t="s">
        <v>519</v>
      </c>
      <c r="AQ8" s="902" t="s">
        <v>520</v>
      </c>
      <c r="AR8" s="903" t="s">
        <v>521</v>
      </c>
    </row>
    <row r="9" spans="1:46" x14ac:dyDescent="0.15">
      <c r="A9" s="10"/>
      <c r="AK9" s="904" t="s">
        <v>522</v>
      </c>
      <c r="AL9" s="905"/>
      <c r="AM9" s="905"/>
      <c r="AN9" s="906"/>
      <c r="AO9" s="907">
        <v>5636345</v>
      </c>
      <c r="AP9" s="907">
        <v>71041</v>
      </c>
      <c r="AQ9" s="908">
        <v>72348</v>
      </c>
      <c r="AR9" s="909">
        <v>-1.8</v>
      </c>
    </row>
    <row r="10" spans="1:46" ht="13.5" customHeight="1" x14ac:dyDescent="0.15">
      <c r="A10" s="10"/>
      <c r="AK10" s="904" t="s">
        <v>523</v>
      </c>
      <c r="AL10" s="905"/>
      <c r="AM10" s="905"/>
      <c r="AN10" s="906"/>
      <c r="AO10" s="910">
        <v>990933</v>
      </c>
      <c r="AP10" s="910">
        <v>12490</v>
      </c>
      <c r="AQ10" s="911">
        <v>6364</v>
      </c>
      <c r="AR10" s="912">
        <v>96.3</v>
      </c>
    </row>
    <row r="11" spans="1:46" ht="13.5" customHeight="1" x14ac:dyDescent="0.15">
      <c r="A11" s="10"/>
      <c r="AK11" s="904" t="s">
        <v>524</v>
      </c>
      <c r="AL11" s="905"/>
      <c r="AM11" s="905"/>
      <c r="AN11" s="906"/>
      <c r="AO11" s="910" t="s">
        <v>328</v>
      </c>
      <c r="AP11" s="910" t="s">
        <v>328</v>
      </c>
      <c r="AQ11" s="911">
        <v>1262</v>
      </c>
      <c r="AR11" s="912" t="s">
        <v>328</v>
      </c>
    </row>
    <row r="12" spans="1:46" ht="13.5" customHeight="1" x14ac:dyDescent="0.15">
      <c r="A12" s="10"/>
      <c r="AK12" s="904" t="s">
        <v>525</v>
      </c>
      <c r="AL12" s="905"/>
      <c r="AM12" s="905"/>
      <c r="AN12" s="906"/>
      <c r="AO12" s="910" t="s">
        <v>328</v>
      </c>
      <c r="AP12" s="910" t="s">
        <v>328</v>
      </c>
      <c r="AQ12" s="911">
        <v>10</v>
      </c>
      <c r="AR12" s="912" t="s">
        <v>328</v>
      </c>
    </row>
    <row r="13" spans="1:46" ht="13.5" customHeight="1" x14ac:dyDescent="0.15">
      <c r="A13" s="10"/>
      <c r="AK13" s="904" t="s">
        <v>526</v>
      </c>
      <c r="AL13" s="905"/>
      <c r="AM13" s="905"/>
      <c r="AN13" s="906"/>
      <c r="AO13" s="910">
        <v>195826</v>
      </c>
      <c r="AP13" s="910">
        <v>2468</v>
      </c>
      <c r="AQ13" s="911">
        <v>3257</v>
      </c>
      <c r="AR13" s="912">
        <v>-24.2</v>
      </c>
    </row>
    <row r="14" spans="1:46" ht="13.5" customHeight="1" x14ac:dyDescent="0.15">
      <c r="A14" s="10"/>
      <c r="AK14" s="904" t="s">
        <v>527</v>
      </c>
      <c r="AL14" s="905"/>
      <c r="AM14" s="905"/>
      <c r="AN14" s="906"/>
      <c r="AO14" s="910">
        <v>36238</v>
      </c>
      <c r="AP14" s="910">
        <v>457</v>
      </c>
      <c r="AQ14" s="911">
        <v>1617</v>
      </c>
      <c r="AR14" s="912">
        <v>-71.7</v>
      </c>
    </row>
    <row r="15" spans="1:46" ht="13.5" customHeight="1" x14ac:dyDescent="0.15">
      <c r="A15" s="10"/>
      <c r="AK15" s="913" t="s">
        <v>528</v>
      </c>
      <c r="AL15" s="914"/>
      <c r="AM15" s="914"/>
      <c r="AN15" s="915"/>
      <c r="AO15" s="910">
        <v>-291491</v>
      </c>
      <c r="AP15" s="910">
        <v>-3674</v>
      </c>
      <c r="AQ15" s="911">
        <v>-3947</v>
      </c>
      <c r="AR15" s="912">
        <v>-6.9</v>
      </c>
    </row>
    <row r="16" spans="1:46" x14ac:dyDescent="0.15">
      <c r="A16" s="10"/>
      <c r="AK16" s="913" t="s">
        <v>120</v>
      </c>
      <c r="AL16" s="914"/>
      <c r="AM16" s="914"/>
      <c r="AN16" s="915"/>
      <c r="AO16" s="910">
        <v>6567851</v>
      </c>
      <c r="AP16" s="910">
        <v>82782</v>
      </c>
      <c r="AQ16" s="911">
        <v>80912</v>
      </c>
      <c r="AR16" s="912">
        <v>2.2999999999999998</v>
      </c>
    </row>
    <row r="17" spans="1:46" x14ac:dyDescent="0.15">
      <c r="A17" s="10"/>
    </row>
    <row r="18" spans="1:46" x14ac:dyDescent="0.15">
      <c r="A18" s="10"/>
      <c r="AQ18" s="916"/>
      <c r="AR18" s="916"/>
    </row>
    <row r="19" spans="1:46" x14ac:dyDescent="0.15">
      <c r="A19" s="10"/>
      <c r="AK19" s="3" t="s">
        <v>529</v>
      </c>
    </row>
    <row r="20" spans="1:46" x14ac:dyDescent="0.15">
      <c r="A20" s="10"/>
      <c r="AK20" s="917"/>
      <c r="AL20" s="918"/>
      <c r="AM20" s="918"/>
      <c r="AN20" s="919"/>
      <c r="AO20" s="920" t="s">
        <v>530</v>
      </c>
      <c r="AP20" s="921" t="s">
        <v>531</v>
      </c>
      <c r="AQ20" s="922" t="s">
        <v>532</v>
      </c>
      <c r="AR20" s="923"/>
    </row>
    <row r="21" spans="1:46" s="889" customFormat="1" x14ac:dyDescent="0.15">
      <c r="A21" s="924"/>
      <c r="AK21" s="925" t="s">
        <v>533</v>
      </c>
      <c r="AL21" s="926"/>
      <c r="AM21" s="926"/>
      <c r="AN21" s="927"/>
      <c r="AO21" s="928">
        <v>4.95</v>
      </c>
      <c r="AP21" s="929">
        <v>6.71</v>
      </c>
      <c r="AQ21" s="930">
        <v>-1.76</v>
      </c>
      <c r="AS21" s="931"/>
      <c r="AT21" s="924"/>
    </row>
    <row r="22" spans="1:46" s="889" customFormat="1" x14ac:dyDescent="0.15">
      <c r="A22" s="924"/>
      <c r="AK22" s="925" t="s">
        <v>534</v>
      </c>
      <c r="AL22" s="926"/>
      <c r="AM22" s="926"/>
      <c r="AN22" s="927"/>
      <c r="AO22" s="932">
        <v>98.1</v>
      </c>
      <c r="AP22" s="933">
        <v>98.3</v>
      </c>
      <c r="AQ22" s="934">
        <v>-0.2</v>
      </c>
      <c r="AR22" s="916"/>
      <c r="AS22" s="931"/>
      <c r="AT22" s="924"/>
    </row>
    <row r="23" spans="1:46" s="889" customFormat="1" x14ac:dyDescent="0.15">
      <c r="A23" s="924"/>
      <c r="AP23" s="916"/>
      <c r="AQ23" s="916"/>
      <c r="AR23" s="916"/>
      <c r="AS23" s="931"/>
      <c r="AT23" s="924"/>
    </row>
    <row r="24" spans="1:46" s="889" customFormat="1" x14ac:dyDescent="0.15">
      <c r="A24" s="924"/>
      <c r="AP24" s="916"/>
      <c r="AQ24" s="916"/>
      <c r="AR24" s="916"/>
      <c r="AS24" s="931"/>
      <c r="AT24" s="924"/>
    </row>
    <row r="25" spans="1:46" s="889" customFormat="1" x14ac:dyDescent="0.15">
      <c r="A25" s="935"/>
      <c r="B25" s="936"/>
      <c r="C25" s="936"/>
      <c r="D25" s="936"/>
      <c r="E25" s="936"/>
      <c r="F25" s="936"/>
      <c r="G25" s="936"/>
      <c r="H25" s="936"/>
      <c r="I25" s="936"/>
      <c r="J25" s="936"/>
      <c r="K25" s="936"/>
      <c r="L25" s="936"/>
      <c r="M25" s="936"/>
      <c r="N25" s="936"/>
      <c r="O25" s="936"/>
      <c r="P25" s="936"/>
      <c r="Q25" s="936"/>
      <c r="R25" s="936"/>
      <c r="S25" s="936"/>
      <c r="T25" s="936"/>
      <c r="U25" s="936"/>
      <c r="V25" s="936"/>
      <c r="W25" s="936"/>
      <c r="X25" s="936"/>
      <c r="Y25" s="936"/>
      <c r="Z25" s="936"/>
      <c r="AA25" s="936"/>
      <c r="AB25" s="936"/>
      <c r="AC25" s="936"/>
      <c r="AD25" s="936"/>
      <c r="AE25" s="936"/>
      <c r="AF25" s="936"/>
      <c r="AG25" s="936"/>
      <c r="AH25" s="936"/>
      <c r="AI25" s="936"/>
      <c r="AJ25" s="936"/>
      <c r="AK25" s="936"/>
      <c r="AL25" s="936"/>
      <c r="AM25" s="936"/>
      <c r="AN25" s="936"/>
      <c r="AO25" s="936"/>
      <c r="AP25" s="937"/>
      <c r="AQ25" s="937"/>
      <c r="AR25" s="937"/>
      <c r="AS25" s="938"/>
      <c r="AT25" s="924"/>
    </row>
    <row r="26" spans="1:46" s="889" customFormat="1" x14ac:dyDescent="0.15">
      <c r="A26" s="939" t="s">
        <v>535</v>
      </c>
      <c r="B26" s="939"/>
      <c r="C26" s="939"/>
      <c r="D26" s="939"/>
      <c r="E26" s="939"/>
      <c r="F26" s="939"/>
      <c r="G26" s="939"/>
      <c r="H26" s="939"/>
      <c r="I26" s="939"/>
      <c r="J26" s="939"/>
      <c r="K26" s="939"/>
      <c r="L26" s="939"/>
      <c r="M26" s="939"/>
      <c r="N26" s="939"/>
      <c r="O26" s="939"/>
      <c r="P26" s="939"/>
      <c r="Q26" s="939"/>
      <c r="R26" s="939"/>
      <c r="S26" s="939"/>
      <c r="T26" s="939"/>
      <c r="U26" s="939"/>
      <c r="V26" s="939"/>
      <c r="W26" s="939"/>
      <c r="X26" s="939"/>
      <c r="Y26" s="939"/>
      <c r="Z26" s="939"/>
      <c r="AA26" s="939"/>
      <c r="AB26" s="939"/>
      <c r="AC26" s="939"/>
      <c r="AD26" s="939"/>
      <c r="AE26" s="939"/>
      <c r="AF26" s="939"/>
      <c r="AG26" s="939"/>
      <c r="AH26" s="939"/>
      <c r="AI26" s="939"/>
      <c r="AJ26" s="939"/>
      <c r="AK26" s="939"/>
      <c r="AL26" s="939"/>
      <c r="AM26" s="939"/>
      <c r="AN26" s="939"/>
      <c r="AO26" s="939"/>
      <c r="AP26" s="939"/>
      <c r="AQ26" s="939"/>
      <c r="AR26" s="939"/>
      <c r="AS26" s="939"/>
    </row>
    <row r="27" spans="1:46" x14ac:dyDescent="0.15">
      <c r="A27" s="940"/>
      <c r="AS27" s="3"/>
      <c r="AT27" s="3"/>
    </row>
    <row r="28" spans="1:46" ht="17.25" x14ac:dyDescent="0.15">
      <c r="A28" s="16" t="s">
        <v>536</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941"/>
    </row>
    <row r="29" spans="1:46" x14ac:dyDescent="0.15">
      <c r="A29" s="10"/>
      <c r="AK29" s="889" t="s">
        <v>537</v>
      </c>
      <c r="AL29" s="889"/>
      <c r="AM29" s="889"/>
      <c r="AN29" s="889"/>
      <c r="AS29" s="942"/>
    </row>
    <row r="30" spans="1:46" ht="13.5" customHeight="1" x14ac:dyDescent="0.15">
      <c r="A30" s="10"/>
      <c r="AK30" s="890"/>
      <c r="AL30" s="891"/>
      <c r="AM30" s="891"/>
      <c r="AN30" s="892"/>
      <c r="AO30" s="893" t="s">
        <v>517</v>
      </c>
      <c r="AP30" s="894"/>
      <c r="AQ30" s="895" t="s">
        <v>518</v>
      </c>
      <c r="AR30" s="896"/>
    </row>
    <row r="31" spans="1:46" x14ac:dyDescent="0.15">
      <c r="A31" s="10"/>
      <c r="AK31" s="897"/>
      <c r="AL31" s="898"/>
      <c r="AM31" s="898"/>
      <c r="AN31" s="899"/>
      <c r="AO31" s="900"/>
      <c r="AP31" s="901" t="s">
        <v>519</v>
      </c>
      <c r="AQ31" s="902" t="s">
        <v>520</v>
      </c>
      <c r="AR31" s="903" t="s">
        <v>521</v>
      </c>
    </row>
    <row r="32" spans="1:46" ht="27" customHeight="1" x14ac:dyDescent="0.15">
      <c r="A32" s="10"/>
      <c r="AK32" s="943" t="s">
        <v>538</v>
      </c>
      <c r="AL32" s="944"/>
      <c r="AM32" s="944"/>
      <c r="AN32" s="945"/>
      <c r="AO32" s="946">
        <v>3237738</v>
      </c>
      <c r="AP32" s="946">
        <v>40809</v>
      </c>
      <c r="AQ32" s="947">
        <v>34344</v>
      </c>
      <c r="AR32" s="948">
        <v>18.8</v>
      </c>
    </row>
    <row r="33" spans="1:46" ht="13.5" customHeight="1" x14ac:dyDescent="0.15">
      <c r="A33" s="10"/>
      <c r="AK33" s="943" t="s">
        <v>539</v>
      </c>
      <c r="AL33" s="944"/>
      <c r="AM33" s="944"/>
      <c r="AN33" s="945"/>
      <c r="AO33" s="946" t="s">
        <v>328</v>
      </c>
      <c r="AP33" s="946" t="s">
        <v>328</v>
      </c>
      <c r="AQ33" s="947" t="s">
        <v>328</v>
      </c>
      <c r="AR33" s="948" t="s">
        <v>328</v>
      </c>
    </row>
    <row r="34" spans="1:46" ht="27" customHeight="1" x14ac:dyDescent="0.15">
      <c r="A34" s="10"/>
      <c r="AK34" s="943" t="s">
        <v>540</v>
      </c>
      <c r="AL34" s="944"/>
      <c r="AM34" s="944"/>
      <c r="AN34" s="945"/>
      <c r="AO34" s="946" t="s">
        <v>328</v>
      </c>
      <c r="AP34" s="946" t="s">
        <v>328</v>
      </c>
      <c r="AQ34" s="947">
        <v>3</v>
      </c>
      <c r="AR34" s="948" t="s">
        <v>328</v>
      </c>
    </row>
    <row r="35" spans="1:46" ht="27" customHeight="1" x14ac:dyDescent="0.15">
      <c r="A35" s="10"/>
      <c r="AK35" s="943" t="s">
        <v>541</v>
      </c>
      <c r="AL35" s="944"/>
      <c r="AM35" s="944"/>
      <c r="AN35" s="945"/>
      <c r="AO35" s="946">
        <v>391723</v>
      </c>
      <c r="AP35" s="946">
        <v>4937</v>
      </c>
      <c r="AQ35" s="947">
        <v>7806</v>
      </c>
      <c r="AR35" s="948">
        <v>-36.799999999999997</v>
      </c>
    </row>
    <row r="36" spans="1:46" ht="27" customHeight="1" x14ac:dyDescent="0.15">
      <c r="A36" s="10"/>
      <c r="AK36" s="943" t="s">
        <v>542</v>
      </c>
      <c r="AL36" s="944"/>
      <c r="AM36" s="944"/>
      <c r="AN36" s="945"/>
      <c r="AO36" s="946">
        <v>543211</v>
      </c>
      <c r="AP36" s="946">
        <v>6847</v>
      </c>
      <c r="AQ36" s="947">
        <v>1690</v>
      </c>
      <c r="AR36" s="948">
        <v>305.10000000000002</v>
      </c>
    </row>
    <row r="37" spans="1:46" ht="13.5" customHeight="1" x14ac:dyDescent="0.15">
      <c r="A37" s="10"/>
      <c r="AK37" s="943" t="s">
        <v>543</v>
      </c>
      <c r="AL37" s="944"/>
      <c r="AM37" s="944"/>
      <c r="AN37" s="945"/>
      <c r="AO37" s="946">
        <v>260118</v>
      </c>
      <c r="AP37" s="946">
        <v>3279</v>
      </c>
      <c r="AQ37" s="947">
        <v>666</v>
      </c>
      <c r="AR37" s="948">
        <v>392.3</v>
      </c>
    </row>
    <row r="38" spans="1:46" ht="27" customHeight="1" x14ac:dyDescent="0.15">
      <c r="A38" s="10"/>
      <c r="AK38" s="949" t="s">
        <v>544</v>
      </c>
      <c r="AL38" s="950"/>
      <c r="AM38" s="950"/>
      <c r="AN38" s="951"/>
      <c r="AO38" s="952" t="s">
        <v>328</v>
      </c>
      <c r="AP38" s="952" t="s">
        <v>328</v>
      </c>
      <c r="AQ38" s="953">
        <v>3</v>
      </c>
      <c r="AR38" s="934" t="s">
        <v>328</v>
      </c>
      <c r="AS38" s="942"/>
    </row>
    <row r="39" spans="1:46" x14ac:dyDescent="0.15">
      <c r="A39" s="10"/>
      <c r="AK39" s="949" t="s">
        <v>545</v>
      </c>
      <c r="AL39" s="950"/>
      <c r="AM39" s="950"/>
      <c r="AN39" s="951"/>
      <c r="AO39" s="946">
        <v>-456934</v>
      </c>
      <c r="AP39" s="946">
        <v>-5759</v>
      </c>
      <c r="AQ39" s="947">
        <v>-5822</v>
      </c>
      <c r="AR39" s="948">
        <v>-1.1000000000000001</v>
      </c>
      <c r="AS39" s="942"/>
    </row>
    <row r="40" spans="1:46" ht="27" customHeight="1" x14ac:dyDescent="0.15">
      <c r="A40" s="10"/>
      <c r="AK40" s="943" t="s">
        <v>546</v>
      </c>
      <c r="AL40" s="944"/>
      <c r="AM40" s="944"/>
      <c r="AN40" s="945"/>
      <c r="AO40" s="946">
        <v>-2228004</v>
      </c>
      <c r="AP40" s="946">
        <v>-28082</v>
      </c>
      <c r="AQ40" s="947">
        <v>-26710</v>
      </c>
      <c r="AR40" s="948">
        <v>5.0999999999999996</v>
      </c>
      <c r="AS40" s="942"/>
    </row>
    <row r="41" spans="1:46" x14ac:dyDescent="0.15">
      <c r="A41" s="10"/>
      <c r="AK41" s="954" t="s">
        <v>231</v>
      </c>
      <c r="AL41" s="955"/>
      <c r="AM41" s="955"/>
      <c r="AN41" s="956"/>
      <c r="AO41" s="946">
        <v>1747852</v>
      </c>
      <c r="AP41" s="946">
        <v>22030</v>
      </c>
      <c r="AQ41" s="947">
        <v>11979</v>
      </c>
      <c r="AR41" s="948">
        <v>83.9</v>
      </c>
      <c r="AS41" s="942"/>
    </row>
    <row r="42" spans="1:46" x14ac:dyDescent="0.15">
      <c r="A42" s="10"/>
      <c r="AK42" s="957"/>
      <c r="AQ42" s="916"/>
      <c r="AR42" s="916"/>
      <c r="AS42" s="942"/>
    </row>
    <row r="43" spans="1:46" x14ac:dyDescent="0.15">
      <c r="A43" s="10"/>
      <c r="AP43" s="958"/>
      <c r="AQ43" s="916"/>
      <c r="AS43" s="942"/>
    </row>
    <row r="44" spans="1:46" x14ac:dyDescent="0.15">
      <c r="A44" s="10"/>
      <c r="AQ44" s="916"/>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959"/>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547</v>
      </c>
    </row>
    <row r="48" spans="1:46" x14ac:dyDescent="0.15">
      <c r="A48" s="10"/>
      <c r="AK48" s="960" t="s">
        <v>548</v>
      </c>
      <c r="AL48" s="960"/>
      <c r="AM48" s="960"/>
      <c r="AN48" s="960"/>
      <c r="AO48" s="960"/>
      <c r="AP48" s="960"/>
      <c r="AQ48" s="961"/>
      <c r="AR48" s="960"/>
    </row>
    <row r="49" spans="1:44" ht="13.5" customHeight="1" x14ac:dyDescent="0.15">
      <c r="A49" s="10"/>
      <c r="AK49" s="962"/>
      <c r="AL49" s="963"/>
      <c r="AM49" s="964" t="s">
        <v>517</v>
      </c>
      <c r="AN49" s="965" t="s">
        <v>549</v>
      </c>
      <c r="AO49" s="966"/>
      <c r="AP49" s="966"/>
      <c r="AQ49" s="966"/>
      <c r="AR49" s="967"/>
    </row>
    <row r="50" spans="1:44" x14ac:dyDescent="0.15">
      <c r="A50" s="10"/>
      <c r="AK50" s="968"/>
      <c r="AL50" s="969"/>
      <c r="AM50" s="970"/>
      <c r="AN50" s="971" t="s">
        <v>550</v>
      </c>
      <c r="AO50" s="972" t="s">
        <v>551</v>
      </c>
      <c r="AP50" s="973" t="s">
        <v>552</v>
      </c>
      <c r="AQ50" s="974" t="s">
        <v>553</v>
      </c>
      <c r="AR50" s="975" t="s">
        <v>554</v>
      </c>
    </row>
    <row r="51" spans="1:44" x14ac:dyDescent="0.15">
      <c r="A51" s="10"/>
      <c r="AK51" s="962" t="s">
        <v>555</v>
      </c>
      <c r="AL51" s="963"/>
      <c r="AM51" s="976">
        <v>2833972</v>
      </c>
      <c r="AN51" s="977">
        <v>35856</v>
      </c>
      <c r="AO51" s="978">
        <v>-16.5</v>
      </c>
      <c r="AP51" s="979">
        <v>45483</v>
      </c>
      <c r="AQ51" s="980">
        <v>-0.2</v>
      </c>
      <c r="AR51" s="981">
        <v>-16.3</v>
      </c>
    </row>
    <row r="52" spans="1:44" x14ac:dyDescent="0.15">
      <c r="A52" s="10"/>
      <c r="AK52" s="982"/>
      <c r="AL52" s="983" t="s">
        <v>556</v>
      </c>
      <c r="AM52" s="984">
        <v>1511939</v>
      </c>
      <c r="AN52" s="985">
        <v>19129</v>
      </c>
      <c r="AO52" s="986">
        <v>-44</v>
      </c>
      <c r="AP52" s="987">
        <v>24241</v>
      </c>
      <c r="AQ52" s="988">
        <v>0.4</v>
      </c>
      <c r="AR52" s="989">
        <v>-44.4</v>
      </c>
    </row>
    <row r="53" spans="1:44" x14ac:dyDescent="0.15">
      <c r="A53" s="10"/>
      <c r="AK53" s="962" t="s">
        <v>557</v>
      </c>
      <c r="AL53" s="963"/>
      <c r="AM53" s="976">
        <v>3570526</v>
      </c>
      <c r="AN53" s="977">
        <v>44796</v>
      </c>
      <c r="AO53" s="978">
        <v>24.9</v>
      </c>
      <c r="AP53" s="979">
        <v>45945</v>
      </c>
      <c r="AQ53" s="980">
        <v>1</v>
      </c>
      <c r="AR53" s="981">
        <v>23.9</v>
      </c>
    </row>
    <row r="54" spans="1:44" x14ac:dyDescent="0.15">
      <c r="A54" s="10"/>
      <c r="AK54" s="982"/>
      <c r="AL54" s="983" t="s">
        <v>556</v>
      </c>
      <c r="AM54" s="984">
        <v>2246090</v>
      </c>
      <c r="AN54" s="985">
        <v>28179</v>
      </c>
      <c r="AO54" s="986">
        <v>47.3</v>
      </c>
      <c r="AP54" s="987">
        <v>25180</v>
      </c>
      <c r="AQ54" s="988">
        <v>3.9</v>
      </c>
      <c r="AR54" s="989">
        <v>43.4</v>
      </c>
    </row>
    <row r="55" spans="1:44" x14ac:dyDescent="0.15">
      <c r="A55" s="10"/>
      <c r="AK55" s="962" t="s">
        <v>558</v>
      </c>
      <c r="AL55" s="963"/>
      <c r="AM55" s="976">
        <v>3455463</v>
      </c>
      <c r="AN55" s="977">
        <v>43135</v>
      </c>
      <c r="AO55" s="978">
        <v>-3.7</v>
      </c>
      <c r="AP55" s="979">
        <v>44475</v>
      </c>
      <c r="AQ55" s="980">
        <v>-3.2</v>
      </c>
      <c r="AR55" s="981">
        <v>-0.5</v>
      </c>
    </row>
    <row r="56" spans="1:44" x14ac:dyDescent="0.15">
      <c r="A56" s="10"/>
      <c r="AK56" s="982"/>
      <c r="AL56" s="983" t="s">
        <v>556</v>
      </c>
      <c r="AM56" s="984">
        <v>1639250</v>
      </c>
      <c r="AN56" s="985">
        <v>20463</v>
      </c>
      <c r="AO56" s="986">
        <v>-27.4</v>
      </c>
      <c r="AP56" s="987">
        <v>24780</v>
      </c>
      <c r="AQ56" s="988">
        <v>-1.6</v>
      </c>
      <c r="AR56" s="989">
        <v>-25.8</v>
      </c>
    </row>
    <row r="57" spans="1:44" x14ac:dyDescent="0.15">
      <c r="A57" s="10"/>
      <c r="AK57" s="962" t="s">
        <v>559</v>
      </c>
      <c r="AL57" s="963"/>
      <c r="AM57" s="976">
        <v>2599410</v>
      </c>
      <c r="AN57" s="977">
        <v>32563</v>
      </c>
      <c r="AO57" s="978">
        <v>-24.5</v>
      </c>
      <c r="AP57" s="979">
        <v>45982</v>
      </c>
      <c r="AQ57" s="980">
        <v>3.4</v>
      </c>
      <c r="AR57" s="981">
        <v>-27.9</v>
      </c>
    </row>
    <row r="58" spans="1:44" x14ac:dyDescent="0.15">
      <c r="A58" s="10"/>
      <c r="AK58" s="982"/>
      <c r="AL58" s="983" t="s">
        <v>556</v>
      </c>
      <c r="AM58" s="984">
        <v>2026081</v>
      </c>
      <c r="AN58" s="985">
        <v>25381</v>
      </c>
      <c r="AO58" s="986">
        <v>24</v>
      </c>
      <c r="AP58" s="987">
        <v>25583</v>
      </c>
      <c r="AQ58" s="988">
        <v>3.2</v>
      </c>
      <c r="AR58" s="989">
        <v>20.8</v>
      </c>
    </row>
    <row r="59" spans="1:44" x14ac:dyDescent="0.15">
      <c r="A59" s="10"/>
      <c r="AK59" s="962" t="s">
        <v>560</v>
      </c>
      <c r="AL59" s="963"/>
      <c r="AM59" s="976">
        <v>2501212</v>
      </c>
      <c r="AN59" s="977">
        <v>31526</v>
      </c>
      <c r="AO59" s="978">
        <v>-3.2</v>
      </c>
      <c r="AP59" s="979">
        <v>50538</v>
      </c>
      <c r="AQ59" s="980">
        <v>9.9</v>
      </c>
      <c r="AR59" s="981">
        <v>-13.1</v>
      </c>
    </row>
    <row r="60" spans="1:44" x14ac:dyDescent="0.15">
      <c r="A60" s="10"/>
      <c r="AK60" s="982"/>
      <c r="AL60" s="983" t="s">
        <v>556</v>
      </c>
      <c r="AM60" s="984">
        <v>1676499</v>
      </c>
      <c r="AN60" s="985">
        <v>21131</v>
      </c>
      <c r="AO60" s="986">
        <v>-16.7</v>
      </c>
      <c r="AP60" s="987">
        <v>29053</v>
      </c>
      <c r="AQ60" s="988">
        <v>13.6</v>
      </c>
      <c r="AR60" s="989">
        <v>-30.3</v>
      </c>
    </row>
    <row r="61" spans="1:44" x14ac:dyDescent="0.15">
      <c r="A61" s="10"/>
      <c r="AK61" s="962" t="s">
        <v>561</v>
      </c>
      <c r="AL61" s="990"/>
      <c r="AM61" s="976">
        <v>2992117</v>
      </c>
      <c r="AN61" s="977">
        <v>37575</v>
      </c>
      <c r="AO61" s="978">
        <v>-4.5999999999999996</v>
      </c>
      <c r="AP61" s="979">
        <v>46485</v>
      </c>
      <c r="AQ61" s="991">
        <v>2.2000000000000002</v>
      </c>
      <c r="AR61" s="981">
        <v>-6.8</v>
      </c>
    </row>
    <row r="62" spans="1:44" x14ac:dyDescent="0.15">
      <c r="A62" s="10"/>
      <c r="AK62" s="982"/>
      <c r="AL62" s="983" t="s">
        <v>556</v>
      </c>
      <c r="AM62" s="984">
        <v>1819972</v>
      </c>
      <c r="AN62" s="985">
        <v>22857</v>
      </c>
      <c r="AO62" s="986">
        <v>-3.4</v>
      </c>
      <c r="AP62" s="987">
        <v>25767</v>
      </c>
      <c r="AQ62" s="988">
        <v>3.9</v>
      </c>
      <c r="AR62" s="989">
        <v>-7.3</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70" spans="1:46" hidden="1" x14ac:dyDescent="0.15"/>
    <row r="71" spans="1:46" hidden="1" x14ac:dyDescent="0.15"/>
    <row r="72" spans="1:46" hidden="1" x14ac:dyDescent="0.15"/>
    <row r="73" spans="1:46" hidden="1" x14ac:dyDescent="0.15"/>
  </sheetData>
  <sheetProtection algorithmName="SHA-512" hashValue="tNkW+4CFfOexjF4YOmOcZzMRvujMaHLfg/vD52ePUZ6xaeRtSmFaubA3eo9GZSwpjPlSuPlCxRLRFj2z6qX3qw==" saltValue="NhBieuKp72ZLFZeflvqaUg==" spinCount="100000" sheet="1" objects="1" scenarios="1"/>
  <mergeCells count="25">
    <mergeCell ref="AK37:AN37"/>
    <mergeCell ref="AK38:AN38"/>
    <mergeCell ref="AK39:AN39"/>
    <mergeCell ref="AK40:AN40"/>
    <mergeCell ref="AK41:AN41"/>
    <mergeCell ref="AM49:AM50"/>
    <mergeCell ref="AN49:AR49"/>
    <mergeCell ref="AO30:AO31"/>
    <mergeCell ref="AK32:AN32"/>
    <mergeCell ref="AK33:AN33"/>
    <mergeCell ref="AK34:AN34"/>
    <mergeCell ref="AK35:AN35"/>
    <mergeCell ref="AK36:AN36"/>
    <mergeCell ref="AK14:AN14"/>
    <mergeCell ref="AK15:AN15"/>
    <mergeCell ref="AK16:AN16"/>
    <mergeCell ref="AK21:AN21"/>
    <mergeCell ref="AK22:AN22"/>
    <mergeCell ref="A26:AS26"/>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699E4-1557-4E51-965A-3852F2798BE5}">
  <sheetPr>
    <pageSetUpPr fitToPage="1"/>
  </sheetPr>
  <dimension ref="A1:DU121"/>
  <sheetViews>
    <sheetView showGridLines="0" topLeftCell="A73" zoomScale="80" zoomScaleNormal="80"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mKdXTa5z7OLvsqzkfji5r9xpa9nN6LgERQdHcc1zc/NY7N3k2gZEJYIcRRVkE5SQa4fiwNnHqSnkMLfzC1gmEA==" saltValue="tW3rcNY5he0fK2pQflQ3+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66279-B111-4349-8B48-F1F0BC2962F4}">
  <sheetPr>
    <pageSetUpPr fitToPage="1"/>
  </sheetPr>
  <dimension ref="A1:EL116"/>
  <sheetViews>
    <sheetView showGridLines="0" topLeftCell="A79" zoomScaleNormal="100"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Te88jQno296ySHHj/dCm+jx0IOjyppBJm4xc1F4625CrTWwDgR2JTO7sfkA18b3xIytSe0sDEcOj0Bz9BQV3Ng==" saltValue="otk6nRt8DX4Zj6CIZRm1O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3BD36-F78F-4FB8-82A6-66EDE470B3AF}">
  <sheetPr>
    <pageSetUpPr fitToPage="1"/>
  </sheetPr>
  <dimension ref="B1:J50"/>
  <sheetViews>
    <sheetView showGridLines="0" topLeftCell="A37" zoomScaleSheetLayoutView="100" workbookViewId="0"/>
  </sheetViews>
  <sheetFormatPr defaultColWidth="0" defaultRowHeight="13.5" customHeight="1" zeroHeight="1" x14ac:dyDescent="0.15"/>
  <cols>
    <col min="1" max="1" width="8.25" style="992" customWidth="1"/>
    <col min="2" max="16" width="14.625" style="992" customWidth="1"/>
    <col min="17" max="16384" width="0" style="99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993"/>
      <c r="C45" s="993"/>
      <c r="D45" s="993"/>
      <c r="E45" s="993"/>
      <c r="F45" s="993"/>
      <c r="G45" s="993"/>
      <c r="H45" s="993"/>
      <c r="I45" s="993"/>
      <c r="J45" s="994" t="s">
        <v>562</v>
      </c>
    </row>
    <row r="46" spans="2:10" ht="29.25" customHeight="1" thickBot="1" x14ac:dyDescent="0.25">
      <c r="B46" s="995" t="s">
        <v>24</v>
      </c>
      <c r="C46" s="996"/>
      <c r="D46" s="996"/>
      <c r="E46" s="997" t="s">
        <v>563</v>
      </c>
      <c r="F46" s="998" t="s">
        <v>3</v>
      </c>
      <c r="G46" s="999" t="s">
        <v>4</v>
      </c>
      <c r="H46" s="999" t="s">
        <v>5</v>
      </c>
      <c r="I46" s="999" t="s">
        <v>6</v>
      </c>
      <c r="J46" s="1000" t="s">
        <v>7</v>
      </c>
    </row>
    <row r="47" spans="2:10" ht="57.75" customHeight="1" x14ac:dyDescent="0.15">
      <c r="B47" s="1001"/>
      <c r="C47" s="1002" t="s">
        <v>564</v>
      </c>
      <c r="D47" s="1002"/>
      <c r="E47" s="1003"/>
      <c r="F47" s="1004">
        <v>23.41</v>
      </c>
      <c r="G47" s="1005">
        <v>23.74</v>
      </c>
      <c r="H47" s="1005">
        <v>23.96</v>
      </c>
      <c r="I47" s="1005">
        <v>28.65</v>
      </c>
      <c r="J47" s="1006">
        <v>28.91</v>
      </c>
    </row>
    <row r="48" spans="2:10" ht="57.75" customHeight="1" x14ac:dyDescent="0.15">
      <c r="B48" s="1007"/>
      <c r="C48" s="1008" t="s">
        <v>565</v>
      </c>
      <c r="D48" s="1008"/>
      <c r="E48" s="1009"/>
      <c r="F48" s="1010">
        <v>3.01</v>
      </c>
      <c r="G48" s="1011">
        <v>5.0999999999999996</v>
      </c>
      <c r="H48" s="1011">
        <v>9.58</v>
      </c>
      <c r="I48" s="1011">
        <v>4.55</v>
      </c>
      <c r="J48" s="1012">
        <v>2.86</v>
      </c>
    </row>
    <row r="49" spans="2:10" ht="57.75" customHeight="1" thickBot="1" x14ac:dyDescent="0.2">
      <c r="B49" s="1013"/>
      <c r="C49" s="1014" t="s">
        <v>566</v>
      </c>
      <c r="D49" s="1014"/>
      <c r="E49" s="1015"/>
      <c r="F49" s="1016">
        <v>1.93</v>
      </c>
      <c r="G49" s="1017">
        <v>3.69</v>
      </c>
      <c r="H49" s="1017">
        <v>4.87</v>
      </c>
      <c r="I49" s="1017" t="s">
        <v>567</v>
      </c>
      <c r="J49" s="1018" t="s">
        <v>568</v>
      </c>
    </row>
    <row r="50" spans="2:10" x14ac:dyDescent="0.15"/>
  </sheetData>
  <sheetProtection algorithmName="SHA-512" hashValue="rqs2zSKaeIV5YxSdnky1TQ86J9GwHJflB/ow98kqJy7fv3p1kWft+Z1gcig64ExiIBvJU3wsCmSkufAQMM997g==" saltValue="GRq8defaKVr4wt7RpwyAZ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937C1-7D9C-4A62-9243-1B215557D7D3}">
  <sheetPr>
    <pageSetUpPr fitToPage="1"/>
  </sheetPr>
  <dimension ref="A1:P45"/>
  <sheetViews>
    <sheetView showGridLines="0" topLeftCell="A28" zoomScaleSheetLayoutView="100" workbookViewId="0"/>
  </sheetViews>
  <sheetFormatPr defaultColWidth="0" defaultRowHeight="13.5" customHeight="1" zeroHeight="1" x14ac:dyDescent="0.15"/>
  <cols>
    <col min="1" max="1" width="6.625" style="1020" customWidth="1"/>
    <col min="2" max="2" width="11" style="1020" customWidth="1"/>
    <col min="3" max="3" width="17" style="1020" customWidth="1"/>
    <col min="4" max="5" width="16.625" style="1020" customWidth="1"/>
    <col min="6" max="15" width="15" style="1020" customWidth="1"/>
    <col min="16" max="16" width="24" style="1020" customWidth="1"/>
    <col min="17" max="16384" width="0" style="1020" hidden="1"/>
  </cols>
  <sheetData>
    <row r="1" spans="1:16" ht="16.5" customHeight="1" x14ac:dyDescent="0.15">
      <c r="A1" s="1019"/>
      <c r="B1" s="1019"/>
      <c r="C1" s="1019"/>
      <c r="D1" s="1019"/>
      <c r="E1" s="1019"/>
      <c r="F1" s="1019"/>
      <c r="G1" s="1019"/>
      <c r="H1" s="1019"/>
      <c r="I1" s="1019"/>
      <c r="J1" s="1019"/>
      <c r="K1" s="1019"/>
      <c r="L1" s="1019"/>
      <c r="M1" s="1019"/>
      <c r="N1" s="1019"/>
      <c r="O1" s="1019"/>
      <c r="P1" s="1019"/>
    </row>
    <row r="2" spans="1:16" ht="16.5" customHeight="1" x14ac:dyDescent="0.15">
      <c r="A2" s="1019"/>
      <c r="B2" s="1019"/>
      <c r="C2" s="1019"/>
      <c r="D2" s="1019"/>
      <c r="E2" s="1019"/>
      <c r="F2" s="1019"/>
      <c r="G2" s="1019"/>
      <c r="H2" s="1019"/>
      <c r="I2" s="1019"/>
      <c r="J2" s="1019"/>
      <c r="K2" s="1019"/>
      <c r="L2" s="1019"/>
      <c r="M2" s="1019"/>
      <c r="N2" s="1019"/>
      <c r="O2" s="1019"/>
      <c r="P2" s="1019"/>
    </row>
    <row r="3" spans="1:16" ht="16.5" customHeight="1" x14ac:dyDescent="0.15">
      <c r="A3" s="1019"/>
      <c r="B3" s="1019"/>
      <c r="C3" s="1019"/>
      <c r="D3" s="1019"/>
      <c r="E3" s="1019"/>
      <c r="F3" s="1019"/>
      <c r="G3" s="1019"/>
      <c r="H3" s="1019"/>
      <c r="I3" s="1019"/>
      <c r="J3" s="1019"/>
      <c r="K3" s="1019"/>
      <c r="L3" s="1019"/>
      <c r="M3" s="1019"/>
      <c r="N3" s="1019"/>
      <c r="O3" s="1019"/>
      <c r="P3" s="1019"/>
    </row>
    <row r="4" spans="1:16" ht="16.5" customHeight="1" x14ac:dyDescent="0.15">
      <c r="A4" s="1019"/>
      <c r="B4" s="1019"/>
      <c r="C4" s="1019"/>
      <c r="D4" s="1019"/>
      <c r="E4" s="1019"/>
      <c r="F4" s="1019"/>
      <c r="G4" s="1019"/>
      <c r="H4" s="1019"/>
      <c r="I4" s="1019"/>
      <c r="J4" s="1019"/>
      <c r="K4" s="1019"/>
      <c r="L4" s="1019"/>
      <c r="M4" s="1019"/>
      <c r="N4" s="1019"/>
      <c r="O4" s="1019"/>
      <c r="P4" s="1019"/>
    </row>
    <row r="5" spans="1:16" ht="16.5" customHeight="1" x14ac:dyDescent="0.15">
      <c r="A5" s="1019"/>
      <c r="B5" s="1019"/>
      <c r="C5" s="1019"/>
      <c r="D5" s="1019"/>
      <c r="E5" s="1019"/>
      <c r="F5" s="1019"/>
      <c r="G5" s="1019"/>
      <c r="H5" s="1019"/>
      <c r="I5" s="1019"/>
      <c r="J5" s="1019"/>
      <c r="K5" s="1019"/>
      <c r="L5" s="1019"/>
      <c r="M5" s="1019"/>
      <c r="N5" s="1019"/>
      <c r="O5" s="1019"/>
      <c r="P5" s="1019"/>
    </row>
    <row r="6" spans="1:16" ht="16.5" customHeight="1" x14ac:dyDescent="0.15">
      <c r="A6" s="1019"/>
      <c r="B6" s="1019"/>
      <c r="C6" s="1019"/>
      <c r="D6" s="1019"/>
      <c r="E6" s="1019"/>
      <c r="F6" s="1019"/>
      <c r="G6" s="1019"/>
      <c r="H6" s="1019"/>
      <c r="I6" s="1019"/>
      <c r="J6" s="1019"/>
      <c r="K6" s="1019"/>
      <c r="L6" s="1019"/>
      <c r="M6" s="1019"/>
      <c r="N6" s="1019"/>
      <c r="O6" s="1019"/>
      <c r="P6" s="1019"/>
    </row>
    <row r="7" spans="1:16" ht="16.5" customHeight="1" x14ac:dyDescent="0.15">
      <c r="A7" s="1019"/>
      <c r="B7" s="1019"/>
      <c r="C7" s="1019"/>
      <c r="D7" s="1019"/>
      <c r="E7" s="1019"/>
      <c r="F7" s="1019"/>
      <c r="G7" s="1019"/>
      <c r="H7" s="1019"/>
      <c r="I7" s="1019"/>
      <c r="J7" s="1019"/>
      <c r="K7" s="1019"/>
      <c r="L7" s="1019"/>
      <c r="M7" s="1019"/>
      <c r="N7" s="1019"/>
      <c r="O7" s="1019"/>
      <c r="P7" s="1019"/>
    </row>
    <row r="8" spans="1:16" ht="16.5" customHeight="1" x14ac:dyDescent="0.15">
      <c r="A8" s="1019"/>
      <c r="B8" s="1019"/>
      <c r="C8" s="1019"/>
      <c r="D8" s="1019"/>
      <c r="E8" s="1019"/>
      <c r="F8" s="1019"/>
      <c r="G8" s="1019"/>
      <c r="H8" s="1019"/>
      <c r="I8" s="1019"/>
      <c r="J8" s="1019"/>
      <c r="K8" s="1019"/>
      <c r="L8" s="1019"/>
      <c r="M8" s="1019"/>
      <c r="N8" s="1019"/>
      <c r="O8" s="1019"/>
      <c r="P8" s="1019"/>
    </row>
    <row r="9" spans="1:16" ht="16.5" customHeight="1" x14ac:dyDescent="0.15">
      <c r="A9" s="1019"/>
      <c r="B9" s="1019"/>
      <c r="C9" s="1019"/>
      <c r="D9" s="1019"/>
      <c r="E9" s="1019"/>
      <c r="F9" s="1019"/>
      <c r="G9" s="1019"/>
      <c r="H9" s="1019"/>
      <c r="I9" s="1019"/>
      <c r="J9" s="1019"/>
      <c r="K9" s="1019"/>
      <c r="L9" s="1019"/>
      <c r="M9" s="1019"/>
      <c r="N9" s="1019"/>
      <c r="O9" s="1019"/>
      <c r="P9" s="1019"/>
    </row>
    <row r="10" spans="1:16" ht="16.5" customHeight="1" x14ac:dyDescent="0.15">
      <c r="A10" s="1019"/>
      <c r="B10" s="1019"/>
      <c r="C10" s="1019"/>
      <c r="D10" s="1019"/>
      <c r="E10" s="1019"/>
      <c r="F10" s="1019"/>
      <c r="G10" s="1019"/>
      <c r="H10" s="1019"/>
      <c r="I10" s="1019"/>
      <c r="J10" s="1019"/>
      <c r="K10" s="1019"/>
      <c r="L10" s="1019"/>
      <c r="M10" s="1019"/>
      <c r="N10" s="1019"/>
      <c r="O10" s="1019"/>
      <c r="P10" s="1019"/>
    </row>
    <row r="11" spans="1:16" ht="16.5" customHeight="1" x14ac:dyDescent="0.15">
      <c r="A11" s="1019"/>
      <c r="B11" s="1019"/>
      <c r="C11" s="1019"/>
      <c r="D11" s="1019"/>
      <c r="E11" s="1019"/>
      <c r="F11" s="1019"/>
      <c r="G11" s="1019"/>
      <c r="H11" s="1019"/>
      <c r="I11" s="1019"/>
      <c r="J11" s="1019"/>
      <c r="K11" s="1019"/>
      <c r="L11" s="1019"/>
      <c r="M11" s="1019"/>
      <c r="N11" s="1019"/>
      <c r="O11" s="1019"/>
      <c r="P11" s="1019"/>
    </row>
    <row r="12" spans="1:16" ht="16.5" customHeight="1" x14ac:dyDescent="0.15">
      <c r="A12" s="1019"/>
      <c r="B12" s="1019"/>
      <c r="C12" s="1019"/>
      <c r="D12" s="1019"/>
      <c r="E12" s="1019"/>
      <c r="F12" s="1019"/>
      <c r="G12" s="1019"/>
      <c r="H12" s="1019"/>
      <c r="I12" s="1019"/>
      <c r="J12" s="1019"/>
      <c r="K12" s="1019"/>
      <c r="L12" s="1019"/>
      <c r="M12" s="1019"/>
      <c r="N12" s="1019"/>
      <c r="O12" s="1019"/>
      <c r="P12" s="1019"/>
    </row>
    <row r="13" spans="1:16" ht="16.5" customHeight="1" x14ac:dyDescent="0.15">
      <c r="A13" s="1019"/>
      <c r="B13" s="1019"/>
      <c r="C13" s="1019"/>
      <c r="D13" s="1019"/>
      <c r="E13" s="1019"/>
      <c r="F13" s="1019"/>
      <c r="G13" s="1019"/>
      <c r="H13" s="1019"/>
      <c r="I13" s="1019"/>
      <c r="J13" s="1019"/>
      <c r="K13" s="1019"/>
      <c r="L13" s="1019"/>
      <c r="M13" s="1019"/>
      <c r="N13" s="1019"/>
      <c r="O13" s="1019"/>
      <c r="P13" s="1019"/>
    </row>
    <row r="14" spans="1:16" ht="16.5" customHeight="1" x14ac:dyDescent="0.15">
      <c r="A14" s="1019"/>
      <c r="B14" s="1019"/>
      <c r="C14" s="1019"/>
      <c r="D14" s="1019"/>
      <c r="E14" s="1019"/>
      <c r="F14" s="1019"/>
      <c r="G14" s="1019"/>
      <c r="H14" s="1019"/>
      <c r="I14" s="1019"/>
      <c r="J14" s="1019"/>
      <c r="K14" s="1019"/>
      <c r="L14" s="1019"/>
      <c r="M14" s="1019"/>
      <c r="N14" s="1019"/>
      <c r="O14" s="1019"/>
      <c r="P14" s="1019"/>
    </row>
    <row r="15" spans="1:16" ht="16.5" customHeight="1" x14ac:dyDescent="0.15">
      <c r="A15" s="1019"/>
      <c r="B15" s="1019"/>
      <c r="C15" s="1019"/>
      <c r="D15" s="1019"/>
      <c r="E15" s="1019"/>
      <c r="F15" s="1019"/>
      <c r="G15" s="1019"/>
      <c r="H15" s="1019"/>
      <c r="I15" s="1019"/>
      <c r="J15" s="1019"/>
      <c r="K15" s="1019"/>
      <c r="L15" s="1019"/>
      <c r="M15" s="1019"/>
      <c r="N15" s="1019"/>
      <c r="O15" s="1019"/>
      <c r="P15" s="1019"/>
    </row>
    <row r="16" spans="1:16" ht="16.5" customHeight="1" x14ac:dyDescent="0.15">
      <c r="A16" s="1019"/>
      <c r="B16" s="1019"/>
      <c r="C16" s="1019"/>
      <c r="D16" s="1019"/>
      <c r="E16" s="1019"/>
      <c r="F16" s="1019"/>
      <c r="G16" s="1019"/>
      <c r="H16" s="1019"/>
      <c r="I16" s="1019"/>
      <c r="J16" s="1019"/>
      <c r="K16" s="1019"/>
      <c r="L16" s="1019"/>
      <c r="M16" s="1019"/>
      <c r="N16" s="1019"/>
      <c r="O16" s="1019"/>
      <c r="P16" s="1019"/>
    </row>
    <row r="17" spans="1:16" ht="16.5" customHeight="1" x14ac:dyDescent="0.15">
      <c r="A17" s="1019"/>
      <c r="B17" s="1019"/>
      <c r="C17" s="1019"/>
      <c r="D17" s="1019"/>
      <c r="E17" s="1019"/>
      <c r="F17" s="1019"/>
      <c r="G17" s="1019"/>
      <c r="H17" s="1019"/>
      <c r="I17" s="1019"/>
      <c r="J17" s="1019"/>
      <c r="K17" s="1019"/>
      <c r="L17" s="1019"/>
      <c r="M17" s="1019"/>
      <c r="N17" s="1019"/>
      <c r="O17" s="1019"/>
      <c r="P17" s="1019"/>
    </row>
    <row r="18" spans="1:16" ht="16.5" customHeight="1" x14ac:dyDescent="0.15">
      <c r="A18" s="1019"/>
      <c r="B18" s="1019"/>
      <c r="C18" s="1019"/>
      <c r="D18" s="1019"/>
      <c r="E18" s="1019"/>
      <c r="F18" s="1019"/>
      <c r="G18" s="1019"/>
      <c r="H18" s="1019"/>
      <c r="I18" s="1019"/>
      <c r="J18" s="1019"/>
      <c r="K18" s="1019"/>
      <c r="L18" s="1019"/>
      <c r="M18" s="1019"/>
      <c r="N18" s="1019"/>
      <c r="O18" s="1019"/>
      <c r="P18" s="1019"/>
    </row>
    <row r="19" spans="1:16" ht="16.5" customHeight="1" x14ac:dyDescent="0.15">
      <c r="A19" s="1019"/>
      <c r="B19" s="1019"/>
      <c r="C19" s="1019"/>
      <c r="D19" s="1019"/>
      <c r="E19" s="1019"/>
      <c r="F19" s="1019"/>
      <c r="G19" s="1019"/>
      <c r="H19" s="1019"/>
      <c r="I19" s="1019"/>
      <c r="J19" s="1019"/>
      <c r="K19" s="1019"/>
      <c r="L19" s="1019"/>
      <c r="M19" s="1019"/>
      <c r="N19" s="1019"/>
      <c r="O19" s="1019"/>
      <c r="P19" s="1019"/>
    </row>
    <row r="20" spans="1:16" ht="16.5" customHeight="1" x14ac:dyDescent="0.15">
      <c r="A20" s="1019"/>
      <c r="B20" s="1019"/>
      <c r="C20" s="1019"/>
      <c r="D20" s="1019"/>
      <c r="E20" s="1019"/>
      <c r="F20" s="1019"/>
      <c r="G20" s="1019"/>
      <c r="H20" s="1019"/>
      <c r="I20" s="1019"/>
      <c r="J20" s="1019"/>
      <c r="K20" s="1019"/>
      <c r="L20" s="1019"/>
      <c r="M20" s="1019"/>
      <c r="N20" s="1019"/>
      <c r="O20" s="1019"/>
      <c r="P20" s="1019"/>
    </row>
    <row r="21" spans="1:16" ht="16.5" customHeight="1" x14ac:dyDescent="0.15">
      <c r="A21" s="1019"/>
      <c r="B21" s="1019"/>
      <c r="C21" s="1019"/>
      <c r="D21" s="1019"/>
      <c r="E21" s="1019"/>
      <c r="F21" s="1019"/>
      <c r="G21" s="1019"/>
      <c r="H21" s="1019"/>
      <c r="I21" s="1019"/>
      <c r="J21" s="1019"/>
      <c r="K21" s="1019"/>
      <c r="L21" s="1019"/>
      <c r="M21" s="1019"/>
      <c r="N21" s="1019"/>
      <c r="O21" s="1019"/>
      <c r="P21" s="1019"/>
    </row>
    <row r="22" spans="1:16" ht="16.5" customHeight="1" x14ac:dyDescent="0.15">
      <c r="A22" s="1019"/>
      <c r="B22" s="1019"/>
      <c r="C22" s="1019"/>
      <c r="D22" s="1019"/>
      <c r="E22" s="1019"/>
      <c r="F22" s="1019"/>
      <c r="G22" s="1019"/>
      <c r="H22" s="1019"/>
      <c r="I22" s="1019"/>
      <c r="J22" s="1019"/>
      <c r="K22" s="1019"/>
      <c r="L22" s="1019"/>
      <c r="M22" s="1019"/>
      <c r="N22" s="1019"/>
      <c r="O22" s="1019"/>
      <c r="P22" s="1019"/>
    </row>
    <row r="23" spans="1:16" ht="16.5" customHeight="1" x14ac:dyDescent="0.15">
      <c r="A23" s="1019"/>
      <c r="B23" s="1019"/>
      <c r="C23" s="1019"/>
      <c r="D23" s="1019"/>
      <c r="E23" s="1019"/>
      <c r="F23" s="1019"/>
      <c r="G23" s="1019"/>
      <c r="H23" s="1019"/>
      <c r="I23" s="1019"/>
      <c r="J23" s="1019"/>
      <c r="K23" s="1019"/>
      <c r="L23" s="1019"/>
      <c r="M23" s="1019"/>
      <c r="N23" s="1019"/>
      <c r="O23" s="1019"/>
      <c r="P23" s="1019"/>
    </row>
    <row r="24" spans="1:16" ht="16.5" customHeight="1" x14ac:dyDescent="0.15">
      <c r="A24" s="1019"/>
      <c r="B24" s="1019"/>
      <c r="C24" s="1019"/>
      <c r="D24" s="1019"/>
      <c r="E24" s="1019"/>
      <c r="F24" s="1019"/>
      <c r="G24" s="1019"/>
      <c r="H24" s="1019"/>
      <c r="I24" s="1019"/>
      <c r="J24" s="1019"/>
      <c r="K24" s="1019"/>
      <c r="L24" s="1019"/>
      <c r="M24" s="1019"/>
      <c r="N24" s="1019"/>
      <c r="O24" s="1019"/>
      <c r="P24" s="1019"/>
    </row>
    <row r="25" spans="1:16" ht="16.5" customHeight="1" x14ac:dyDescent="0.15">
      <c r="A25" s="1019"/>
      <c r="B25" s="1019"/>
      <c r="C25" s="1019"/>
      <c r="D25" s="1019"/>
      <c r="E25" s="1019"/>
      <c r="F25" s="1019"/>
      <c r="G25" s="1019"/>
      <c r="H25" s="1019"/>
      <c r="I25" s="1019"/>
      <c r="J25" s="1019"/>
      <c r="K25" s="1019"/>
      <c r="L25" s="1019"/>
      <c r="M25" s="1019"/>
      <c r="N25" s="1019"/>
      <c r="O25" s="1019"/>
      <c r="P25" s="1019"/>
    </row>
    <row r="26" spans="1:16" ht="16.5" customHeight="1" x14ac:dyDescent="0.15">
      <c r="A26" s="1019"/>
      <c r="B26" s="1019"/>
      <c r="C26" s="1019"/>
      <c r="D26" s="1019"/>
      <c r="E26" s="1019"/>
      <c r="F26" s="1019"/>
      <c r="G26" s="1019"/>
      <c r="H26" s="1019"/>
      <c r="I26" s="1019"/>
      <c r="J26" s="1019"/>
      <c r="K26" s="1019"/>
      <c r="L26" s="1019"/>
      <c r="M26" s="1019"/>
      <c r="N26" s="1019"/>
      <c r="O26" s="1019"/>
      <c r="P26" s="1019"/>
    </row>
    <row r="27" spans="1:16" ht="16.5" customHeight="1" x14ac:dyDescent="0.15">
      <c r="A27" s="1019"/>
      <c r="B27" s="1019"/>
      <c r="C27" s="1019"/>
      <c r="D27" s="1019"/>
      <c r="E27" s="1019"/>
      <c r="F27" s="1019"/>
      <c r="G27" s="1019"/>
      <c r="H27" s="1019"/>
      <c r="I27" s="1019"/>
      <c r="J27" s="1019"/>
      <c r="K27" s="1019"/>
      <c r="L27" s="1019"/>
      <c r="M27" s="1019"/>
      <c r="N27" s="1019"/>
      <c r="O27" s="1019"/>
      <c r="P27" s="1019"/>
    </row>
    <row r="28" spans="1:16" ht="16.5" customHeight="1" x14ac:dyDescent="0.15">
      <c r="A28" s="1019"/>
      <c r="B28" s="1019"/>
      <c r="C28" s="1019"/>
      <c r="D28" s="1019"/>
      <c r="E28" s="1019"/>
      <c r="F28" s="1019"/>
      <c r="G28" s="1019"/>
      <c r="H28" s="1019"/>
      <c r="I28" s="1019"/>
      <c r="J28" s="1019"/>
      <c r="K28" s="1019"/>
      <c r="L28" s="1019"/>
      <c r="M28" s="1019"/>
      <c r="N28" s="1019"/>
      <c r="O28" s="1019"/>
      <c r="P28" s="1019"/>
    </row>
    <row r="29" spans="1:16" ht="16.5" customHeight="1" x14ac:dyDescent="0.15">
      <c r="A29" s="1019"/>
      <c r="B29" s="1019"/>
      <c r="C29" s="1019"/>
      <c r="D29" s="1019"/>
      <c r="E29" s="1019"/>
      <c r="F29" s="1019"/>
      <c r="G29" s="1019"/>
      <c r="H29" s="1019"/>
      <c r="I29" s="1019"/>
      <c r="J29" s="1019"/>
      <c r="K29" s="1019"/>
      <c r="L29" s="1019"/>
      <c r="M29" s="1019"/>
      <c r="N29" s="1019"/>
      <c r="O29" s="1019"/>
      <c r="P29" s="1019"/>
    </row>
    <row r="30" spans="1:16" ht="16.5" customHeight="1" x14ac:dyDescent="0.15">
      <c r="A30" s="1019"/>
      <c r="B30" s="1019"/>
      <c r="C30" s="1019"/>
      <c r="D30" s="1019"/>
      <c r="E30" s="1019"/>
      <c r="F30" s="1019"/>
      <c r="G30" s="1019"/>
      <c r="H30" s="1019"/>
      <c r="I30" s="1019"/>
      <c r="J30" s="1019"/>
      <c r="K30" s="1019"/>
      <c r="L30" s="1019"/>
      <c r="M30" s="1019"/>
      <c r="N30" s="1019"/>
      <c r="O30" s="1019"/>
      <c r="P30" s="1019"/>
    </row>
    <row r="31" spans="1:16" ht="16.5" customHeight="1" x14ac:dyDescent="0.15">
      <c r="A31" s="1019"/>
      <c r="B31" s="1019"/>
      <c r="C31" s="1019"/>
      <c r="D31" s="1019"/>
      <c r="E31" s="1019"/>
      <c r="F31" s="1019"/>
      <c r="G31" s="1019"/>
      <c r="H31" s="1019"/>
      <c r="I31" s="1019"/>
      <c r="J31" s="1019"/>
      <c r="K31" s="1019"/>
      <c r="L31" s="1019"/>
      <c r="M31" s="1019"/>
      <c r="N31" s="1019"/>
      <c r="O31" s="1019"/>
      <c r="P31" s="1019"/>
    </row>
    <row r="32" spans="1:16" ht="31.5" customHeight="1" thickBot="1" x14ac:dyDescent="0.2">
      <c r="A32" s="1019"/>
      <c r="B32" s="1019"/>
      <c r="C32" s="1019"/>
      <c r="D32" s="1019"/>
      <c r="E32" s="1019"/>
      <c r="F32" s="1019"/>
      <c r="G32" s="1019"/>
      <c r="H32" s="1019"/>
      <c r="I32" s="1019"/>
      <c r="J32" s="1021" t="s">
        <v>562</v>
      </c>
      <c r="K32" s="1019"/>
      <c r="L32" s="1019"/>
      <c r="M32" s="1019"/>
      <c r="N32" s="1019"/>
      <c r="O32" s="1019"/>
      <c r="P32" s="1019"/>
    </row>
    <row r="33" spans="1:16" ht="39" customHeight="1" thickBot="1" x14ac:dyDescent="0.25">
      <c r="A33" s="1019"/>
      <c r="B33" s="1022" t="s">
        <v>569</v>
      </c>
      <c r="C33" s="1023"/>
      <c r="D33" s="1023"/>
      <c r="E33" s="1024" t="s">
        <v>563</v>
      </c>
      <c r="F33" s="1025" t="s">
        <v>3</v>
      </c>
      <c r="G33" s="1026" t="s">
        <v>4</v>
      </c>
      <c r="H33" s="1026" t="s">
        <v>5</v>
      </c>
      <c r="I33" s="1026" t="s">
        <v>6</v>
      </c>
      <c r="J33" s="1027" t="s">
        <v>7</v>
      </c>
      <c r="K33" s="1019"/>
      <c r="L33" s="1019"/>
      <c r="M33" s="1019"/>
      <c r="N33" s="1019"/>
      <c r="O33" s="1019"/>
      <c r="P33" s="1019"/>
    </row>
    <row r="34" spans="1:16" ht="39" customHeight="1" x14ac:dyDescent="0.15">
      <c r="A34" s="1019"/>
      <c r="B34" s="1028"/>
      <c r="C34" s="1029" t="s">
        <v>570</v>
      </c>
      <c r="D34" s="1029"/>
      <c r="E34" s="1030"/>
      <c r="F34" s="1031">
        <v>15.59</v>
      </c>
      <c r="G34" s="1032">
        <v>14.63</v>
      </c>
      <c r="H34" s="1032">
        <v>14.05</v>
      </c>
      <c r="I34" s="1032">
        <v>14.16</v>
      </c>
      <c r="J34" s="1033">
        <v>13.97</v>
      </c>
      <c r="K34" s="1019"/>
      <c r="L34" s="1019"/>
      <c r="M34" s="1019"/>
      <c r="N34" s="1019"/>
      <c r="O34" s="1019"/>
      <c r="P34" s="1019"/>
    </row>
    <row r="35" spans="1:16" ht="39" customHeight="1" x14ac:dyDescent="0.15">
      <c r="A35" s="1019"/>
      <c r="B35" s="1034"/>
      <c r="C35" s="1035" t="s">
        <v>571</v>
      </c>
      <c r="D35" s="1035"/>
      <c r="E35" s="1036"/>
      <c r="F35" s="1037">
        <v>2.64</v>
      </c>
      <c r="G35" s="1038">
        <v>5.08</v>
      </c>
      <c r="H35" s="1038">
        <v>9.57</v>
      </c>
      <c r="I35" s="1038">
        <v>4.53</v>
      </c>
      <c r="J35" s="1039">
        <v>2.84</v>
      </c>
      <c r="K35" s="1019"/>
      <c r="L35" s="1019"/>
      <c r="M35" s="1019"/>
      <c r="N35" s="1019"/>
      <c r="O35" s="1019"/>
      <c r="P35" s="1019"/>
    </row>
    <row r="36" spans="1:16" ht="39" customHeight="1" x14ac:dyDescent="0.15">
      <c r="A36" s="1019"/>
      <c r="B36" s="1034"/>
      <c r="C36" s="1035" t="s">
        <v>572</v>
      </c>
      <c r="D36" s="1035"/>
      <c r="E36" s="1036"/>
      <c r="F36" s="1037">
        <v>0.42</v>
      </c>
      <c r="G36" s="1038">
        <v>0.63</v>
      </c>
      <c r="H36" s="1038">
        <v>0.75</v>
      </c>
      <c r="I36" s="1038">
        <v>1.31</v>
      </c>
      <c r="J36" s="1039">
        <v>1.35</v>
      </c>
      <c r="K36" s="1019"/>
      <c r="L36" s="1019"/>
      <c r="M36" s="1019"/>
      <c r="N36" s="1019"/>
      <c r="O36" s="1019"/>
      <c r="P36" s="1019"/>
    </row>
    <row r="37" spans="1:16" ht="39" customHeight="1" x14ac:dyDescent="0.15">
      <c r="A37" s="1019"/>
      <c r="B37" s="1034"/>
      <c r="C37" s="1035" t="s">
        <v>573</v>
      </c>
      <c r="D37" s="1035"/>
      <c r="E37" s="1036"/>
      <c r="F37" s="1037">
        <v>0.8</v>
      </c>
      <c r="G37" s="1038">
        <v>0.52</v>
      </c>
      <c r="H37" s="1038">
        <v>0.41</v>
      </c>
      <c r="I37" s="1038">
        <v>0.62</v>
      </c>
      <c r="J37" s="1039">
        <v>0.77</v>
      </c>
      <c r="K37" s="1019"/>
      <c r="L37" s="1019"/>
      <c r="M37" s="1019"/>
      <c r="N37" s="1019"/>
      <c r="O37" s="1019"/>
      <c r="P37" s="1019"/>
    </row>
    <row r="38" spans="1:16" ht="39" customHeight="1" x14ac:dyDescent="0.15">
      <c r="A38" s="1019"/>
      <c r="B38" s="1034"/>
      <c r="C38" s="1035" t="s">
        <v>574</v>
      </c>
      <c r="D38" s="1035"/>
      <c r="E38" s="1036"/>
      <c r="F38" s="1037">
        <v>0.04</v>
      </c>
      <c r="G38" s="1038">
        <v>0.04</v>
      </c>
      <c r="H38" s="1038">
        <v>0.04</v>
      </c>
      <c r="I38" s="1038">
        <v>0.06</v>
      </c>
      <c r="J38" s="1039">
        <v>0.09</v>
      </c>
      <c r="K38" s="1019"/>
      <c r="L38" s="1019"/>
      <c r="M38" s="1019"/>
      <c r="N38" s="1019"/>
      <c r="O38" s="1019"/>
      <c r="P38" s="1019"/>
    </row>
    <row r="39" spans="1:16" ht="39" customHeight="1" x14ac:dyDescent="0.15">
      <c r="A39" s="1019"/>
      <c r="B39" s="1034"/>
      <c r="C39" s="1035" t="s">
        <v>575</v>
      </c>
      <c r="D39" s="1035"/>
      <c r="E39" s="1036"/>
      <c r="F39" s="1037">
        <v>0.52</v>
      </c>
      <c r="G39" s="1038">
        <v>0.85</v>
      </c>
      <c r="H39" s="1038">
        <v>1.23</v>
      </c>
      <c r="I39" s="1038">
        <v>0.37</v>
      </c>
      <c r="J39" s="1039">
        <v>0.02</v>
      </c>
      <c r="K39" s="1019"/>
      <c r="L39" s="1019"/>
      <c r="M39" s="1019"/>
      <c r="N39" s="1019"/>
      <c r="O39" s="1019"/>
      <c r="P39" s="1019"/>
    </row>
    <row r="40" spans="1:16" ht="39" customHeight="1" x14ac:dyDescent="0.15">
      <c r="A40" s="1019"/>
      <c r="B40" s="1034"/>
      <c r="C40" s="1035" t="s">
        <v>576</v>
      </c>
      <c r="D40" s="1035"/>
      <c r="E40" s="1036"/>
      <c r="F40" s="1037">
        <v>0.35</v>
      </c>
      <c r="G40" s="1038">
        <v>0.01</v>
      </c>
      <c r="H40" s="1038">
        <v>0.01</v>
      </c>
      <c r="I40" s="1038">
        <v>0.01</v>
      </c>
      <c r="J40" s="1039">
        <v>0.01</v>
      </c>
      <c r="K40" s="1019"/>
      <c r="L40" s="1019"/>
      <c r="M40" s="1019"/>
      <c r="N40" s="1019"/>
      <c r="O40" s="1019"/>
      <c r="P40" s="1019"/>
    </row>
    <row r="41" spans="1:16" ht="39" customHeight="1" x14ac:dyDescent="0.15">
      <c r="A41" s="1019"/>
      <c r="B41" s="1034"/>
      <c r="C41" s="1035"/>
      <c r="D41" s="1035"/>
      <c r="E41" s="1036"/>
      <c r="F41" s="1037"/>
      <c r="G41" s="1038"/>
      <c r="H41" s="1038"/>
      <c r="I41" s="1038"/>
      <c r="J41" s="1039"/>
      <c r="K41" s="1019"/>
      <c r="L41" s="1019"/>
      <c r="M41" s="1019"/>
      <c r="N41" s="1019"/>
      <c r="O41" s="1019"/>
      <c r="P41" s="1019"/>
    </row>
    <row r="42" spans="1:16" ht="39" customHeight="1" x14ac:dyDescent="0.15">
      <c r="A42" s="1019"/>
      <c r="B42" s="1040"/>
      <c r="C42" s="1035" t="s">
        <v>577</v>
      </c>
      <c r="D42" s="1035"/>
      <c r="E42" s="1036"/>
      <c r="F42" s="1037" t="s">
        <v>328</v>
      </c>
      <c r="G42" s="1038" t="s">
        <v>328</v>
      </c>
      <c r="H42" s="1038" t="s">
        <v>328</v>
      </c>
      <c r="I42" s="1038" t="s">
        <v>328</v>
      </c>
      <c r="J42" s="1039" t="s">
        <v>328</v>
      </c>
      <c r="K42" s="1019"/>
      <c r="L42" s="1019"/>
      <c r="M42" s="1019"/>
      <c r="N42" s="1019"/>
      <c r="O42" s="1019"/>
      <c r="P42" s="1019"/>
    </row>
    <row r="43" spans="1:16" ht="39" customHeight="1" thickBot="1" x14ac:dyDescent="0.2">
      <c r="A43" s="1019"/>
      <c r="B43" s="1041"/>
      <c r="C43" s="1042" t="s">
        <v>578</v>
      </c>
      <c r="D43" s="1042"/>
      <c r="E43" s="1043"/>
      <c r="F43" s="1044">
        <v>0</v>
      </c>
      <c r="G43" s="1045" t="s">
        <v>328</v>
      </c>
      <c r="H43" s="1045" t="s">
        <v>328</v>
      </c>
      <c r="I43" s="1045" t="s">
        <v>328</v>
      </c>
      <c r="J43" s="1046" t="s">
        <v>328</v>
      </c>
      <c r="K43" s="1019"/>
      <c r="L43" s="1019"/>
      <c r="M43" s="1019"/>
      <c r="N43" s="1019"/>
      <c r="O43" s="1019"/>
      <c r="P43" s="1019"/>
    </row>
    <row r="44" spans="1:16" ht="39" customHeight="1" x14ac:dyDescent="0.15">
      <c r="A44" s="1019"/>
      <c r="B44" s="1047"/>
      <c r="C44" s="1048"/>
      <c r="D44" s="1048"/>
      <c r="E44" s="1048"/>
      <c r="F44" s="1019"/>
      <c r="G44" s="1019"/>
      <c r="H44" s="1019"/>
      <c r="I44" s="1019"/>
      <c r="J44" s="1019"/>
      <c r="K44" s="1019"/>
      <c r="L44" s="1019"/>
      <c r="M44" s="1019"/>
      <c r="N44" s="1019"/>
      <c r="O44" s="1019"/>
      <c r="P44" s="1019"/>
    </row>
    <row r="45" spans="1:16" ht="17.25" x14ac:dyDescent="0.15">
      <c r="A45" s="1019"/>
      <c r="B45" s="1019"/>
      <c r="C45" s="1019"/>
      <c r="D45" s="1019"/>
      <c r="E45" s="1019"/>
      <c r="F45" s="1019"/>
      <c r="G45" s="1019"/>
      <c r="H45" s="1019"/>
      <c r="I45" s="1019"/>
      <c r="J45" s="1019"/>
      <c r="K45" s="1019"/>
      <c r="L45" s="1019"/>
      <c r="M45" s="1019"/>
      <c r="N45" s="1019"/>
      <c r="O45" s="1019"/>
      <c r="P45" s="1019"/>
    </row>
  </sheetData>
  <sheetProtection algorithmName="SHA-512" hashValue="Ey2iTpEZ4NYHNm3hJYjPRP4QmLuPYUoxMnZbVo/y1J9Qw38XNIOQ3J4BwOjLs48nFiVrUs7zD9hSuD5vIhd8bg==" saltValue="qaIVTf78ErqXC+0FmG0Uj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2C75B-3C61-44A6-9CC6-ED897A655B4F}">
  <sheetPr>
    <pageSetUpPr fitToPage="1"/>
  </sheetPr>
  <dimension ref="A1:U64"/>
  <sheetViews>
    <sheetView showGridLines="0" topLeftCell="A34" zoomScaleSheetLayoutView="55" workbookViewId="0"/>
  </sheetViews>
  <sheetFormatPr defaultColWidth="0" defaultRowHeight="12.6" customHeight="1" zeroHeight="1" x14ac:dyDescent="0.15"/>
  <cols>
    <col min="1" max="1" width="6.625" style="1050" customWidth="1"/>
    <col min="2" max="3" width="10.875" style="1050" customWidth="1"/>
    <col min="4" max="4" width="10" style="1050" customWidth="1"/>
    <col min="5" max="10" width="11" style="1050" customWidth="1"/>
    <col min="11" max="15" width="13.125" style="1050" customWidth="1"/>
    <col min="16" max="21" width="11.5" style="1050" customWidth="1"/>
    <col min="22" max="16384" width="0" style="1050" hidden="1"/>
  </cols>
  <sheetData>
    <row r="1" spans="1:21" ht="13.5" customHeight="1" x14ac:dyDescent="0.15">
      <c r="A1" s="1049"/>
      <c r="B1" s="1049"/>
      <c r="C1" s="1049"/>
      <c r="D1" s="1049"/>
      <c r="E1" s="1049"/>
      <c r="F1" s="1049"/>
      <c r="G1" s="1049"/>
      <c r="H1" s="1049"/>
      <c r="I1" s="1049"/>
      <c r="J1" s="1049"/>
      <c r="K1" s="1049"/>
      <c r="L1" s="1049"/>
      <c r="M1" s="1049"/>
      <c r="N1" s="1049"/>
      <c r="O1" s="1049"/>
      <c r="P1" s="1049"/>
      <c r="Q1" s="1049"/>
      <c r="R1" s="1049"/>
      <c r="S1" s="1049"/>
      <c r="T1" s="1049"/>
      <c r="U1" s="1049"/>
    </row>
    <row r="2" spans="1:21" ht="13.5" customHeight="1" x14ac:dyDescent="0.15">
      <c r="A2" s="1049"/>
      <c r="B2" s="1049"/>
      <c r="C2" s="1049"/>
      <c r="D2" s="1049"/>
      <c r="E2" s="1049"/>
      <c r="F2" s="1049"/>
      <c r="G2" s="1049"/>
      <c r="H2" s="1049"/>
      <c r="I2" s="1049"/>
      <c r="J2" s="1049"/>
      <c r="K2" s="1049"/>
      <c r="L2" s="1049"/>
      <c r="M2" s="1049"/>
      <c r="N2" s="1049"/>
      <c r="O2" s="1049"/>
      <c r="P2" s="1049"/>
      <c r="Q2" s="1049"/>
      <c r="R2" s="1049"/>
      <c r="S2" s="1049"/>
      <c r="T2" s="1049"/>
      <c r="U2" s="1049"/>
    </row>
    <row r="3" spans="1:21" ht="13.5" customHeight="1" x14ac:dyDescent="0.15">
      <c r="A3" s="1049"/>
      <c r="B3" s="1049"/>
      <c r="C3" s="1049"/>
      <c r="D3" s="1049"/>
      <c r="E3" s="1049"/>
      <c r="F3" s="1049"/>
      <c r="G3" s="1049"/>
      <c r="H3" s="1049"/>
      <c r="I3" s="1049"/>
      <c r="J3" s="1049"/>
      <c r="K3" s="1049"/>
      <c r="L3" s="1049"/>
      <c r="M3" s="1049"/>
      <c r="N3" s="1049"/>
      <c r="O3" s="1049"/>
      <c r="P3" s="1049"/>
      <c r="Q3" s="1049"/>
      <c r="R3" s="1049"/>
      <c r="S3" s="1049"/>
      <c r="T3" s="1049"/>
      <c r="U3" s="1049"/>
    </row>
    <row r="4" spans="1:21" ht="13.5" customHeight="1" x14ac:dyDescent="0.15">
      <c r="A4" s="1049"/>
      <c r="B4" s="1049"/>
      <c r="C4" s="1049"/>
      <c r="D4" s="1049"/>
      <c r="E4" s="1049"/>
      <c r="F4" s="1049"/>
      <c r="G4" s="1049"/>
      <c r="H4" s="1049"/>
      <c r="I4" s="1049"/>
      <c r="J4" s="1049"/>
      <c r="K4" s="1049"/>
      <c r="L4" s="1049"/>
      <c r="M4" s="1049"/>
      <c r="N4" s="1049"/>
      <c r="O4" s="1049"/>
      <c r="P4" s="1049"/>
      <c r="Q4" s="1049"/>
      <c r="R4" s="1049"/>
      <c r="S4" s="1049"/>
      <c r="T4" s="1049"/>
      <c r="U4" s="1049"/>
    </row>
    <row r="5" spans="1:21" ht="13.5" customHeight="1" x14ac:dyDescent="0.15">
      <c r="A5" s="1049"/>
      <c r="B5" s="1049"/>
      <c r="C5" s="1049"/>
      <c r="D5" s="1049"/>
      <c r="E5" s="1049"/>
      <c r="F5" s="1049"/>
      <c r="G5" s="1049"/>
      <c r="H5" s="1049"/>
      <c r="I5" s="1049"/>
      <c r="J5" s="1049"/>
      <c r="K5" s="1049"/>
      <c r="L5" s="1049"/>
      <c r="M5" s="1049"/>
      <c r="N5" s="1049"/>
      <c r="O5" s="1049"/>
      <c r="P5" s="1049"/>
      <c r="Q5" s="1049"/>
      <c r="R5" s="1049"/>
      <c r="S5" s="1049"/>
      <c r="T5" s="1049"/>
      <c r="U5" s="1049"/>
    </row>
    <row r="6" spans="1:21" ht="13.5" customHeight="1" x14ac:dyDescent="0.15">
      <c r="A6" s="1049"/>
      <c r="B6" s="1049"/>
      <c r="C6" s="1049"/>
      <c r="D6" s="1049"/>
      <c r="E6" s="1049"/>
      <c r="F6" s="1049"/>
      <c r="G6" s="1049"/>
      <c r="H6" s="1049"/>
      <c r="I6" s="1049"/>
      <c r="J6" s="1049"/>
      <c r="K6" s="1049"/>
      <c r="L6" s="1049"/>
      <c r="M6" s="1049"/>
      <c r="N6" s="1049"/>
      <c r="O6" s="1049"/>
      <c r="P6" s="1049"/>
      <c r="Q6" s="1049"/>
      <c r="R6" s="1049"/>
      <c r="S6" s="1049"/>
      <c r="T6" s="1049"/>
      <c r="U6" s="1049"/>
    </row>
    <row r="7" spans="1:21" ht="13.5" customHeight="1" x14ac:dyDescent="0.15">
      <c r="A7" s="1049"/>
      <c r="B7" s="1049"/>
      <c r="C7" s="1049"/>
      <c r="D7" s="1049"/>
      <c r="E7" s="1049"/>
      <c r="F7" s="1049"/>
      <c r="G7" s="1049"/>
      <c r="H7" s="1049"/>
      <c r="I7" s="1049"/>
      <c r="J7" s="1049"/>
      <c r="K7" s="1049"/>
      <c r="L7" s="1049"/>
      <c r="M7" s="1049"/>
      <c r="N7" s="1049"/>
      <c r="O7" s="1049"/>
      <c r="P7" s="1049"/>
      <c r="Q7" s="1049"/>
      <c r="R7" s="1049"/>
      <c r="S7" s="1049"/>
      <c r="T7" s="1049"/>
      <c r="U7" s="1049"/>
    </row>
    <row r="8" spans="1:21" ht="13.5" customHeight="1" x14ac:dyDescent="0.15">
      <c r="A8" s="1049"/>
      <c r="B8" s="1049"/>
      <c r="C8" s="1049"/>
      <c r="D8" s="1049"/>
      <c r="E8" s="1049"/>
      <c r="F8" s="1049"/>
      <c r="G8" s="1049"/>
      <c r="H8" s="1049"/>
      <c r="I8" s="1049"/>
      <c r="J8" s="1049"/>
      <c r="K8" s="1049"/>
      <c r="L8" s="1049"/>
      <c r="M8" s="1049"/>
      <c r="N8" s="1049"/>
      <c r="O8" s="1049"/>
      <c r="P8" s="1049"/>
      <c r="Q8" s="1049"/>
      <c r="R8" s="1049"/>
      <c r="S8" s="1049"/>
      <c r="T8" s="1049"/>
      <c r="U8" s="1049"/>
    </row>
    <row r="9" spans="1:21" ht="13.5" customHeight="1" x14ac:dyDescent="0.15">
      <c r="A9" s="1049"/>
      <c r="B9" s="1049"/>
      <c r="C9" s="1049"/>
      <c r="D9" s="1049"/>
      <c r="E9" s="1049"/>
      <c r="F9" s="1049"/>
      <c r="G9" s="1049"/>
      <c r="H9" s="1049"/>
      <c r="I9" s="1049"/>
      <c r="J9" s="1049"/>
      <c r="K9" s="1049"/>
      <c r="L9" s="1049"/>
      <c r="M9" s="1049"/>
      <c r="N9" s="1049"/>
      <c r="O9" s="1049"/>
      <c r="P9" s="1049"/>
      <c r="Q9" s="1049"/>
      <c r="R9" s="1049"/>
      <c r="S9" s="1049"/>
      <c r="T9" s="1049"/>
      <c r="U9" s="1049"/>
    </row>
    <row r="10" spans="1:21" ht="13.5" customHeight="1" x14ac:dyDescent="0.15">
      <c r="A10" s="1049"/>
      <c r="B10" s="1049"/>
      <c r="C10" s="1049"/>
      <c r="D10" s="1049"/>
      <c r="E10" s="1049"/>
      <c r="F10" s="1049"/>
      <c r="G10" s="1049"/>
      <c r="H10" s="1049"/>
      <c r="I10" s="1049"/>
      <c r="J10" s="1049"/>
      <c r="K10" s="1049"/>
      <c r="L10" s="1049"/>
      <c r="M10" s="1049"/>
      <c r="N10" s="1049"/>
      <c r="O10" s="1049"/>
      <c r="P10" s="1049"/>
      <c r="Q10" s="1049"/>
      <c r="R10" s="1049"/>
      <c r="S10" s="1049"/>
      <c r="T10" s="1049"/>
      <c r="U10" s="1049"/>
    </row>
    <row r="11" spans="1:21" ht="13.5" customHeight="1" x14ac:dyDescent="0.15">
      <c r="A11" s="1049"/>
      <c r="B11" s="1049"/>
      <c r="C11" s="1049"/>
      <c r="D11" s="1049"/>
      <c r="E11" s="1049"/>
      <c r="F11" s="1049"/>
      <c r="G11" s="1049"/>
      <c r="H11" s="1049"/>
      <c r="I11" s="1049"/>
      <c r="J11" s="1049"/>
      <c r="K11" s="1049"/>
      <c r="L11" s="1049"/>
      <c r="M11" s="1049"/>
      <c r="N11" s="1049"/>
      <c r="O11" s="1049"/>
      <c r="P11" s="1049"/>
      <c r="Q11" s="1049"/>
      <c r="R11" s="1049"/>
      <c r="S11" s="1049"/>
      <c r="T11" s="1049"/>
      <c r="U11" s="1049"/>
    </row>
    <row r="12" spans="1:21" ht="13.5" customHeight="1" x14ac:dyDescent="0.15">
      <c r="A12" s="1049"/>
      <c r="B12" s="1049"/>
      <c r="C12" s="1049"/>
      <c r="D12" s="1049"/>
      <c r="E12" s="1049"/>
      <c r="F12" s="1049"/>
      <c r="G12" s="1049"/>
      <c r="H12" s="1049"/>
      <c r="I12" s="1049"/>
      <c r="J12" s="1049"/>
      <c r="K12" s="1049"/>
      <c r="L12" s="1049"/>
      <c r="M12" s="1049"/>
      <c r="N12" s="1049"/>
      <c r="O12" s="1049"/>
      <c r="P12" s="1049"/>
      <c r="Q12" s="1049"/>
      <c r="R12" s="1049"/>
      <c r="S12" s="1049"/>
      <c r="T12" s="1049"/>
      <c r="U12" s="1049"/>
    </row>
    <row r="13" spans="1:21" ht="13.5" customHeight="1" x14ac:dyDescent="0.15">
      <c r="A13" s="1049"/>
      <c r="B13" s="1049"/>
      <c r="C13" s="1049"/>
      <c r="D13" s="1049"/>
      <c r="E13" s="1049"/>
      <c r="F13" s="1049"/>
      <c r="G13" s="1049"/>
      <c r="H13" s="1049"/>
      <c r="I13" s="1049"/>
      <c r="J13" s="1049"/>
      <c r="K13" s="1049"/>
      <c r="L13" s="1049"/>
      <c r="M13" s="1049"/>
      <c r="N13" s="1049"/>
      <c r="O13" s="1049"/>
      <c r="P13" s="1049"/>
      <c r="Q13" s="1049"/>
      <c r="R13" s="1049"/>
      <c r="S13" s="1049"/>
      <c r="T13" s="1049"/>
      <c r="U13" s="1049"/>
    </row>
    <row r="14" spans="1:21" ht="13.5" customHeight="1" x14ac:dyDescent="0.15">
      <c r="A14" s="1049"/>
      <c r="B14" s="1049"/>
      <c r="C14" s="1049"/>
      <c r="D14" s="1049"/>
      <c r="E14" s="1049"/>
      <c r="F14" s="1049"/>
      <c r="G14" s="1049"/>
      <c r="H14" s="1049"/>
      <c r="I14" s="1049"/>
      <c r="J14" s="1049"/>
      <c r="K14" s="1049"/>
      <c r="L14" s="1049"/>
      <c r="M14" s="1049"/>
      <c r="N14" s="1049"/>
      <c r="O14" s="1049"/>
      <c r="P14" s="1049"/>
      <c r="Q14" s="1049"/>
      <c r="R14" s="1049"/>
      <c r="S14" s="1049"/>
      <c r="T14" s="1049"/>
      <c r="U14" s="1049"/>
    </row>
    <row r="15" spans="1:21" ht="13.5" customHeight="1" x14ac:dyDescent="0.15">
      <c r="A15" s="1049"/>
      <c r="B15" s="1049"/>
      <c r="C15" s="1049"/>
      <c r="D15" s="1049"/>
      <c r="E15" s="1049"/>
      <c r="F15" s="1049"/>
      <c r="G15" s="1049"/>
      <c r="H15" s="1049"/>
      <c r="I15" s="1049"/>
      <c r="J15" s="1049"/>
      <c r="K15" s="1049"/>
      <c r="L15" s="1049"/>
      <c r="M15" s="1049"/>
      <c r="N15" s="1049"/>
      <c r="O15" s="1049"/>
      <c r="P15" s="1049"/>
      <c r="Q15" s="1049"/>
      <c r="R15" s="1049"/>
      <c r="S15" s="1049"/>
      <c r="T15" s="1049"/>
      <c r="U15" s="1049"/>
    </row>
    <row r="16" spans="1:21" ht="13.5" customHeight="1" x14ac:dyDescent="0.15">
      <c r="A16" s="1049"/>
      <c r="B16" s="1049"/>
      <c r="C16" s="1049"/>
      <c r="D16" s="1049"/>
      <c r="E16" s="1049"/>
      <c r="F16" s="1049"/>
      <c r="G16" s="1049"/>
      <c r="H16" s="1049"/>
      <c r="I16" s="1049"/>
      <c r="J16" s="1049"/>
      <c r="K16" s="1049"/>
      <c r="L16" s="1049"/>
      <c r="M16" s="1049"/>
      <c r="N16" s="1049"/>
      <c r="O16" s="1049"/>
      <c r="P16" s="1049"/>
      <c r="Q16" s="1049"/>
      <c r="R16" s="1049"/>
      <c r="S16" s="1049"/>
      <c r="T16" s="1049"/>
      <c r="U16" s="1049"/>
    </row>
    <row r="17" spans="1:21" ht="13.5" customHeight="1" x14ac:dyDescent="0.15">
      <c r="A17" s="1049"/>
      <c r="B17" s="1049"/>
      <c r="C17" s="1049"/>
      <c r="D17" s="1049"/>
      <c r="E17" s="1049"/>
      <c r="F17" s="1049"/>
      <c r="G17" s="1049"/>
      <c r="H17" s="1049"/>
      <c r="I17" s="1049"/>
      <c r="J17" s="1049"/>
      <c r="K17" s="1049"/>
      <c r="L17" s="1049"/>
      <c r="M17" s="1049"/>
      <c r="N17" s="1049"/>
      <c r="O17" s="1049"/>
      <c r="P17" s="1049"/>
      <c r="Q17" s="1049"/>
      <c r="R17" s="1049"/>
      <c r="S17" s="1049"/>
      <c r="T17" s="1049"/>
      <c r="U17" s="1049"/>
    </row>
    <row r="18" spans="1:21" ht="13.5" customHeight="1" x14ac:dyDescent="0.15">
      <c r="A18" s="1049"/>
      <c r="B18" s="1049"/>
      <c r="C18" s="1049"/>
      <c r="D18" s="1049"/>
      <c r="E18" s="1049"/>
      <c r="F18" s="1049"/>
      <c r="G18" s="1049"/>
      <c r="H18" s="1049"/>
      <c r="I18" s="1049"/>
      <c r="J18" s="1049"/>
      <c r="K18" s="1049"/>
      <c r="L18" s="1049"/>
      <c r="M18" s="1049"/>
      <c r="N18" s="1049"/>
      <c r="O18" s="1049"/>
      <c r="P18" s="1049"/>
      <c r="Q18" s="1049"/>
      <c r="R18" s="1049"/>
      <c r="S18" s="1049"/>
      <c r="T18" s="1049"/>
      <c r="U18" s="1049"/>
    </row>
    <row r="19" spans="1:21" ht="13.5" customHeight="1" x14ac:dyDescent="0.15">
      <c r="A19" s="1049"/>
      <c r="B19" s="1049"/>
      <c r="C19" s="1049"/>
      <c r="D19" s="1049"/>
      <c r="E19" s="1049"/>
      <c r="F19" s="1049"/>
      <c r="G19" s="1049"/>
      <c r="H19" s="1049"/>
      <c r="I19" s="1049"/>
      <c r="J19" s="1049"/>
      <c r="K19" s="1049"/>
      <c r="L19" s="1049"/>
      <c r="M19" s="1049"/>
      <c r="N19" s="1049"/>
      <c r="O19" s="1049"/>
      <c r="P19" s="1049"/>
      <c r="Q19" s="1049"/>
      <c r="R19" s="1049"/>
      <c r="S19" s="1049"/>
      <c r="T19" s="1049"/>
      <c r="U19" s="1049"/>
    </row>
    <row r="20" spans="1:21" ht="13.5" customHeight="1" x14ac:dyDescent="0.15">
      <c r="A20" s="1049"/>
      <c r="B20" s="1049"/>
      <c r="C20" s="1049"/>
      <c r="D20" s="1049"/>
      <c r="E20" s="1049"/>
      <c r="F20" s="1049"/>
      <c r="G20" s="1049"/>
      <c r="H20" s="1049"/>
      <c r="I20" s="1049"/>
      <c r="J20" s="1049"/>
      <c r="K20" s="1049"/>
      <c r="L20" s="1049"/>
      <c r="M20" s="1049"/>
      <c r="N20" s="1049"/>
      <c r="O20" s="1049"/>
      <c r="P20" s="1049"/>
      <c r="Q20" s="1049"/>
      <c r="R20" s="1049"/>
      <c r="S20" s="1049"/>
      <c r="T20" s="1049"/>
      <c r="U20" s="1049"/>
    </row>
    <row r="21" spans="1:21" ht="13.5" customHeight="1" x14ac:dyDescent="0.15">
      <c r="A21" s="1049"/>
      <c r="B21" s="1049"/>
      <c r="C21" s="1049"/>
      <c r="D21" s="1049"/>
      <c r="E21" s="1049"/>
      <c r="F21" s="1049"/>
      <c r="G21" s="1049"/>
      <c r="H21" s="1049"/>
      <c r="I21" s="1049"/>
      <c r="J21" s="1049"/>
      <c r="K21" s="1049"/>
      <c r="L21" s="1049"/>
      <c r="M21" s="1049"/>
      <c r="N21" s="1049"/>
      <c r="O21" s="1049"/>
      <c r="P21" s="1049"/>
      <c r="Q21" s="1049"/>
      <c r="R21" s="1049"/>
      <c r="S21" s="1049"/>
      <c r="T21" s="1049"/>
      <c r="U21" s="1049"/>
    </row>
    <row r="22" spans="1:21" ht="13.5" customHeight="1" x14ac:dyDescent="0.15">
      <c r="A22" s="1049"/>
      <c r="B22" s="1049"/>
      <c r="C22" s="1049"/>
      <c r="D22" s="1049"/>
      <c r="E22" s="1049"/>
      <c r="F22" s="1049"/>
      <c r="G22" s="1049"/>
      <c r="H22" s="1049"/>
      <c r="I22" s="1049"/>
      <c r="J22" s="1049"/>
      <c r="K22" s="1049"/>
      <c r="L22" s="1049"/>
      <c r="M22" s="1049"/>
      <c r="N22" s="1049"/>
      <c r="O22" s="1049"/>
      <c r="P22" s="1049"/>
      <c r="Q22" s="1049"/>
      <c r="R22" s="1049"/>
      <c r="S22" s="1049"/>
      <c r="T22" s="1049"/>
      <c r="U22" s="1049"/>
    </row>
    <row r="23" spans="1:21" ht="13.5" customHeight="1" x14ac:dyDescent="0.15">
      <c r="A23" s="1049"/>
      <c r="B23" s="1049"/>
      <c r="C23" s="1049"/>
      <c r="D23" s="1049"/>
      <c r="E23" s="1049"/>
      <c r="F23" s="1049"/>
      <c r="G23" s="1049"/>
      <c r="H23" s="1049"/>
      <c r="I23" s="1049"/>
      <c r="J23" s="1049"/>
      <c r="K23" s="1049"/>
      <c r="L23" s="1049"/>
      <c r="M23" s="1049"/>
      <c r="N23" s="1049"/>
      <c r="O23" s="1049"/>
      <c r="P23" s="1049"/>
      <c r="Q23" s="1049"/>
      <c r="R23" s="1049"/>
      <c r="S23" s="1049"/>
      <c r="T23" s="1049"/>
      <c r="U23" s="1049"/>
    </row>
    <row r="24" spans="1:21" ht="13.5" customHeight="1" x14ac:dyDescent="0.15">
      <c r="A24" s="1049"/>
      <c r="B24" s="1049"/>
      <c r="C24" s="1049"/>
      <c r="D24" s="1049"/>
      <c r="E24" s="1049"/>
      <c r="F24" s="1049"/>
      <c r="G24" s="1049"/>
      <c r="H24" s="1049"/>
      <c r="I24" s="1049"/>
      <c r="J24" s="1049"/>
      <c r="K24" s="1049"/>
      <c r="L24" s="1049"/>
      <c r="M24" s="1049"/>
      <c r="N24" s="1049"/>
      <c r="O24" s="1049"/>
      <c r="P24" s="1049"/>
      <c r="Q24" s="1049"/>
      <c r="R24" s="1049"/>
      <c r="S24" s="1049"/>
      <c r="T24" s="1049"/>
      <c r="U24" s="1049"/>
    </row>
    <row r="25" spans="1:21" ht="13.5" customHeight="1" x14ac:dyDescent="0.15">
      <c r="A25" s="1049"/>
      <c r="B25" s="1049"/>
      <c r="C25" s="1049"/>
      <c r="D25" s="1049"/>
      <c r="E25" s="1049"/>
      <c r="F25" s="1049"/>
      <c r="G25" s="1049"/>
      <c r="H25" s="1049"/>
      <c r="I25" s="1049"/>
      <c r="J25" s="1049"/>
      <c r="K25" s="1049"/>
      <c r="L25" s="1049"/>
      <c r="M25" s="1049"/>
      <c r="N25" s="1049"/>
      <c r="O25" s="1049"/>
      <c r="P25" s="1049"/>
      <c r="Q25" s="1049"/>
      <c r="R25" s="1049"/>
      <c r="S25" s="1049"/>
      <c r="T25" s="1049"/>
      <c r="U25" s="1049"/>
    </row>
    <row r="26" spans="1:21" ht="13.5" customHeight="1" x14ac:dyDescent="0.15">
      <c r="A26" s="1049"/>
      <c r="B26" s="1049"/>
      <c r="C26" s="1049"/>
      <c r="D26" s="1049"/>
      <c r="E26" s="1049"/>
      <c r="F26" s="1049"/>
      <c r="G26" s="1049"/>
      <c r="H26" s="1049"/>
      <c r="I26" s="1049"/>
      <c r="J26" s="1049"/>
      <c r="K26" s="1049"/>
      <c r="L26" s="1049"/>
      <c r="M26" s="1049"/>
      <c r="N26" s="1049"/>
      <c r="O26" s="1049"/>
      <c r="P26" s="1049"/>
      <c r="Q26" s="1049"/>
      <c r="R26" s="1049"/>
      <c r="S26" s="1049"/>
      <c r="T26" s="1049"/>
      <c r="U26" s="1049"/>
    </row>
    <row r="27" spans="1:21" ht="13.5" customHeight="1" x14ac:dyDescent="0.15">
      <c r="A27" s="1049"/>
      <c r="B27" s="1049"/>
      <c r="C27" s="1049"/>
      <c r="D27" s="1049"/>
      <c r="E27" s="1049"/>
      <c r="F27" s="1049"/>
      <c r="G27" s="1049"/>
      <c r="H27" s="1049"/>
      <c r="I27" s="1049"/>
      <c r="J27" s="1049"/>
      <c r="K27" s="1049"/>
      <c r="L27" s="1049"/>
      <c r="M27" s="1049"/>
      <c r="N27" s="1049"/>
      <c r="O27" s="1049"/>
      <c r="P27" s="1049"/>
      <c r="Q27" s="1049"/>
      <c r="R27" s="1049"/>
      <c r="S27" s="1049"/>
      <c r="T27" s="1049"/>
      <c r="U27" s="1049"/>
    </row>
    <row r="28" spans="1:21" ht="13.5" customHeight="1" x14ac:dyDescent="0.15">
      <c r="A28" s="1049"/>
      <c r="B28" s="1049"/>
      <c r="C28" s="1049"/>
      <c r="D28" s="1049"/>
      <c r="E28" s="1049"/>
      <c r="F28" s="1049"/>
      <c r="G28" s="1049"/>
      <c r="H28" s="1049"/>
      <c r="I28" s="1049"/>
      <c r="J28" s="1049"/>
      <c r="K28" s="1049"/>
      <c r="L28" s="1049"/>
      <c r="M28" s="1049"/>
      <c r="N28" s="1049"/>
      <c r="O28" s="1049"/>
      <c r="P28" s="1049"/>
      <c r="Q28" s="1049"/>
      <c r="R28" s="1049"/>
      <c r="S28" s="1049"/>
      <c r="T28" s="1049"/>
      <c r="U28" s="1049"/>
    </row>
    <row r="29" spans="1:21" ht="13.5" customHeight="1" x14ac:dyDescent="0.15">
      <c r="A29" s="1049"/>
      <c r="B29" s="1049"/>
      <c r="C29" s="1049"/>
      <c r="D29" s="1049"/>
      <c r="E29" s="1049"/>
      <c r="F29" s="1049"/>
      <c r="G29" s="1049"/>
      <c r="H29" s="1049"/>
      <c r="I29" s="1049"/>
      <c r="J29" s="1049"/>
      <c r="K29" s="1049"/>
      <c r="L29" s="1049"/>
      <c r="M29" s="1049"/>
      <c r="N29" s="1049"/>
      <c r="O29" s="1049"/>
      <c r="P29" s="1049"/>
      <c r="Q29" s="1049"/>
      <c r="R29" s="1049"/>
      <c r="S29" s="1049"/>
      <c r="T29" s="1049"/>
      <c r="U29" s="1049"/>
    </row>
    <row r="30" spans="1:21" ht="13.5" customHeight="1" x14ac:dyDescent="0.15">
      <c r="A30" s="1049"/>
      <c r="B30" s="1049"/>
      <c r="C30" s="1049"/>
      <c r="D30" s="1049"/>
      <c r="E30" s="1049"/>
      <c r="F30" s="1049"/>
      <c r="G30" s="1049"/>
      <c r="H30" s="1049"/>
      <c r="I30" s="1049"/>
      <c r="J30" s="1049"/>
      <c r="K30" s="1049"/>
      <c r="L30" s="1049"/>
      <c r="M30" s="1049"/>
      <c r="N30" s="1049"/>
      <c r="O30" s="1049"/>
      <c r="P30" s="1049"/>
      <c r="Q30" s="1049"/>
      <c r="R30" s="1049"/>
      <c r="S30" s="1049"/>
      <c r="T30" s="1049"/>
      <c r="U30" s="1049"/>
    </row>
    <row r="31" spans="1:21" ht="13.5" customHeight="1" x14ac:dyDescent="0.15">
      <c r="A31" s="1049"/>
      <c r="B31" s="1049"/>
      <c r="C31" s="1049"/>
      <c r="D31" s="1049"/>
      <c r="E31" s="1049"/>
      <c r="F31" s="1049"/>
      <c r="G31" s="1049"/>
      <c r="H31" s="1049"/>
      <c r="I31" s="1049"/>
      <c r="J31" s="1049"/>
      <c r="K31" s="1049"/>
      <c r="L31" s="1049"/>
      <c r="M31" s="1049"/>
      <c r="N31" s="1049"/>
      <c r="O31" s="1049"/>
      <c r="P31" s="1049"/>
      <c r="Q31" s="1049"/>
      <c r="R31" s="1049"/>
      <c r="S31" s="1049"/>
      <c r="T31" s="1049"/>
      <c r="U31" s="1049"/>
    </row>
    <row r="32" spans="1:21" ht="13.5" customHeight="1" x14ac:dyDescent="0.15">
      <c r="A32" s="1049"/>
      <c r="B32" s="1049"/>
      <c r="C32" s="1049"/>
      <c r="D32" s="1049"/>
      <c r="E32" s="1049"/>
      <c r="F32" s="1049"/>
      <c r="G32" s="1049"/>
      <c r="H32" s="1049"/>
      <c r="I32" s="1049"/>
      <c r="J32" s="1049"/>
      <c r="K32" s="1049"/>
      <c r="L32" s="1049"/>
      <c r="M32" s="1049"/>
      <c r="N32" s="1049"/>
      <c r="O32" s="1049"/>
      <c r="P32" s="1049"/>
      <c r="Q32" s="1049"/>
      <c r="R32" s="1049"/>
      <c r="S32" s="1049"/>
      <c r="T32" s="1049"/>
      <c r="U32" s="1049"/>
    </row>
    <row r="33" spans="1:21" ht="13.5" customHeight="1" x14ac:dyDescent="0.15">
      <c r="A33" s="1049"/>
      <c r="B33" s="1049"/>
      <c r="C33" s="1049"/>
      <c r="D33" s="1049"/>
      <c r="E33" s="1049"/>
      <c r="F33" s="1049"/>
      <c r="G33" s="1049"/>
      <c r="H33" s="1049"/>
      <c r="I33" s="1049"/>
      <c r="J33" s="1049"/>
      <c r="K33" s="1049"/>
      <c r="L33" s="1049"/>
      <c r="M33" s="1049"/>
      <c r="N33" s="1049"/>
      <c r="O33" s="1049"/>
      <c r="P33" s="1049"/>
      <c r="Q33" s="1049"/>
      <c r="R33" s="1049"/>
      <c r="S33" s="1049"/>
      <c r="T33" s="1049"/>
      <c r="U33" s="1049"/>
    </row>
    <row r="34" spans="1:21" ht="13.5" customHeight="1" x14ac:dyDescent="0.15">
      <c r="A34" s="1049"/>
      <c r="B34" s="1049"/>
      <c r="C34" s="1049"/>
      <c r="D34" s="1049"/>
      <c r="E34" s="1049"/>
      <c r="F34" s="1049"/>
      <c r="G34" s="1049"/>
      <c r="H34" s="1049"/>
      <c r="I34" s="1049"/>
      <c r="J34" s="1049"/>
      <c r="K34" s="1049"/>
      <c r="L34" s="1049"/>
      <c r="M34" s="1049"/>
      <c r="N34" s="1049"/>
      <c r="O34" s="1049"/>
      <c r="P34" s="1049"/>
      <c r="Q34" s="1049"/>
      <c r="R34" s="1049"/>
      <c r="S34" s="1049"/>
      <c r="T34" s="1049"/>
      <c r="U34" s="1049"/>
    </row>
    <row r="35" spans="1:21" ht="13.5" customHeight="1" x14ac:dyDescent="0.15">
      <c r="A35" s="1049"/>
      <c r="B35" s="1049"/>
      <c r="C35" s="1049"/>
      <c r="D35" s="1049"/>
      <c r="E35" s="1049"/>
      <c r="F35" s="1049"/>
      <c r="G35" s="1049"/>
      <c r="H35" s="1049"/>
      <c r="I35" s="1049"/>
      <c r="J35" s="1049"/>
      <c r="K35" s="1049"/>
      <c r="L35" s="1049"/>
      <c r="M35" s="1049"/>
      <c r="N35" s="1049"/>
      <c r="O35" s="1049"/>
      <c r="P35" s="1049"/>
      <c r="Q35" s="1049"/>
      <c r="R35" s="1049"/>
      <c r="S35" s="1049"/>
      <c r="T35" s="1049"/>
      <c r="U35" s="1049"/>
    </row>
    <row r="36" spans="1:21" ht="13.5" customHeight="1" x14ac:dyDescent="0.15">
      <c r="A36" s="1049"/>
      <c r="B36" s="1049"/>
      <c r="C36" s="1049"/>
      <c r="D36" s="1049"/>
      <c r="E36" s="1049"/>
      <c r="F36" s="1049"/>
      <c r="G36" s="1049"/>
      <c r="H36" s="1049"/>
      <c r="I36" s="1049"/>
      <c r="J36" s="1049"/>
      <c r="K36" s="1049"/>
      <c r="L36" s="1049"/>
      <c r="M36" s="1049"/>
      <c r="N36" s="1049"/>
      <c r="O36" s="1049"/>
      <c r="P36" s="1049"/>
      <c r="Q36" s="1049"/>
      <c r="R36" s="1049"/>
      <c r="S36" s="1049"/>
      <c r="T36" s="1049"/>
      <c r="U36" s="1049"/>
    </row>
    <row r="37" spans="1:21" ht="13.5" customHeight="1" x14ac:dyDescent="0.15">
      <c r="A37" s="1049"/>
      <c r="B37" s="1049"/>
      <c r="C37" s="1049"/>
      <c r="D37" s="1049"/>
      <c r="E37" s="1049"/>
      <c r="F37" s="1049"/>
      <c r="G37" s="1049"/>
      <c r="H37" s="1049"/>
      <c r="I37" s="1049"/>
      <c r="J37" s="1049"/>
      <c r="K37" s="1049"/>
      <c r="L37" s="1049"/>
      <c r="M37" s="1049"/>
      <c r="N37" s="1049"/>
      <c r="O37" s="1049"/>
      <c r="P37" s="1049"/>
      <c r="Q37" s="1049"/>
      <c r="R37" s="1049"/>
      <c r="S37" s="1049"/>
      <c r="T37" s="1049"/>
      <c r="U37" s="1049"/>
    </row>
    <row r="38" spans="1:21" ht="13.5" customHeight="1" x14ac:dyDescent="0.15">
      <c r="A38" s="1049"/>
      <c r="B38" s="1049"/>
      <c r="C38" s="1049"/>
      <c r="D38" s="1049"/>
      <c r="E38" s="1049"/>
      <c r="F38" s="1049"/>
      <c r="G38" s="1049"/>
      <c r="H38" s="1049"/>
      <c r="I38" s="1049"/>
      <c r="J38" s="1049"/>
      <c r="K38" s="1049"/>
      <c r="L38" s="1049"/>
      <c r="M38" s="1049"/>
      <c r="N38" s="1049"/>
      <c r="O38" s="1049"/>
      <c r="P38" s="1049"/>
      <c r="Q38" s="1049"/>
      <c r="R38" s="1049"/>
      <c r="S38" s="1049"/>
      <c r="T38" s="1049"/>
      <c r="U38" s="1049"/>
    </row>
    <row r="39" spans="1:21" ht="13.5" customHeight="1" x14ac:dyDescent="0.15">
      <c r="A39" s="1049"/>
      <c r="B39" s="1049"/>
      <c r="C39" s="1049"/>
      <c r="D39" s="1049"/>
      <c r="E39" s="1049"/>
      <c r="F39" s="1049"/>
      <c r="G39" s="1049"/>
      <c r="H39" s="1049"/>
      <c r="I39" s="1049"/>
      <c r="J39" s="1049"/>
      <c r="K39" s="1049"/>
      <c r="L39" s="1049"/>
      <c r="M39" s="1049"/>
      <c r="N39" s="1049"/>
      <c r="O39" s="1049"/>
      <c r="P39" s="1049"/>
      <c r="Q39" s="1049"/>
      <c r="R39" s="1049"/>
      <c r="S39" s="1049"/>
      <c r="T39" s="1049"/>
      <c r="U39" s="1049"/>
    </row>
    <row r="40" spans="1:21" ht="13.5" customHeight="1" x14ac:dyDescent="0.15">
      <c r="A40" s="1049"/>
      <c r="B40" s="1049"/>
      <c r="C40" s="1049"/>
      <c r="D40" s="1049"/>
      <c r="E40" s="1049"/>
      <c r="F40" s="1049"/>
      <c r="G40" s="1049"/>
      <c r="H40" s="1049"/>
      <c r="I40" s="1049"/>
      <c r="J40" s="1049"/>
      <c r="K40" s="1049"/>
      <c r="L40" s="1049"/>
      <c r="M40" s="1049"/>
      <c r="N40" s="1049"/>
      <c r="O40" s="1049"/>
      <c r="P40" s="1049"/>
      <c r="Q40" s="1049"/>
      <c r="R40" s="1049"/>
      <c r="S40" s="1049"/>
      <c r="T40" s="1049"/>
      <c r="U40" s="1049"/>
    </row>
    <row r="41" spans="1:21" ht="13.5" customHeight="1" x14ac:dyDescent="0.15">
      <c r="A41" s="1049"/>
      <c r="B41" s="1049"/>
      <c r="C41" s="1049"/>
      <c r="D41" s="1049"/>
      <c r="E41" s="1049"/>
      <c r="F41" s="1049"/>
      <c r="G41" s="1049"/>
      <c r="H41" s="1049"/>
      <c r="I41" s="1049"/>
      <c r="J41" s="1049"/>
      <c r="K41" s="1049"/>
      <c r="L41" s="1049"/>
      <c r="M41" s="1049"/>
      <c r="N41" s="1049"/>
      <c r="O41" s="1049"/>
      <c r="P41" s="1049"/>
      <c r="Q41" s="1049"/>
      <c r="R41" s="1049"/>
      <c r="S41" s="1049"/>
      <c r="T41" s="1049"/>
      <c r="U41" s="1049"/>
    </row>
    <row r="42" spans="1:21" ht="13.5" customHeight="1" x14ac:dyDescent="0.15">
      <c r="A42" s="1049"/>
      <c r="B42" s="1049"/>
      <c r="C42" s="1049"/>
      <c r="D42" s="1049"/>
      <c r="E42" s="1049"/>
      <c r="F42" s="1049"/>
      <c r="G42" s="1049"/>
      <c r="H42" s="1049"/>
      <c r="I42" s="1049"/>
      <c r="J42" s="1049"/>
      <c r="K42" s="1049"/>
      <c r="L42" s="1049"/>
      <c r="M42" s="1049"/>
      <c r="N42" s="1049"/>
      <c r="O42" s="1049"/>
      <c r="P42" s="1049"/>
      <c r="Q42" s="1049"/>
      <c r="R42" s="1049"/>
      <c r="S42" s="1049"/>
      <c r="T42" s="1049"/>
      <c r="U42" s="1049"/>
    </row>
    <row r="43" spans="1:21" ht="30.75" customHeight="1" thickBot="1" x14ac:dyDescent="0.2">
      <c r="A43" s="1049"/>
      <c r="B43" s="1049"/>
      <c r="C43" s="1049"/>
      <c r="D43" s="1049"/>
      <c r="E43" s="1049"/>
      <c r="F43" s="1049"/>
      <c r="G43" s="1049"/>
      <c r="H43" s="1049"/>
      <c r="I43" s="1049"/>
      <c r="J43" s="1049"/>
      <c r="K43" s="1049"/>
      <c r="L43" s="1049"/>
      <c r="M43" s="1049"/>
      <c r="N43" s="1049"/>
      <c r="O43" s="1051" t="s">
        <v>579</v>
      </c>
      <c r="P43" s="1049"/>
      <c r="Q43" s="1049"/>
      <c r="R43" s="1049"/>
      <c r="S43" s="1049"/>
      <c r="T43" s="1049"/>
      <c r="U43" s="1049"/>
    </row>
    <row r="44" spans="1:21" ht="30.75" customHeight="1" thickBot="1" x14ac:dyDescent="0.2">
      <c r="A44" s="1049"/>
      <c r="B44" s="1052" t="s">
        <v>580</v>
      </c>
      <c r="C44" s="1053"/>
      <c r="D44" s="1053"/>
      <c r="E44" s="1054"/>
      <c r="F44" s="1054"/>
      <c r="G44" s="1054"/>
      <c r="H44" s="1054"/>
      <c r="I44" s="1054"/>
      <c r="J44" s="1055" t="s">
        <v>563</v>
      </c>
      <c r="K44" s="1056" t="s">
        <v>3</v>
      </c>
      <c r="L44" s="1057" t="s">
        <v>4</v>
      </c>
      <c r="M44" s="1057" t="s">
        <v>5</v>
      </c>
      <c r="N44" s="1057" t="s">
        <v>6</v>
      </c>
      <c r="O44" s="1058" t="s">
        <v>7</v>
      </c>
      <c r="P44" s="1049"/>
      <c r="Q44" s="1049"/>
      <c r="R44" s="1049"/>
      <c r="S44" s="1049"/>
      <c r="T44" s="1049"/>
      <c r="U44" s="1049"/>
    </row>
    <row r="45" spans="1:21" ht="30.75" customHeight="1" x14ac:dyDescent="0.15">
      <c r="A45" s="1049"/>
      <c r="B45" s="1059" t="s">
        <v>581</v>
      </c>
      <c r="C45" s="1060"/>
      <c r="D45" s="1061"/>
      <c r="E45" s="1062" t="s">
        <v>582</v>
      </c>
      <c r="F45" s="1062"/>
      <c r="G45" s="1062"/>
      <c r="H45" s="1062"/>
      <c r="I45" s="1062"/>
      <c r="J45" s="1063"/>
      <c r="K45" s="1064">
        <v>2949</v>
      </c>
      <c r="L45" s="1065">
        <v>3258</v>
      </c>
      <c r="M45" s="1065">
        <v>3279</v>
      </c>
      <c r="N45" s="1065">
        <v>3276</v>
      </c>
      <c r="O45" s="1066">
        <v>3238</v>
      </c>
      <c r="P45" s="1049"/>
      <c r="Q45" s="1049"/>
      <c r="R45" s="1049"/>
      <c r="S45" s="1049"/>
      <c r="T45" s="1049"/>
      <c r="U45" s="1049"/>
    </row>
    <row r="46" spans="1:21" ht="30.75" customHeight="1" x14ac:dyDescent="0.15">
      <c r="A46" s="1049"/>
      <c r="B46" s="1067"/>
      <c r="C46" s="1068"/>
      <c r="D46" s="1069"/>
      <c r="E46" s="1070" t="s">
        <v>583</v>
      </c>
      <c r="F46" s="1070"/>
      <c r="G46" s="1070"/>
      <c r="H46" s="1070"/>
      <c r="I46" s="1070"/>
      <c r="J46" s="1071"/>
      <c r="K46" s="1072" t="s">
        <v>328</v>
      </c>
      <c r="L46" s="1073" t="s">
        <v>328</v>
      </c>
      <c r="M46" s="1073" t="s">
        <v>328</v>
      </c>
      <c r="N46" s="1073" t="s">
        <v>328</v>
      </c>
      <c r="O46" s="1074" t="s">
        <v>328</v>
      </c>
      <c r="P46" s="1049"/>
      <c r="Q46" s="1049"/>
      <c r="R46" s="1049"/>
      <c r="S46" s="1049"/>
      <c r="T46" s="1049"/>
      <c r="U46" s="1049"/>
    </row>
    <row r="47" spans="1:21" ht="30.75" customHeight="1" x14ac:dyDescent="0.15">
      <c r="A47" s="1049"/>
      <c r="B47" s="1067"/>
      <c r="C47" s="1068"/>
      <c r="D47" s="1069"/>
      <c r="E47" s="1070" t="s">
        <v>584</v>
      </c>
      <c r="F47" s="1070"/>
      <c r="G47" s="1070"/>
      <c r="H47" s="1070"/>
      <c r="I47" s="1070"/>
      <c r="J47" s="1071"/>
      <c r="K47" s="1072" t="s">
        <v>328</v>
      </c>
      <c r="L47" s="1073" t="s">
        <v>328</v>
      </c>
      <c r="M47" s="1073" t="s">
        <v>328</v>
      </c>
      <c r="N47" s="1073" t="s">
        <v>328</v>
      </c>
      <c r="O47" s="1074" t="s">
        <v>328</v>
      </c>
      <c r="P47" s="1049"/>
      <c r="Q47" s="1049"/>
      <c r="R47" s="1049"/>
      <c r="S47" s="1049"/>
      <c r="T47" s="1049"/>
      <c r="U47" s="1049"/>
    </row>
    <row r="48" spans="1:21" ht="30.75" customHeight="1" x14ac:dyDescent="0.15">
      <c r="A48" s="1049"/>
      <c r="B48" s="1067"/>
      <c r="C48" s="1068"/>
      <c r="D48" s="1069"/>
      <c r="E48" s="1070" t="s">
        <v>585</v>
      </c>
      <c r="F48" s="1070"/>
      <c r="G48" s="1070"/>
      <c r="H48" s="1070"/>
      <c r="I48" s="1070"/>
      <c r="J48" s="1071"/>
      <c r="K48" s="1072">
        <v>484</v>
      </c>
      <c r="L48" s="1073">
        <v>454</v>
      </c>
      <c r="M48" s="1073">
        <v>394</v>
      </c>
      <c r="N48" s="1073">
        <v>346</v>
      </c>
      <c r="O48" s="1074">
        <v>392</v>
      </c>
      <c r="P48" s="1049"/>
      <c r="Q48" s="1049"/>
      <c r="R48" s="1049"/>
      <c r="S48" s="1049"/>
      <c r="T48" s="1049"/>
      <c r="U48" s="1049"/>
    </row>
    <row r="49" spans="1:21" ht="30.75" customHeight="1" x14ac:dyDescent="0.15">
      <c r="A49" s="1049"/>
      <c r="B49" s="1067"/>
      <c r="C49" s="1068"/>
      <c r="D49" s="1069"/>
      <c r="E49" s="1070" t="s">
        <v>586</v>
      </c>
      <c r="F49" s="1070"/>
      <c r="G49" s="1070"/>
      <c r="H49" s="1070"/>
      <c r="I49" s="1070"/>
      <c r="J49" s="1071"/>
      <c r="K49" s="1072">
        <v>481</v>
      </c>
      <c r="L49" s="1073">
        <v>521</v>
      </c>
      <c r="M49" s="1073">
        <v>540</v>
      </c>
      <c r="N49" s="1073">
        <v>573</v>
      </c>
      <c r="O49" s="1074">
        <v>543</v>
      </c>
      <c r="P49" s="1049"/>
      <c r="Q49" s="1049"/>
      <c r="R49" s="1049"/>
      <c r="S49" s="1049"/>
      <c r="T49" s="1049"/>
      <c r="U49" s="1049"/>
    </row>
    <row r="50" spans="1:21" ht="30.75" customHeight="1" x14ac:dyDescent="0.15">
      <c r="A50" s="1049"/>
      <c r="B50" s="1067"/>
      <c r="C50" s="1068"/>
      <c r="D50" s="1069"/>
      <c r="E50" s="1070" t="s">
        <v>587</v>
      </c>
      <c r="F50" s="1070"/>
      <c r="G50" s="1070"/>
      <c r="H50" s="1070"/>
      <c r="I50" s="1070"/>
      <c r="J50" s="1071"/>
      <c r="K50" s="1072">
        <v>272</v>
      </c>
      <c r="L50" s="1073">
        <v>260</v>
      </c>
      <c r="M50" s="1073">
        <v>260</v>
      </c>
      <c r="N50" s="1073">
        <v>260</v>
      </c>
      <c r="O50" s="1074">
        <v>260</v>
      </c>
      <c r="P50" s="1049"/>
      <c r="Q50" s="1049"/>
      <c r="R50" s="1049"/>
      <c r="S50" s="1049"/>
      <c r="T50" s="1049"/>
      <c r="U50" s="1049"/>
    </row>
    <row r="51" spans="1:21" ht="30.75" customHeight="1" x14ac:dyDescent="0.15">
      <c r="A51" s="1049"/>
      <c r="B51" s="1075"/>
      <c r="C51" s="1076"/>
      <c r="D51" s="1077"/>
      <c r="E51" s="1070" t="s">
        <v>588</v>
      </c>
      <c r="F51" s="1070"/>
      <c r="G51" s="1070"/>
      <c r="H51" s="1070"/>
      <c r="I51" s="1070"/>
      <c r="J51" s="1071"/>
      <c r="K51" s="1072" t="s">
        <v>328</v>
      </c>
      <c r="L51" s="1073" t="s">
        <v>328</v>
      </c>
      <c r="M51" s="1073" t="s">
        <v>328</v>
      </c>
      <c r="N51" s="1073" t="s">
        <v>328</v>
      </c>
      <c r="O51" s="1074" t="s">
        <v>328</v>
      </c>
      <c r="P51" s="1049"/>
      <c r="Q51" s="1049"/>
      <c r="R51" s="1049"/>
      <c r="S51" s="1049"/>
      <c r="T51" s="1049"/>
      <c r="U51" s="1049"/>
    </row>
    <row r="52" spans="1:21" ht="30.75" customHeight="1" x14ac:dyDescent="0.15">
      <c r="A52" s="1049"/>
      <c r="B52" s="1078" t="s">
        <v>589</v>
      </c>
      <c r="C52" s="1079"/>
      <c r="D52" s="1077"/>
      <c r="E52" s="1070" t="s">
        <v>590</v>
      </c>
      <c r="F52" s="1070"/>
      <c r="G52" s="1070"/>
      <c r="H52" s="1070"/>
      <c r="I52" s="1070"/>
      <c r="J52" s="1071"/>
      <c r="K52" s="1072">
        <v>2771</v>
      </c>
      <c r="L52" s="1073">
        <v>2849</v>
      </c>
      <c r="M52" s="1073">
        <v>2833</v>
      </c>
      <c r="N52" s="1073">
        <v>2780</v>
      </c>
      <c r="O52" s="1074">
        <v>2686</v>
      </c>
      <c r="P52" s="1049"/>
      <c r="Q52" s="1049"/>
      <c r="R52" s="1049"/>
      <c r="S52" s="1049"/>
      <c r="T52" s="1049"/>
      <c r="U52" s="1049"/>
    </row>
    <row r="53" spans="1:21" ht="30.75" customHeight="1" thickBot="1" x14ac:dyDescent="0.2">
      <c r="A53" s="1049"/>
      <c r="B53" s="1080" t="s">
        <v>591</v>
      </c>
      <c r="C53" s="1081"/>
      <c r="D53" s="1082"/>
      <c r="E53" s="1083" t="s">
        <v>592</v>
      </c>
      <c r="F53" s="1083"/>
      <c r="G53" s="1083"/>
      <c r="H53" s="1083"/>
      <c r="I53" s="1083"/>
      <c r="J53" s="1084"/>
      <c r="K53" s="1085">
        <v>1415</v>
      </c>
      <c r="L53" s="1086">
        <v>1644</v>
      </c>
      <c r="M53" s="1086">
        <v>1640</v>
      </c>
      <c r="N53" s="1086">
        <v>1675</v>
      </c>
      <c r="O53" s="1087">
        <v>1747</v>
      </c>
      <c r="P53" s="1049"/>
      <c r="Q53" s="1049"/>
      <c r="R53" s="1049"/>
      <c r="S53" s="1049"/>
      <c r="T53" s="1049"/>
      <c r="U53" s="1049"/>
    </row>
    <row r="54" spans="1:21" ht="24" customHeight="1" x14ac:dyDescent="0.15">
      <c r="A54" s="1049"/>
      <c r="B54" s="1088" t="s">
        <v>593</v>
      </c>
      <c r="C54" s="1049"/>
      <c r="D54" s="1049"/>
      <c r="E54" s="1049"/>
      <c r="F54" s="1049"/>
      <c r="G54" s="1049"/>
      <c r="H54" s="1049"/>
      <c r="I54" s="1049"/>
      <c r="J54" s="1049"/>
      <c r="K54" s="1049"/>
      <c r="L54" s="1049"/>
      <c r="M54" s="1049"/>
      <c r="N54" s="1049"/>
      <c r="O54" s="1049"/>
      <c r="P54" s="1049"/>
      <c r="Q54" s="1049"/>
      <c r="R54" s="1049"/>
      <c r="S54" s="1049"/>
      <c r="T54" s="1049"/>
      <c r="U54" s="1049"/>
    </row>
    <row r="55" spans="1:21" ht="24" customHeight="1" x14ac:dyDescent="0.15">
      <c r="A55" s="1049"/>
      <c r="B55" s="1088"/>
      <c r="C55" s="1049"/>
      <c r="D55" s="1049"/>
      <c r="E55" s="1049"/>
      <c r="F55" s="1049"/>
      <c r="G55" s="1049"/>
      <c r="H55" s="1049"/>
      <c r="I55" s="1049"/>
      <c r="J55" s="1049"/>
      <c r="K55" s="1049"/>
      <c r="L55" s="1049"/>
      <c r="M55" s="1049"/>
      <c r="N55" s="1049"/>
      <c r="O55" s="1049"/>
      <c r="P55" s="1049"/>
      <c r="Q55" s="1049"/>
      <c r="R55" s="1049"/>
      <c r="S55" s="1049"/>
      <c r="T55" s="1049"/>
      <c r="U55" s="1049"/>
    </row>
    <row r="56" spans="1:21" ht="24" customHeight="1" thickBot="1" x14ac:dyDescent="0.2">
      <c r="A56" s="1049"/>
      <c r="B56" s="1089" t="s">
        <v>594</v>
      </c>
      <c r="C56" s="1090"/>
      <c r="D56" s="1090"/>
      <c r="E56" s="1090"/>
      <c r="F56" s="1090"/>
      <c r="G56" s="1090"/>
      <c r="H56" s="1090"/>
      <c r="I56" s="1090"/>
      <c r="J56" s="1090"/>
      <c r="K56" s="1091"/>
      <c r="L56" s="1091"/>
      <c r="M56" s="1091"/>
      <c r="N56" s="1091"/>
      <c r="O56" s="1092" t="s">
        <v>595</v>
      </c>
      <c r="P56" s="1049"/>
      <c r="Q56" s="1049"/>
      <c r="R56" s="1049"/>
      <c r="S56" s="1049"/>
      <c r="T56" s="1049"/>
      <c r="U56" s="1049"/>
    </row>
    <row r="57" spans="1:21" ht="31.5" customHeight="1" thickBot="1" x14ac:dyDescent="0.2">
      <c r="A57" s="1049"/>
      <c r="B57" s="1093"/>
      <c r="C57" s="1094"/>
      <c r="D57" s="1094"/>
      <c r="E57" s="1095"/>
      <c r="F57" s="1095"/>
      <c r="G57" s="1095"/>
      <c r="H57" s="1095"/>
      <c r="I57" s="1095"/>
      <c r="J57" s="1096" t="s">
        <v>563</v>
      </c>
      <c r="K57" s="1097" t="s">
        <v>596</v>
      </c>
      <c r="L57" s="1098" t="s">
        <v>597</v>
      </c>
      <c r="M57" s="1098" t="s">
        <v>598</v>
      </c>
      <c r="N57" s="1098" t="s">
        <v>599</v>
      </c>
      <c r="O57" s="1099" t="s">
        <v>600</v>
      </c>
      <c r="P57" s="1049"/>
      <c r="Q57" s="1049"/>
      <c r="R57" s="1049"/>
      <c r="S57" s="1049"/>
      <c r="T57" s="1049"/>
      <c r="U57" s="1049"/>
    </row>
    <row r="58" spans="1:21" ht="31.5" customHeight="1" x14ac:dyDescent="0.15">
      <c r="B58" s="1100" t="s">
        <v>601</v>
      </c>
      <c r="C58" s="1101"/>
      <c r="D58" s="1102" t="s">
        <v>602</v>
      </c>
      <c r="E58" s="1103"/>
      <c r="F58" s="1103"/>
      <c r="G58" s="1103"/>
      <c r="H58" s="1103"/>
      <c r="I58" s="1103"/>
      <c r="J58" s="1104"/>
      <c r="K58" s="1105"/>
      <c r="L58" s="1106"/>
      <c r="M58" s="1106"/>
      <c r="N58" s="1106"/>
      <c r="O58" s="1107"/>
    </row>
    <row r="59" spans="1:21" ht="31.5" customHeight="1" x14ac:dyDescent="0.15">
      <c r="B59" s="1108"/>
      <c r="C59" s="1109"/>
      <c r="D59" s="1110" t="s">
        <v>603</v>
      </c>
      <c r="E59" s="1111"/>
      <c r="F59" s="1111"/>
      <c r="G59" s="1111"/>
      <c r="H59" s="1111"/>
      <c r="I59" s="1111"/>
      <c r="J59" s="1112"/>
      <c r="K59" s="1113"/>
      <c r="L59" s="1114"/>
      <c r="M59" s="1114"/>
      <c r="N59" s="1114"/>
      <c r="O59" s="1115"/>
    </row>
    <row r="60" spans="1:21" ht="31.5" customHeight="1" thickBot="1" x14ac:dyDescent="0.2">
      <c r="B60" s="1116"/>
      <c r="C60" s="1117"/>
      <c r="D60" s="1118" t="s">
        <v>604</v>
      </c>
      <c r="E60" s="1119"/>
      <c r="F60" s="1119"/>
      <c r="G60" s="1119"/>
      <c r="H60" s="1119"/>
      <c r="I60" s="1119"/>
      <c r="J60" s="1120"/>
      <c r="K60" s="1121"/>
      <c r="L60" s="1122"/>
      <c r="M60" s="1122"/>
      <c r="N60" s="1122"/>
      <c r="O60" s="1123"/>
    </row>
    <row r="61" spans="1:21" ht="24" customHeight="1" x14ac:dyDescent="0.15">
      <c r="B61" s="1124"/>
      <c r="C61" s="1124"/>
      <c r="D61" s="1125" t="s">
        <v>605</v>
      </c>
      <c r="E61" s="1126"/>
      <c r="F61" s="1126"/>
      <c r="G61" s="1126"/>
      <c r="H61" s="1126"/>
      <c r="I61" s="1126"/>
      <c r="J61" s="1126"/>
      <c r="K61" s="1126"/>
      <c r="L61" s="1126"/>
      <c r="M61" s="1126"/>
      <c r="N61" s="1126"/>
      <c r="O61" s="1126"/>
    </row>
    <row r="62" spans="1:21" ht="24" customHeight="1" x14ac:dyDescent="0.15">
      <c r="B62" s="1127"/>
      <c r="C62" s="1127"/>
      <c r="D62" s="1125" t="s">
        <v>606</v>
      </c>
      <c r="E62" s="1126"/>
      <c r="F62" s="1126"/>
      <c r="G62" s="1126"/>
      <c r="H62" s="1126"/>
      <c r="I62" s="1126"/>
      <c r="J62" s="1126"/>
      <c r="K62" s="1126"/>
      <c r="L62" s="1126"/>
      <c r="M62" s="1126"/>
      <c r="N62" s="1126"/>
      <c r="O62" s="1126"/>
    </row>
    <row r="63" spans="1:21" ht="24" customHeight="1" x14ac:dyDescent="0.15">
      <c r="A63" s="1049"/>
      <c r="B63" s="1088"/>
      <c r="C63" s="1049"/>
      <c r="D63" s="1049"/>
      <c r="E63" s="1049"/>
      <c r="F63" s="1049"/>
      <c r="G63" s="1049"/>
      <c r="H63" s="1049"/>
      <c r="I63" s="1049"/>
      <c r="J63" s="1049"/>
      <c r="K63" s="1049"/>
      <c r="L63" s="1049"/>
      <c r="M63" s="1049"/>
      <c r="N63" s="1049"/>
      <c r="O63" s="1049"/>
      <c r="P63" s="1049"/>
      <c r="Q63" s="1049"/>
      <c r="R63" s="1049"/>
      <c r="S63" s="1049"/>
      <c r="T63" s="1049"/>
      <c r="U63" s="1049"/>
    </row>
    <row r="64" spans="1:21" ht="24" customHeight="1" x14ac:dyDescent="0.15">
      <c r="A64" s="1049"/>
      <c r="B64" s="1088"/>
      <c r="C64" s="1049"/>
      <c r="D64" s="1049"/>
      <c r="E64" s="1049"/>
      <c r="F64" s="1049"/>
      <c r="G64" s="1049"/>
      <c r="H64" s="1049"/>
      <c r="I64" s="1049"/>
      <c r="J64" s="1049"/>
      <c r="K64" s="1049"/>
      <c r="L64" s="1049"/>
      <c r="M64" s="1049"/>
      <c r="N64" s="1049"/>
      <c r="O64" s="1049"/>
      <c r="P64" s="1049"/>
      <c r="Q64" s="1049"/>
      <c r="R64" s="1049"/>
      <c r="S64" s="1049"/>
      <c r="T64" s="1049"/>
      <c r="U64" s="1049"/>
    </row>
  </sheetData>
  <sheetProtection algorithmName="SHA-512" hashValue="O9PVySO/+TCRx/p0dEIy4GHZmvOxUwICqnU28XfiPrJWmOWx3+l1iHVtnPaxsz4VcUyPGCSRzqd/FDvxf47ehA==" saltValue="fZmSpmHeKC76KlkwPo8Ou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F0031-51CB-405F-A816-1A98B6DBFD22}">
  <sheetPr>
    <pageSetUpPr fitToPage="1"/>
  </sheetPr>
  <dimension ref="B1:M55"/>
  <sheetViews>
    <sheetView showGridLines="0" topLeftCell="A34" zoomScaleSheetLayoutView="100" workbookViewId="0"/>
  </sheetViews>
  <sheetFormatPr defaultColWidth="0" defaultRowHeight="13.5" customHeight="1" zeroHeight="1" x14ac:dyDescent="0.15"/>
  <cols>
    <col min="1" max="1" width="6.625" style="1128" customWidth="1"/>
    <col min="2" max="3" width="12.625" style="1128" customWidth="1"/>
    <col min="4" max="4" width="11.625" style="1128" customWidth="1"/>
    <col min="5" max="8" width="10.375" style="1128" customWidth="1"/>
    <col min="9" max="13" width="16.375" style="1128" customWidth="1"/>
    <col min="14" max="19" width="12.625" style="1128" customWidth="1"/>
    <col min="20" max="16384" width="0" style="1128"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1129" t="s">
        <v>579</v>
      </c>
    </row>
    <row r="40" spans="2:13" ht="27.75" customHeight="1" thickBot="1" x14ac:dyDescent="0.2">
      <c r="B40" s="1130" t="s">
        <v>580</v>
      </c>
      <c r="C40" s="1131"/>
      <c r="D40" s="1131"/>
      <c r="E40" s="1132"/>
      <c r="F40" s="1132"/>
      <c r="G40" s="1132"/>
      <c r="H40" s="1133" t="s">
        <v>563</v>
      </c>
      <c r="I40" s="1134" t="s">
        <v>3</v>
      </c>
      <c r="J40" s="1135" t="s">
        <v>4</v>
      </c>
      <c r="K40" s="1135" t="s">
        <v>5</v>
      </c>
      <c r="L40" s="1135" t="s">
        <v>6</v>
      </c>
      <c r="M40" s="1136" t="s">
        <v>7</v>
      </c>
    </row>
    <row r="41" spans="2:13" ht="27.75" customHeight="1" x14ac:dyDescent="0.15">
      <c r="B41" s="1137" t="s">
        <v>607</v>
      </c>
      <c r="C41" s="1138"/>
      <c r="D41" s="1139"/>
      <c r="E41" s="1140" t="s">
        <v>608</v>
      </c>
      <c r="F41" s="1140"/>
      <c r="G41" s="1140"/>
      <c r="H41" s="1141"/>
      <c r="I41" s="1142">
        <v>32249</v>
      </c>
      <c r="J41" s="1143">
        <v>31796</v>
      </c>
      <c r="K41" s="1143">
        <v>30550</v>
      </c>
      <c r="L41" s="1143">
        <v>29332</v>
      </c>
      <c r="M41" s="1144">
        <v>27356</v>
      </c>
    </row>
    <row r="42" spans="2:13" ht="27.75" customHeight="1" x14ac:dyDescent="0.15">
      <c r="B42" s="1145"/>
      <c r="C42" s="1146"/>
      <c r="D42" s="1147"/>
      <c r="E42" s="1148" t="s">
        <v>609</v>
      </c>
      <c r="F42" s="1148"/>
      <c r="G42" s="1148"/>
      <c r="H42" s="1149"/>
      <c r="I42" s="1150">
        <v>2186</v>
      </c>
      <c r="J42" s="1151">
        <v>1929</v>
      </c>
      <c r="K42" s="1151">
        <v>1667</v>
      </c>
      <c r="L42" s="1151">
        <v>1407</v>
      </c>
      <c r="M42" s="1152">
        <v>1152</v>
      </c>
    </row>
    <row r="43" spans="2:13" ht="27.75" customHeight="1" x14ac:dyDescent="0.15">
      <c r="B43" s="1145"/>
      <c r="C43" s="1146"/>
      <c r="D43" s="1147"/>
      <c r="E43" s="1148" t="s">
        <v>610</v>
      </c>
      <c r="F43" s="1148"/>
      <c r="G43" s="1148"/>
      <c r="H43" s="1149"/>
      <c r="I43" s="1150">
        <v>5342</v>
      </c>
      <c r="J43" s="1151">
        <v>4746</v>
      </c>
      <c r="K43" s="1151">
        <v>4225</v>
      </c>
      <c r="L43" s="1151">
        <v>3798</v>
      </c>
      <c r="M43" s="1152">
        <v>3968</v>
      </c>
    </row>
    <row r="44" spans="2:13" ht="27.75" customHeight="1" x14ac:dyDescent="0.15">
      <c r="B44" s="1145"/>
      <c r="C44" s="1146"/>
      <c r="D44" s="1147"/>
      <c r="E44" s="1148" t="s">
        <v>611</v>
      </c>
      <c r="F44" s="1148"/>
      <c r="G44" s="1148"/>
      <c r="H44" s="1149"/>
      <c r="I44" s="1150">
        <v>2834</v>
      </c>
      <c r="J44" s="1151">
        <v>2526</v>
      </c>
      <c r="K44" s="1151">
        <v>2810</v>
      </c>
      <c r="L44" s="1151">
        <v>4170</v>
      </c>
      <c r="M44" s="1152">
        <v>4010</v>
      </c>
    </row>
    <row r="45" spans="2:13" ht="27.75" customHeight="1" x14ac:dyDescent="0.15">
      <c r="B45" s="1145"/>
      <c r="C45" s="1146"/>
      <c r="D45" s="1147"/>
      <c r="E45" s="1148" t="s">
        <v>612</v>
      </c>
      <c r="F45" s="1148"/>
      <c r="G45" s="1148"/>
      <c r="H45" s="1149"/>
      <c r="I45" s="1150">
        <v>3094</v>
      </c>
      <c r="J45" s="1151">
        <v>3097</v>
      </c>
      <c r="K45" s="1151">
        <v>3052</v>
      </c>
      <c r="L45" s="1151">
        <v>2981</v>
      </c>
      <c r="M45" s="1152">
        <v>3202</v>
      </c>
    </row>
    <row r="46" spans="2:13" ht="27.75" customHeight="1" x14ac:dyDescent="0.15">
      <c r="B46" s="1145"/>
      <c r="C46" s="1146"/>
      <c r="D46" s="1153"/>
      <c r="E46" s="1148" t="s">
        <v>613</v>
      </c>
      <c r="F46" s="1148"/>
      <c r="G46" s="1148"/>
      <c r="H46" s="1149"/>
      <c r="I46" s="1150" t="s">
        <v>328</v>
      </c>
      <c r="J46" s="1151" t="s">
        <v>328</v>
      </c>
      <c r="K46" s="1151" t="s">
        <v>328</v>
      </c>
      <c r="L46" s="1151" t="s">
        <v>328</v>
      </c>
      <c r="M46" s="1152" t="s">
        <v>328</v>
      </c>
    </row>
    <row r="47" spans="2:13" ht="27.75" customHeight="1" x14ac:dyDescent="0.15">
      <c r="B47" s="1145"/>
      <c r="C47" s="1146"/>
      <c r="D47" s="1154"/>
      <c r="E47" s="1155" t="s">
        <v>614</v>
      </c>
      <c r="F47" s="1156"/>
      <c r="G47" s="1156"/>
      <c r="H47" s="1157"/>
      <c r="I47" s="1150" t="s">
        <v>328</v>
      </c>
      <c r="J47" s="1151" t="s">
        <v>328</v>
      </c>
      <c r="K47" s="1151" t="s">
        <v>328</v>
      </c>
      <c r="L47" s="1151" t="s">
        <v>328</v>
      </c>
      <c r="M47" s="1152" t="s">
        <v>328</v>
      </c>
    </row>
    <row r="48" spans="2:13" ht="27.75" customHeight="1" x14ac:dyDescent="0.15">
      <c r="B48" s="1145"/>
      <c r="C48" s="1146"/>
      <c r="D48" s="1147"/>
      <c r="E48" s="1148" t="s">
        <v>615</v>
      </c>
      <c r="F48" s="1148"/>
      <c r="G48" s="1148"/>
      <c r="H48" s="1149"/>
      <c r="I48" s="1150" t="s">
        <v>328</v>
      </c>
      <c r="J48" s="1151" t="s">
        <v>328</v>
      </c>
      <c r="K48" s="1151" t="s">
        <v>328</v>
      </c>
      <c r="L48" s="1151" t="s">
        <v>328</v>
      </c>
      <c r="M48" s="1152" t="s">
        <v>328</v>
      </c>
    </row>
    <row r="49" spans="2:13" ht="27.75" customHeight="1" x14ac:dyDescent="0.15">
      <c r="B49" s="1158"/>
      <c r="C49" s="1159"/>
      <c r="D49" s="1147"/>
      <c r="E49" s="1148" t="s">
        <v>616</v>
      </c>
      <c r="F49" s="1148"/>
      <c r="G49" s="1148"/>
      <c r="H49" s="1149"/>
      <c r="I49" s="1150" t="s">
        <v>328</v>
      </c>
      <c r="J49" s="1151" t="s">
        <v>328</v>
      </c>
      <c r="K49" s="1151" t="s">
        <v>328</v>
      </c>
      <c r="L49" s="1151" t="s">
        <v>328</v>
      </c>
      <c r="M49" s="1152" t="s">
        <v>328</v>
      </c>
    </row>
    <row r="50" spans="2:13" ht="27.75" customHeight="1" x14ac:dyDescent="0.15">
      <c r="B50" s="1160" t="s">
        <v>617</v>
      </c>
      <c r="C50" s="1161"/>
      <c r="D50" s="1162"/>
      <c r="E50" s="1148" t="s">
        <v>618</v>
      </c>
      <c r="F50" s="1148"/>
      <c r="G50" s="1148"/>
      <c r="H50" s="1149"/>
      <c r="I50" s="1150">
        <v>12254</v>
      </c>
      <c r="J50" s="1151">
        <v>12271</v>
      </c>
      <c r="K50" s="1151">
        <v>11855</v>
      </c>
      <c r="L50" s="1151">
        <v>12631</v>
      </c>
      <c r="M50" s="1152">
        <v>12326</v>
      </c>
    </row>
    <row r="51" spans="2:13" ht="27.75" customHeight="1" x14ac:dyDescent="0.15">
      <c r="B51" s="1145"/>
      <c r="C51" s="1146"/>
      <c r="D51" s="1147"/>
      <c r="E51" s="1148" t="s">
        <v>619</v>
      </c>
      <c r="F51" s="1148"/>
      <c r="G51" s="1148"/>
      <c r="H51" s="1149"/>
      <c r="I51" s="1150">
        <v>2777</v>
      </c>
      <c r="J51" s="1151">
        <v>2656</v>
      </c>
      <c r="K51" s="1151">
        <v>2558</v>
      </c>
      <c r="L51" s="1151">
        <v>2555</v>
      </c>
      <c r="M51" s="1152">
        <v>2628</v>
      </c>
    </row>
    <row r="52" spans="2:13" ht="27.75" customHeight="1" x14ac:dyDescent="0.15">
      <c r="B52" s="1158"/>
      <c r="C52" s="1159"/>
      <c r="D52" s="1147"/>
      <c r="E52" s="1148" t="s">
        <v>620</v>
      </c>
      <c r="F52" s="1148"/>
      <c r="G52" s="1148"/>
      <c r="H52" s="1149"/>
      <c r="I52" s="1150">
        <v>27480</v>
      </c>
      <c r="J52" s="1151">
        <v>27294</v>
      </c>
      <c r="K52" s="1151">
        <v>27466</v>
      </c>
      <c r="L52" s="1151">
        <v>27139</v>
      </c>
      <c r="M52" s="1152">
        <v>25769</v>
      </c>
    </row>
    <row r="53" spans="2:13" ht="27.75" customHeight="1" thickBot="1" x14ac:dyDescent="0.2">
      <c r="B53" s="1163" t="s">
        <v>591</v>
      </c>
      <c r="C53" s="1164"/>
      <c r="D53" s="1165"/>
      <c r="E53" s="1166" t="s">
        <v>621</v>
      </c>
      <c r="F53" s="1166"/>
      <c r="G53" s="1166"/>
      <c r="H53" s="1167"/>
      <c r="I53" s="1168">
        <v>3194</v>
      </c>
      <c r="J53" s="1169">
        <v>1875</v>
      </c>
      <c r="K53" s="1169">
        <v>425</v>
      </c>
      <c r="L53" s="1169">
        <v>-637</v>
      </c>
      <c r="M53" s="1170">
        <v>-1035</v>
      </c>
    </row>
    <row r="54" spans="2:13" ht="27.75" customHeight="1" x14ac:dyDescent="0.15">
      <c r="B54" s="1171"/>
      <c r="C54" s="1172"/>
      <c r="D54" s="1172"/>
      <c r="E54" s="1173"/>
      <c r="F54" s="1173"/>
      <c r="G54" s="1173"/>
      <c r="H54" s="1173"/>
      <c r="I54" s="1174"/>
      <c r="J54" s="1174"/>
      <c r="K54" s="1174"/>
      <c r="L54" s="1174"/>
      <c r="M54" s="1174"/>
    </row>
    <row r="55" spans="2:13" x14ac:dyDescent="0.15"/>
  </sheetData>
  <sheetProtection algorithmName="SHA-512" hashValue="vvuBAMnb5G0dH7STmaUma6IQ2h2/YXa91qlKa2pA/nddNQQWFnDQRbQyLxkaJcj3Vv28/zy6FWJhD8eOcxc1eQ==" saltValue="5YL5llSb9Lp8mXjKxo79E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9C63A-7B45-4B4F-B165-12A7AA65BE1D}">
  <sheetPr>
    <pageSetUpPr fitToPage="1"/>
  </sheetPr>
  <dimension ref="B1:W64"/>
  <sheetViews>
    <sheetView showGridLines="0" topLeftCell="A45" zoomScale="70" zoomScaleNormal="70" zoomScaleSheetLayoutView="100" workbookViewId="0"/>
  </sheetViews>
  <sheetFormatPr defaultColWidth="0" defaultRowHeight="13.5" customHeight="1" zeroHeight="1" x14ac:dyDescent="0.15"/>
  <cols>
    <col min="1" max="1" width="8.25" style="992" customWidth="1"/>
    <col min="2" max="2" width="16.375" style="992" customWidth="1"/>
    <col min="3" max="5" width="26.25" style="992" customWidth="1"/>
    <col min="6" max="8" width="24.25" style="992" customWidth="1"/>
    <col min="9" max="14" width="26" style="992" customWidth="1"/>
    <col min="15" max="15" width="6.125" style="992" customWidth="1"/>
    <col min="16" max="16" width="9" style="992" hidden="1" customWidth="1"/>
    <col min="17" max="20" width="0" style="992" hidden="1" customWidth="1"/>
    <col min="21" max="21" width="9" style="992" hidden="1" customWidth="1"/>
    <col min="22" max="22" width="0" style="992" hidden="1" customWidth="1"/>
    <col min="23" max="23" width="9" style="992" hidden="1" customWidth="1"/>
    <col min="24" max="16384" width="0" style="99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993"/>
      <c r="C53" s="993"/>
      <c r="D53" s="993"/>
      <c r="E53" s="993"/>
      <c r="F53" s="993"/>
      <c r="G53" s="993"/>
      <c r="H53" s="1175" t="s">
        <v>622</v>
      </c>
    </row>
    <row r="54" spans="2:8" ht="29.25" customHeight="1" thickBot="1" x14ac:dyDescent="0.25">
      <c r="B54" s="1176" t="s">
        <v>24</v>
      </c>
      <c r="C54" s="1177"/>
      <c r="D54" s="1177"/>
      <c r="E54" s="1178" t="s">
        <v>563</v>
      </c>
      <c r="F54" s="1179" t="s">
        <v>5</v>
      </c>
      <c r="G54" s="1179" t="s">
        <v>6</v>
      </c>
      <c r="H54" s="1180" t="s">
        <v>7</v>
      </c>
    </row>
    <row r="55" spans="2:8" ht="52.5" customHeight="1" x14ac:dyDescent="0.15">
      <c r="B55" s="1181"/>
      <c r="C55" s="1182" t="s">
        <v>118</v>
      </c>
      <c r="D55" s="1182"/>
      <c r="E55" s="1183"/>
      <c r="F55" s="1184">
        <v>4578</v>
      </c>
      <c r="G55" s="1184">
        <v>5510</v>
      </c>
      <c r="H55" s="1185">
        <v>5658</v>
      </c>
    </row>
    <row r="56" spans="2:8" ht="52.5" customHeight="1" x14ac:dyDescent="0.15">
      <c r="B56" s="1186"/>
      <c r="C56" s="1187" t="s">
        <v>623</v>
      </c>
      <c r="D56" s="1187"/>
      <c r="E56" s="1188"/>
      <c r="F56" s="1189">
        <v>45</v>
      </c>
      <c r="G56" s="1189">
        <v>45</v>
      </c>
      <c r="H56" s="1190">
        <v>76</v>
      </c>
    </row>
    <row r="57" spans="2:8" ht="53.25" customHeight="1" x14ac:dyDescent="0.15">
      <c r="B57" s="1186"/>
      <c r="C57" s="1191" t="s">
        <v>123</v>
      </c>
      <c r="D57" s="1191"/>
      <c r="E57" s="1192"/>
      <c r="F57" s="1193">
        <v>5958</v>
      </c>
      <c r="G57" s="1193">
        <v>5776</v>
      </c>
      <c r="H57" s="1194">
        <v>5565</v>
      </c>
    </row>
    <row r="58" spans="2:8" ht="45.75" customHeight="1" x14ac:dyDescent="0.15">
      <c r="B58" s="1195"/>
      <c r="C58" s="1196" t="s">
        <v>624</v>
      </c>
      <c r="D58" s="1197"/>
      <c r="E58" s="1198"/>
      <c r="F58" s="1199">
        <v>3250</v>
      </c>
      <c r="G58" s="1199">
        <v>3168</v>
      </c>
      <c r="H58" s="1200">
        <v>3113</v>
      </c>
    </row>
    <row r="59" spans="2:8" ht="45.75" customHeight="1" x14ac:dyDescent="0.15">
      <c r="B59" s="1195"/>
      <c r="C59" s="1196" t="s">
        <v>625</v>
      </c>
      <c r="D59" s="1197"/>
      <c r="E59" s="1198"/>
      <c r="F59" s="1199">
        <v>696</v>
      </c>
      <c r="G59" s="1199">
        <v>699</v>
      </c>
      <c r="H59" s="1200">
        <v>693</v>
      </c>
    </row>
    <row r="60" spans="2:8" ht="45.75" customHeight="1" x14ac:dyDescent="0.15">
      <c r="B60" s="1195"/>
      <c r="C60" s="1196" t="s">
        <v>626</v>
      </c>
      <c r="D60" s="1197"/>
      <c r="E60" s="1198"/>
      <c r="F60" s="1199">
        <v>597</v>
      </c>
      <c r="G60" s="1199">
        <v>594</v>
      </c>
      <c r="H60" s="1200">
        <v>595</v>
      </c>
    </row>
    <row r="61" spans="2:8" ht="45.75" customHeight="1" x14ac:dyDescent="0.15">
      <c r="B61" s="1195"/>
      <c r="C61" s="1196" t="s">
        <v>627</v>
      </c>
      <c r="D61" s="1197"/>
      <c r="E61" s="1198"/>
      <c r="F61" s="1199">
        <v>263</v>
      </c>
      <c r="G61" s="1199">
        <v>307</v>
      </c>
      <c r="H61" s="1200">
        <v>354</v>
      </c>
    </row>
    <row r="62" spans="2:8" ht="45.75" customHeight="1" thickBot="1" x14ac:dyDescent="0.2">
      <c r="B62" s="1201"/>
      <c r="C62" s="1202" t="s">
        <v>628</v>
      </c>
      <c r="D62" s="1203"/>
      <c r="E62" s="1204"/>
      <c r="F62" s="1205">
        <v>386</v>
      </c>
      <c r="G62" s="1205">
        <v>386</v>
      </c>
      <c r="H62" s="1206">
        <v>302</v>
      </c>
    </row>
    <row r="63" spans="2:8" ht="52.5" customHeight="1" thickBot="1" x14ac:dyDescent="0.2">
      <c r="B63" s="1207"/>
      <c r="C63" s="1208" t="s">
        <v>629</v>
      </c>
      <c r="D63" s="1208"/>
      <c r="E63" s="1209"/>
      <c r="F63" s="1210">
        <v>10582</v>
      </c>
      <c r="G63" s="1210">
        <v>11331</v>
      </c>
      <c r="H63" s="1211">
        <v>11299</v>
      </c>
    </row>
    <row r="64" spans="2:8" x14ac:dyDescent="0.15"/>
  </sheetData>
  <sheetProtection algorithmName="SHA-512" hashValue="VqxdXBjqNfKHqY7oX13uBP4l3GXVekvW+rrt9aGdSdJBLYt+GWGPs7+WsaqtbR2I3/SvMiJ41Ac67ba6LpK1aQ==" saltValue="E2m95SfOkfP1+A5SbdM1V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topLeftCell="AG7" zoomScale="130" zoomScaleNormal="130" zoomScaleSheetLayoutView="55" workbookViewId="0">
      <selection activeCell="AN65" sqref="AN65:DC69"/>
    </sheetView>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40" t="s">
        <v>15</v>
      </c>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2"/>
    </row>
    <row r="44" spans="2:109" x14ac:dyDescent="0.15">
      <c r="B44" s="10"/>
      <c r="AN44" s="43"/>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c r="CA44" s="44"/>
      <c r="CB44" s="44"/>
      <c r="CC44" s="44"/>
      <c r="CD44" s="44"/>
      <c r="CE44" s="44"/>
      <c r="CF44" s="44"/>
      <c r="CG44" s="44"/>
      <c r="CH44" s="44"/>
      <c r="CI44" s="44"/>
      <c r="CJ44" s="44"/>
      <c r="CK44" s="44"/>
      <c r="CL44" s="44"/>
      <c r="CM44" s="44"/>
      <c r="CN44" s="44"/>
      <c r="CO44" s="44"/>
      <c r="CP44" s="44"/>
      <c r="CQ44" s="44"/>
      <c r="CR44" s="44"/>
      <c r="CS44" s="44"/>
      <c r="CT44" s="44"/>
      <c r="CU44" s="44"/>
      <c r="CV44" s="44"/>
      <c r="CW44" s="44"/>
      <c r="CX44" s="44"/>
      <c r="CY44" s="44"/>
      <c r="CZ44" s="44"/>
      <c r="DA44" s="44"/>
      <c r="DB44" s="44"/>
      <c r="DC44" s="45"/>
    </row>
    <row r="45" spans="2:109" x14ac:dyDescent="0.15">
      <c r="B45" s="10"/>
      <c r="AN45" s="43"/>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c r="CA45" s="44"/>
      <c r="CB45" s="44"/>
      <c r="CC45" s="44"/>
      <c r="CD45" s="44"/>
      <c r="CE45" s="44"/>
      <c r="CF45" s="44"/>
      <c r="CG45" s="44"/>
      <c r="CH45" s="44"/>
      <c r="CI45" s="44"/>
      <c r="CJ45" s="44"/>
      <c r="CK45" s="44"/>
      <c r="CL45" s="44"/>
      <c r="CM45" s="44"/>
      <c r="CN45" s="44"/>
      <c r="CO45" s="44"/>
      <c r="CP45" s="44"/>
      <c r="CQ45" s="44"/>
      <c r="CR45" s="44"/>
      <c r="CS45" s="44"/>
      <c r="CT45" s="44"/>
      <c r="CU45" s="44"/>
      <c r="CV45" s="44"/>
      <c r="CW45" s="44"/>
      <c r="CX45" s="44"/>
      <c r="CY45" s="44"/>
      <c r="CZ45" s="44"/>
      <c r="DA45" s="44"/>
      <c r="DB45" s="44"/>
      <c r="DC45" s="45"/>
    </row>
    <row r="46" spans="2:109" x14ac:dyDescent="0.15">
      <c r="B46" s="10"/>
      <c r="AN46" s="43"/>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c r="CA46" s="44"/>
      <c r="CB46" s="44"/>
      <c r="CC46" s="44"/>
      <c r="CD46" s="44"/>
      <c r="CE46" s="44"/>
      <c r="CF46" s="44"/>
      <c r="CG46" s="44"/>
      <c r="CH46" s="44"/>
      <c r="CI46" s="44"/>
      <c r="CJ46" s="44"/>
      <c r="CK46" s="44"/>
      <c r="CL46" s="44"/>
      <c r="CM46" s="44"/>
      <c r="CN46" s="44"/>
      <c r="CO46" s="44"/>
      <c r="CP46" s="44"/>
      <c r="CQ46" s="44"/>
      <c r="CR46" s="44"/>
      <c r="CS46" s="44"/>
      <c r="CT46" s="44"/>
      <c r="CU46" s="44"/>
      <c r="CV46" s="44"/>
      <c r="CW46" s="44"/>
      <c r="CX46" s="44"/>
      <c r="CY46" s="44"/>
      <c r="CZ46" s="44"/>
      <c r="DA46" s="44"/>
      <c r="DB46" s="44"/>
      <c r="DC46" s="45"/>
    </row>
    <row r="47" spans="2:109" x14ac:dyDescent="0.15">
      <c r="B47" s="10"/>
      <c r="AN47" s="46"/>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8"/>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49"/>
      <c r="H50" s="49"/>
      <c r="I50" s="49"/>
      <c r="J50" s="49"/>
      <c r="K50" s="20"/>
      <c r="L50" s="20"/>
      <c r="M50" s="21"/>
      <c r="N50" s="21"/>
      <c r="AN50" s="50"/>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2"/>
      <c r="BP50" s="53" t="s">
        <v>3</v>
      </c>
      <c r="BQ50" s="53"/>
      <c r="BR50" s="53"/>
      <c r="BS50" s="53"/>
      <c r="BT50" s="53"/>
      <c r="BU50" s="53"/>
      <c r="BV50" s="53"/>
      <c r="BW50" s="53"/>
      <c r="BX50" s="53" t="s">
        <v>4</v>
      </c>
      <c r="BY50" s="53"/>
      <c r="BZ50" s="53"/>
      <c r="CA50" s="53"/>
      <c r="CB50" s="53"/>
      <c r="CC50" s="53"/>
      <c r="CD50" s="53"/>
      <c r="CE50" s="53"/>
      <c r="CF50" s="53" t="s">
        <v>5</v>
      </c>
      <c r="CG50" s="53"/>
      <c r="CH50" s="53"/>
      <c r="CI50" s="53"/>
      <c r="CJ50" s="53"/>
      <c r="CK50" s="53"/>
      <c r="CL50" s="53"/>
      <c r="CM50" s="53"/>
      <c r="CN50" s="53" t="s">
        <v>6</v>
      </c>
      <c r="CO50" s="53"/>
      <c r="CP50" s="53"/>
      <c r="CQ50" s="53"/>
      <c r="CR50" s="53"/>
      <c r="CS50" s="53"/>
      <c r="CT50" s="53"/>
      <c r="CU50" s="53"/>
      <c r="CV50" s="53" t="s">
        <v>7</v>
      </c>
      <c r="CW50" s="53"/>
      <c r="CX50" s="53"/>
      <c r="CY50" s="53"/>
      <c r="CZ50" s="53"/>
      <c r="DA50" s="53"/>
      <c r="DB50" s="53"/>
      <c r="DC50" s="53"/>
    </row>
    <row r="51" spans="1:109" ht="13.5" customHeight="1" x14ac:dyDescent="0.15">
      <c r="B51" s="10"/>
      <c r="G51" s="54"/>
      <c r="H51" s="54"/>
      <c r="I51" s="57"/>
      <c r="J51" s="57"/>
      <c r="K51" s="55"/>
      <c r="L51" s="55"/>
      <c r="M51" s="55"/>
      <c r="N51" s="55"/>
      <c r="AM51" s="19"/>
      <c r="AN51" s="56" t="s">
        <v>8</v>
      </c>
      <c r="AO51" s="56"/>
      <c r="AP51" s="56"/>
      <c r="AQ51" s="56"/>
      <c r="AR51" s="56"/>
      <c r="AS51" s="56"/>
      <c r="AT51" s="56"/>
      <c r="AU51" s="56"/>
      <c r="AV51" s="56"/>
      <c r="AW51" s="56"/>
      <c r="AX51" s="56"/>
      <c r="AY51" s="56"/>
      <c r="AZ51" s="56"/>
      <c r="BA51" s="56"/>
      <c r="BB51" s="56" t="s">
        <v>9</v>
      </c>
      <c r="BC51" s="56"/>
      <c r="BD51" s="56"/>
      <c r="BE51" s="56"/>
      <c r="BF51" s="56"/>
      <c r="BG51" s="56"/>
      <c r="BH51" s="56"/>
      <c r="BI51" s="56"/>
      <c r="BJ51" s="56"/>
      <c r="BK51" s="56"/>
      <c r="BL51" s="56"/>
      <c r="BM51" s="56"/>
      <c r="BN51" s="56"/>
      <c r="BO51" s="56"/>
      <c r="BP51" s="39">
        <v>20.3</v>
      </c>
      <c r="BQ51" s="39"/>
      <c r="BR51" s="39"/>
      <c r="BS51" s="39"/>
      <c r="BT51" s="39"/>
      <c r="BU51" s="39"/>
      <c r="BV51" s="39"/>
      <c r="BW51" s="39"/>
      <c r="BX51" s="39">
        <v>11.2</v>
      </c>
      <c r="BY51" s="39"/>
      <c r="BZ51" s="39"/>
      <c r="CA51" s="39"/>
      <c r="CB51" s="39"/>
      <c r="CC51" s="39"/>
      <c r="CD51" s="39"/>
      <c r="CE51" s="39"/>
      <c r="CF51" s="39">
        <v>2.5</v>
      </c>
      <c r="CG51" s="39"/>
      <c r="CH51" s="39"/>
      <c r="CI51" s="39"/>
      <c r="CJ51" s="39"/>
      <c r="CK51" s="39"/>
      <c r="CL51" s="39"/>
      <c r="CM51" s="39"/>
      <c r="CN51" s="39"/>
      <c r="CO51" s="39"/>
      <c r="CP51" s="39"/>
      <c r="CQ51" s="39"/>
      <c r="CR51" s="39"/>
      <c r="CS51" s="39"/>
      <c r="CT51" s="39"/>
      <c r="CU51" s="39"/>
      <c r="CV51" s="39"/>
      <c r="CW51" s="39"/>
      <c r="CX51" s="39"/>
      <c r="CY51" s="39"/>
      <c r="CZ51" s="39"/>
      <c r="DA51" s="39"/>
      <c r="DB51" s="39"/>
      <c r="DC51" s="39"/>
    </row>
    <row r="52" spans="1:109" x14ac:dyDescent="0.15">
      <c r="B52" s="10"/>
      <c r="G52" s="54"/>
      <c r="H52" s="54"/>
      <c r="I52" s="57"/>
      <c r="J52" s="57"/>
      <c r="K52" s="55"/>
      <c r="L52" s="55"/>
      <c r="M52" s="55"/>
      <c r="N52" s="55"/>
      <c r="AM52" s="19"/>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39"/>
      <c r="BQ52" s="39"/>
      <c r="BR52" s="39"/>
      <c r="BS52" s="39"/>
      <c r="BT52" s="39"/>
      <c r="BU52" s="39"/>
      <c r="BV52" s="39"/>
      <c r="BW52" s="39"/>
      <c r="BX52" s="39"/>
      <c r="BY52" s="39"/>
      <c r="BZ52" s="39"/>
      <c r="CA52" s="39"/>
      <c r="CB52" s="39"/>
      <c r="CC52" s="39"/>
      <c r="CD52" s="39"/>
      <c r="CE52" s="39"/>
      <c r="CF52" s="39"/>
      <c r="CG52" s="39"/>
      <c r="CH52" s="39"/>
      <c r="CI52" s="39"/>
      <c r="CJ52" s="39"/>
      <c r="CK52" s="39"/>
      <c r="CL52" s="39"/>
      <c r="CM52" s="39"/>
      <c r="CN52" s="39"/>
      <c r="CO52" s="39"/>
      <c r="CP52" s="39"/>
      <c r="CQ52" s="39"/>
      <c r="CR52" s="39"/>
      <c r="CS52" s="39"/>
      <c r="CT52" s="39"/>
      <c r="CU52" s="39"/>
      <c r="CV52" s="39"/>
      <c r="CW52" s="39"/>
      <c r="CX52" s="39"/>
      <c r="CY52" s="39"/>
      <c r="CZ52" s="39"/>
      <c r="DA52" s="39"/>
      <c r="DB52" s="39"/>
      <c r="DC52" s="39"/>
    </row>
    <row r="53" spans="1:109" x14ac:dyDescent="0.15">
      <c r="A53" s="18"/>
      <c r="B53" s="10"/>
      <c r="G53" s="54"/>
      <c r="H53" s="54"/>
      <c r="I53" s="49"/>
      <c r="J53" s="49"/>
      <c r="K53" s="55"/>
      <c r="L53" s="55"/>
      <c r="M53" s="55"/>
      <c r="N53" s="55"/>
      <c r="AM53" s="19"/>
      <c r="AN53" s="56"/>
      <c r="AO53" s="56"/>
      <c r="AP53" s="56"/>
      <c r="AQ53" s="56"/>
      <c r="AR53" s="56"/>
      <c r="AS53" s="56"/>
      <c r="AT53" s="56"/>
      <c r="AU53" s="56"/>
      <c r="AV53" s="56"/>
      <c r="AW53" s="56"/>
      <c r="AX53" s="56"/>
      <c r="AY53" s="56"/>
      <c r="AZ53" s="56"/>
      <c r="BA53" s="56"/>
      <c r="BB53" s="56" t="s">
        <v>10</v>
      </c>
      <c r="BC53" s="56"/>
      <c r="BD53" s="56"/>
      <c r="BE53" s="56"/>
      <c r="BF53" s="56"/>
      <c r="BG53" s="56"/>
      <c r="BH53" s="56"/>
      <c r="BI53" s="56"/>
      <c r="BJ53" s="56"/>
      <c r="BK53" s="56"/>
      <c r="BL53" s="56"/>
      <c r="BM53" s="56"/>
      <c r="BN53" s="56"/>
      <c r="BO53" s="56"/>
      <c r="BP53" s="39">
        <v>65.400000000000006</v>
      </c>
      <c r="BQ53" s="39"/>
      <c r="BR53" s="39"/>
      <c r="BS53" s="39"/>
      <c r="BT53" s="39"/>
      <c r="BU53" s="39"/>
      <c r="BV53" s="39"/>
      <c r="BW53" s="39"/>
      <c r="BX53" s="39">
        <v>64.599999999999994</v>
      </c>
      <c r="BY53" s="39"/>
      <c r="BZ53" s="39"/>
      <c r="CA53" s="39"/>
      <c r="CB53" s="39"/>
      <c r="CC53" s="39"/>
      <c r="CD53" s="39"/>
      <c r="CE53" s="39"/>
      <c r="CF53" s="39">
        <v>65.900000000000006</v>
      </c>
      <c r="CG53" s="39"/>
      <c r="CH53" s="39"/>
      <c r="CI53" s="39"/>
      <c r="CJ53" s="39"/>
      <c r="CK53" s="39"/>
      <c r="CL53" s="39"/>
      <c r="CM53" s="39"/>
      <c r="CN53" s="39">
        <v>67.400000000000006</v>
      </c>
      <c r="CO53" s="39"/>
      <c r="CP53" s="39"/>
      <c r="CQ53" s="39"/>
      <c r="CR53" s="39"/>
      <c r="CS53" s="39"/>
      <c r="CT53" s="39"/>
      <c r="CU53" s="39"/>
      <c r="CV53" s="39">
        <v>69</v>
      </c>
      <c r="CW53" s="39"/>
      <c r="CX53" s="39"/>
      <c r="CY53" s="39"/>
      <c r="CZ53" s="39"/>
      <c r="DA53" s="39"/>
      <c r="DB53" s="39"/>
      <c r="DC53" s="39"/>
    </row>
    <row r="54" spans="1:109" x14ac:dyDescent="0.15">
      <c r="A54" s="18"/>
      <c r="B54" s="10"/>
      <c r="G54" s="54"/>
      <c r="H54" s="54"/>
      <c r="I54" s="49"/>
      <c r="J54" s="49"/>
      <c r="K54" s="55"/>
      <c r="L54" s="55"/>
      <c r="M54" s="55"/>
      <c r="N54" s="55"/>
      <c r="AM54" s="19"/>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39"/>
      <c r="BQ54" s="39"/>
      <c r="BR54" s="39"/>
      <c r="BS54" s="39"/>
      <c r="BT54" s="39"/>
      <c r="BU54" s="39"/>
      <c r="BV54" s="39"/>
      <c r="BW54" s="39"/>
      <c r="BX54" s="39"/>
      <c r="BY54" s="39"/>
      <c r="BZ54" s="39"/>
      <c r="CA54" s="39"/>
      <c r="CB54" s="39"/>
      <c r="CC54" s="39"/>
      <c r="CD54" s="39"/>
      <c r="CE54" s="39"/>
      <c r="CF54" s="39"/>
      <c r="CG54" s="39"/>
      <c r="CH54" s="39"/>
      <c r="CI54" s="39"/>
      <c r="CJ54" s="39"/>
      <c r="CK54" s="39"/>
      <c r="CL54" s="39"/>
      <c r="CM54" s="39"/>
      <c r="CN54" s="39"/>
      <c r="CO54" s="39"/>
      <c r="CP54" s="39"/>
      <c r="CQ54" s="39"/>
      <c r="CR54" s="39"/>
      <c r="CS54" s="39"/>
      <c r="CT54" s="39"/>
      <c r="CU54" s="39"/>
      <c r="CV54" s="39"/>
      <c r="CW54" s="39"/>
      <c r="CX54" s="39"/>
      <c r="CY54" s="39"/>
      <c r="CZ54" s="39"/>
      <c r="DA54" s="39"/>
      <c r="DB54" s="39"/>
      <c r="DC54" s="39"/>
    </row>
    <row r="55" spans="1:109" x14ac:dyDescent="0.15">
      <c r="A55" s="18"/>
      <c r="B55" s="10"/>
      <c r="G55" s="49"/>
      <c r="H55" s="49"/>
      <c r="I55" s="49"/>
      <c r="J55" s="49"/>
      <c r="K55" s="55"/>
      <c r="L55" s="55"/>
      <c r="M55" s="55"/>
      <c r="N55" s="55"/>
      <c r="AN55" s="53" t="s">
        <v>11</v>
      </c>
      <c r="AO55" s="53"/>
      <c r="AP55" s="53"/>
      <c r="AQ55" s="53"/>
      <c r="AR55" s="53"/>
      <c r="AS55" s="53"/>
      <c r="AT55" s="53"/>
      <c r="AU55" s="53"/>
      <c r="AV55" s="53"/>
      <c r="AW55" s="53"/>
      <c r="AX55" s="53"/>
      <c r="AY55" s="53"/>
      <c r="AZ55" s="53"/>
      <c r="BA55" s="53"/>
      <c r="BB55" s="56" t="s">
        <v>9</v>
      </c>
      <c r="BC55" s="56"/>
      <c r="BD55" s="56"/>
      <c r="BE55" s="56"/>
      <c r="BF55" s="56"/>
      <c r="BG55" s="56"/>
      <c r="BH55" s="56"/>
      <c r="BI55" s="56"/>
      <c r="BJ55" s="56"/>
      <c r="BK55" s="56"/>
      <c r="BL55" s="56"/>
      <c r="BM55" s="56"/>
      <c r="BN55" s="56"/>
      <c r="BO55" s="56"/>
      <c r="BP55" s="39">
        <v>20.399999999999999</v>
      </c>
      <c r="BQ55" s="39"/>
      <c r="BR55" s="39"/>
      <c r="BS55" s="39"/>
      <c r="BT55" s="39"/>
      <c r="BU55" s="39"/>
      <c r="BV55" s="39"/>
      <c r="BW55" s="39"/>
      <c r="BX55" s="39">
        <v>11.2</v>
      </c>
      <c r="BY55" s="39"/>
      <c r="BZ55" s="39"/>
      <c r="CA55" s="39"/>
      <c r="CB55" s="39"/>
      <c r="CC55" s="39"/>
      <c r="CD55" s="39"/>
      <c r="CE55" s="39"/>
      <c r="CF55" s="39">
        <v>4.5999999999999996</v>
      </c>
      <c r="CG55" s="39"/>
      <c r="CH55" s="39"/>
      <c r="CI55" s="39"/>
      <c r="CJ55" s="39"/>
      <c r="CK55" s="39"/>
      <c r="CL55" s="39"/>
      <c r="CM55" s="39"/>
      <c r="CN55" s="39">
        <v>4.2</v>
      </c>
      <c r="CO55" s="39"/>
      <c r="CP55" s="39"/>
      <c r="CQ55" s="39"/>
      <c r="CR55" s="39"/>
      <c r="CS55" s="39"/>
      <c r="CT55" s="39"/>
      <c r="CU55" s="39"/>
      <c r="CV55" s="39">
        <v>3.6</v>
      </c>
      <c r="CW55" s="39"/>
      <c r="CX55" s="39"/>
      <c r="CY55" s="39"/>
      <c r="CZ55" s="39"/>
      <c r="DA55" s="39"/>
      <c r="DB55" s="39"/>
      <c r="DC55" s="39"/>
    </row>
    <row r="56" spans="1:109" x14ac:dyDescent="0.15">
      <c r="A56" s="18"/>
      <c r="B56" s="10"/>
      <c r="G56" s="49"/>
      <c r="H56" s="49"/>
      <c r="I56" s="49"/>
      <c r="J56" s="49"/>
      <c r="K56" s="55"/>
      <c r="L56" s="55"/>
      <c r="M56" s="55"/>
      <c r="N56" s="55"/>
      <c r="AN56" s="53"/>
      <c r="AO56" s="53"/>
      <c r="AP56" s="53"/>
      <c r="AQ56" s="53"/>
      <c r="AR56" s="53"/>
      <c r="AS56" s="53"/>
      <c r="AT56" s="53"/>
      <c r="AU56" s="53"/>
      <c r="AV56" s="53"/>
      <c r="AW56" s="53"/>
      <c r="AX56" s="53"/>
      <c r="AY56" s="53"/>
      <c r="AZ56" s="53"/>
      <c r="BA56" s="53"/>
      <c r="BB56" s="56"/>
      <c r="BC56" s="56"/>
      <c r="BD56" s="56"/>
      <c r="BE56" s="56"/>
      <c r="BF56" s="56"/>
      <c r="BG56" s="56"/>
      <c r="BH56" s="56"/>
      <c r="BI56" s="56"/>
      <c r="BJ56" s="56"/>
      <c r="BK56" s="56"/>
      <c r="BL56" s="56"/>
      <c r="BM56" s="56"/>
      <c r="BN56" s="56"/>
      <c r="BO56" s="56"/>
      <c r="BP56" s="39"/>
      <c r="BQ56" s="39"/>
      <c r="BR56" s="39"/>
      <c r="BS56" s="39"/>
      <c r="BT56" s="39"/>
      <c r="BU56" s="39"/>
      <c r="BV56" s="39"/>
      <c r="BW56" s="39"/>
      <c r="BX56" s="39"/>
      <c r="BY56" s="39"/>
      <c r="BZ56" s="39"/>
      <c r="CA56" s="39"/>
      <c r="CB56" s="39"/>
      <c r="CC56" s="39"/>
      <c r="CD56" s="39"/>
      <c r="CE56" s="39"/>
      <c r="CF56" s="39"/>
      <c r="CG56" s="39"/>
      <c r="CH56" s="39"/>
      <c r="CI56" s="39"/>
      <c r="CJ56" s="39"/>
      <c r="CK56" s="39"/>
      <c r="CL56" s="39"/>
      <c r="CM56" s="39"/>
      <c r="CN56" s="39"/>
      <c r="CO56" s="39"/>
      <c r="CP56" s="39"/>
      <c r="CQ56" s="39"/>
      <c r="CR56" s="39"/>
      <c r="CS56" s="39"/>
      <c r="CT56" s="39"/>
      <c r="CU56" s="39"/>
      <c r="CV56" s="39"/>
      <c r="CW56" s="39"/>
      <c r="CX56" s="39"/>
      <c r="CY56" s="39"/>
      <c r="CZ56" s="39"/>
      <c r="DA56" s="39"/>
      <c r="DB56" s="39"/>
      <c r="DC56" s="39"/>
    </row>
    <row r="57" spans="1:109" s="18" customFormat="1" x14ac:dyDescent="0.15">
      <c r="B57" s="22"/>
      <c r="G57" s="49"/>
      <c r="H57" s="49"/>
      <c r="I57" s="58"/>
      <c r="J57" s="58"/>
      <c r="K57" s="55"/>
      <c r="L57" s="55"/>
      <c r="M57" s="55"/>
      <c r="N57" s="55"/>
      <c r="AM57" s="3"/>
      <c r="AN57" s="53"/>
      <c r="AO57" s="53"/>
      <c r="AP57" s="53"/>
      <c r="AQ57" s="53"/>
      <c r="AR57" s="53"/>
      <c r="AS57" s="53"/>
      <c r="AT57" s="53"/>
      <c r="AU57" s="53"/>
      <c r="AV57" s="53"/>
      <c r="AW57" s="53"/>
      <c r="AX57" s="53"/>
      <c r="AY57" s="53"/>
      <c r="AZ57" s="53"/>
      <c r="BA57" s="53"/>
      <c r="BB57" s="56" t="s">
        <v>10</v>
      </c>
      <c r="BC57" s="56"/>
      <c r="BD57" s="56"/>
      <c r="BE57" s="56"/>
      <c r="BF57" s="56"/>
      <c r="BG57" s="56"/>
      <c r="BH57" s="56"/>
      <c r="BI57" s="56"/>
      <c r="BJ57" s="56"/>
      <c r="BK57" s="56"/>
      <c r="BL57" s="56"/>
      <c r="BM57" s="56"/>
      <c r="BN57" s="56"/>
      <c r="BO57" s="56"/>
      <c r="BP57" s="39">
        <v>63</v>
      </c>
      <c r="BQ57" s="39"/>
      <c r="BR57" s="39"/>
      <c r="BS57" s="39"/>
      <c r="BT57" s="39"/>
      <c r="BU57" s="39"/>
      <c r="BV57" s="39"/>
      <c r="BW57" s="39"/>
      <c r="BX57" s="39">
        <v>63.7</v>
      </c>
      <c r="BY57" s="39"/>
      <c r="BZ57" s="39"/>
      <c r="CA57" s="39"/>
      <c r="CB57" s="39"/>
      <c r="CC57" s="39"/>
      <c r="CD57" s="39"/>
      <c r="CE57" s="39"/>
      <c r="CF57" s="39">
        <v>64.2</v>
      </c>
      <c r="CG57" s="39"/>
      <c r="CH57" s="39"/>
      <c r="CI57" s="39"/>
      <c r="CJ57" s="39"/>
      <c r="CK57" s="39"/>
      <c r="CL57" s="39"/>
      <c r="CM57" s="39"/>
      <c r="CN57" s="39">
        <v>65</v>
      </c>
      <c r="CO57" s="39"/>
      <c r="CP57" s="39"/>
      <c r="CQ57" s="39"/>
      <c r="CR57" s="39"/>
      <c r="CS57" s="39"/>
      <c r="CT57" s="39"/>
      <c r="CU57" s="39"/>
      <c r="CV57" s="39">
        <v>66.099999999999994</v>
      </c>
      <c r="CW57" s="39"/>
      <c r="CX57" s="39"/>
      <c r="CY57" s="39"/>
      <c r="CZ57" s="39"/>
      <c r="DA57" s="39"/>
      <c r="DB57" s="39"/>
      <c r="DC57" s="39"/>
      <c r="DD57" s="23"/>
      <c r="DE57" s="22"/>
    </row>
    <row r="58" spans="1:109" s="18" customFormat="1" x14ac:dyDescent="0.15">
      <c r="A58" s="3"/>
      <c r="B58" s="22"/>
      <c r="G58" s="49"/>
      <c r="H58" s="49"/>
      <c r="I58" s="58"/>
      <c r="J58" s="58"/>
      <c r="K58" s="55"/>
      <c r="L58" s="55"/>
      <c r="M58" s="55"/>
      <c r="N58" s="55"/>
      <c r="AM58" s="3"/>
      <c r="AN58" s="53"/>
      <c r="AO58" s="53"/>
      <c r="AP58" s="53"/>
      <c r="AQ58" s="53"/>
      <c r="AR58" s="53"/>
      <c r="AS58" s="53"/>
      <c r="AT58" s="53"/>
      <c r="AU58" s="53"/>
      <c r="AV58" s="53"/>
      <c r="AW58" s="53"/>
      <c r="AX58" s="53"/>
      <c r="AY58" s="53"/>
      <c r="AZ58" s="53"/>
      <c r="BA58" s="53"/>
      <c r="BB58" s="56"/>
      <c r="BC58" s="56"/>
      <c r="BD58" s="56"/>
      <c r="BE58" s="56"/>
      <c r="BF58" s="56"/>
      <c r="BG58" s="56"/>
      <c r="BH58" s="56"/>
      <c r="BI58" s="56"/>
      <c r="BJ58" s="56"/>
      <c r="BK58" s="56"/>
      <c r="BL58" s="56"/>
      <c r="BM58" s="56"/>
      <c r="BN58" s="56"/>
      <c r="BO58" s="56"/>
      <c r="BP58" s="39"/>
      <c r="BQ58" s="39"/>
      <c r="BR58" s="39"/>
      <c r="BS58" s="39"/>
      <c r="BT58" s="39"/>
      <c r="BU58" s="39"/>
      <c r="BV58" s="39"/>
      <c r="BW58" s="39"/>
      <c r="BX58" s="39"/>
      <c r="BY58" s="39"/>
      <c r="BZ58" s="39"/>
      <c r="CA58" s="39"/>
      <c r="CB58" s="39"/>
      <c r="CC58" s="39"/>
      <c r="CD58" s="39"/>
      <c r="CE58" s="39"/>
      <c r="CF58" s="39"/>
      <c r="CG58" s="39"/>
      <c r="CH58" s="39"/>
      <c r="CI58" s="39"/>
      <c r="CJ58" s="39"/>
      <c r="CK58" s="39"/>
      <c r="CL58" s="39"/>
      <c r="CM58" s="39"/>
      <c r="CN58" s="39"/>
      <c r="CO58" s="39"/>
      <c r="CP58" s="39"/>
      <c r="CQ58" s="39"/>
      <c r="CR58" s="39"/>
      <c r="CS58" s="39"/>
      <c r="CT58" s="39"/>
      <c r="CU58" s="39"/>
      <c r="CV58" s="39"/>
      <c r="CW58" s="39"/>
      <c r="CX58" s="39"/>
      <c r="CY58" s="39"/>
      <c r="CZ58" s="39"/>
      <c r="DA58" s="39"/>
      <c r="DB58" s="39"/>
      <c r="DC58" s="39"/>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40" t="s">
        <v>16</v>
      </c>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2"/>
    </row>
    <row r="66" spans="2:107" x14ac:dyDescent="0.15">
      <c r="B66" s="10"/>
      <c r="AN66" s="43"/>
      <c r="AO66" s="44"/>
      <c r="AP66" s="44"/>
      <c r="AQ66" s="44"/>
      <c r="AR66" s="44"/>
      <c r="AS66" s="44"/>
      <c r="AT66" s="44"/>
      <c r="AU66" s="44"/>
      <c r="AV66" s="44"/>
      <c r="AW66" s="44"/>
      <c r="AX66" s="44"/>
      <c r="AY66" s="44"/>
      <c r="AZ66" s="44"/>
      <c r="BA66" s="44"/>
      <c r="BB66" s="44"/>
      <c r="BC66" s="44"/>
      <c r="BD66" s="44"/>
      <c r="BE66" s="44"/>
      <c r="BF66" s="44"/>
      <c r="BG66" s="44"/>
      <c r="BH66" s="44"/>
      <c r="BI66" s="44"/>
      <c r="BJ66" s="44"/>
      <c r="BK66" s="44"/>
      <c r="BL66" s="44"/>
      <c r="BM66" s="44"/>
      <c r="BN66" s="44"/>
      <c r="BO66" s="44"/>
      <c r="BP66" s="44"/>
      <c r="BQ66" s="44"/>
      <c r="BR66" s="44"/>
      <c r="BS66" s="44"/>
      <c r="BT66" s="44"/>
      <c r="BU66" s="44"/>
      <c r="BV66" s="44"/>
      <c r="BW66" s="44"/>
      <c r="BX66" s="44"/>
      <c r="BY66" s="44"/>
      <c r="BZ66" s="44"/>
      <c r="CA66" s="44"/>
      <c r="CB66" s="44"/>
      <c r="CC66" s="44"/>
      <c r="CD66" s="44"/>
      <c r="CE66" s="44"/>
      <c r="CF66" s="44"/>
      <c r="CG66" s="44"/>
      <c r="CH66" s="44"/>
      <c r="CI66" s="44"/>
      <c r="CJ66" s="44"/>
      <c r="CK66" s="44"/>
      <c r="CL66" s="44"/>
      <c r="CM66" s="44"/>
      <c r="CN66" s="44"/>
      <c r="CO66" s="44"/>
      <c r="CP66" s="44"/>
      <c r="CQ66" s="44"/>
      <c r="CR66" s="44"/>
      <c r="CS66" s="44"/>
      <c r="CT66" s="44"/>
      <c r="CU66" s="44"/>
      <c r="CV66" s="44"/>
      <c r="CW66" s="44"/>
      <c r="CX66" s="44"/>
      <c r="CY66" s="44"/>
      <c r="CZ66" s="44"/>
      <c r="DA66" s="44"/>
      <c r="DB66" s="44"/>
      <c r="DC66" s="45"/>
    </row>
    <row r="67" spans="2:107" x14ac:dyDescent="0.15">
      <c r="B67" s="10"/>
      <c r="AN67" s="43"/>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c r="CA67" s="44"/>
      <c r="CB67" s="44"/>
      <c r="CC67" s="44"/>
      <c r="CD67" s="44"/>
      <c r="CE67" s="44"/>
      <c r="CF67" s="44"/>
      <c r="CG67" s="44"/>
      <c r="CH67" s="44"/>
      <c r="CI67" s="44"/>
      <c r="CJ67" s="44"/>
      <c r="CK67" s="44"/>
      <c r="CL67" s="44"/>
      <c r="CM67" s="44"/>
      <c r="CN67" s="44"/>
      <c r="CO67" s="44"/>
      <c r="CP67" s="44"/>
      <c r="CQ67" s="44"/>
      <c r="CR67" s="44"/>
      <c r="CS67" s="44"/>
      <c r="CT67" s="44"/>
      <c r="CU67" s="44"/>
      <c r="CV67" s="44"/>
      <c r="CW67" s="44"/>
      <c r="CX67" s="44"/>
      <c r="CY67" s="44"/>
      <c r="CZ67" s="44"/>
      <c r="DA67" s="44"/>
      <c r="DB67" s="44"/>
      <c r="DC67" s="45"/>
    </row>
    <row r="68" spans="2:107" x14ac:dyDescent="0.15">
      <c r="B68" s="10"/>
      <c r="AN68" s="43"/>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c r="CA68" s="44"/>
      <c r="CB68" s="44"/>
      <c r="CC68" s="44"/>
      <c r="CD68" s="44"/>
      <c r="CE68" s="44"/>
      <c r="CF68" s="44"/>
      <c r="CG68" s="44"/>
      <c r="CH68" s="44"/>
      <c r="CI68" s="44"/>
      <c r="CJ68" s="44"/>
      <c r="CK68" s="44"/>
      <c r="CL68" s="44"/>
      <c r="CM68" s="44"/>
      <c r="CN68" s="44"/>
      <c r="CO68" s="44"/>
      <c r="CP68" s="44"/>
      <c r="CQ68" s="44"/>
      <c r="CR68" s="44"/>
      <c r="CS68" s="44"/>
      <c r="CT68" s="44"/>
      <c r="CU68" s="44"/>
      <c r="CV68" s="44"/>
      <c r="CW68" s="44"/>
      <c r="CX68" s="44"/>
      <c r="CY68" s="44"/>
      <c r="CZ68" s="44"/>
      <c r="DA68" s="44"/>
      <c r="DB68" s="44"/>
      <c r="DC68" s="45"/>
    </row>
    <row r="69" spans="2:107" x14ac:dyDescent="0.15">
      <c r="B69" s="10"/>
      <c r="AN69" s="46"/>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c r="DA69" s="47"/>
      <c r="DB69" s="47"/>
      <c r="DC69" s="48"/>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49"/>
      <c r="H72" s="49"/>
      <c r="I72" s="49"/>
      <c r="J72" s="49"/>
      <c r="K72" s="20"/>
      <c r="L72" s="20"/>
      <c r="M72" s="21"/>
      <c r="N72" s="21"/>
      <c r="AN72" s="50"/>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2"/>
      <c r="BP72" s="53" t="s">
        <v>3</v>
      </c>
      <c r="BQ72" s="53"/>
      <c r="BR72" s="53"/>
      <c r="BS72" s="53"/>
      <c r="BT72" s="53"/>
      <c r="BU72" s="53"/>
      <c r="BV72" s="53"/>
      <c r="BW72" s="53"/>
      <c r="BX72" s="53" t="s">
        <v>4</v>
      </c>
      <c r="BY72" s="53"/>
      <c r="BZ72" s="53"/>
      <c r="CA72" s="53"/>
      <c r="CB72" s="53"/>
      <c r="CC72" s="53"/>
      <c r="CD72" s="53"/>
      <c r="CE72" s="53"/>
      <c r="CF72" s="53" t="s">
        <v>5</v>
      </c>
      <c r="CG72" s="53"/>
      <c r="CH72" s="53"/>
      <c r="CI72" s="53"/>
      <c r="CJ72" s="53"/>
      <c r="CK72" s="53"/>
      <c r="CL72" s="53"/>
      <c r="CM72" s="53"/>
      <c r="CN72" s="53" t="s">
        <v>6</v>
      </c>
      <c r="CO72" s="53"/>
      <c r="CP72" s="53"/>
      <c r="CQ72" s="53"/>
      <c r="CR72" s="53"/>
      <c r="CS72" s="53"/>
      <c r="CT72" s="53"/>
      <c r="CU72" s="53"/>
      <c r="CV72" s="53" t="s">
        <v>7</v>
      </c>
      <c r="CW72" s="53"/>
      <c r="CX72" s="53"/>
      <c r="CY72" s="53"/>
      <c r="CZ72" s="53"/>
      <c r="DA72" s="53"/>
      <c r="DB72" s="53"/>
      <c r="DC72" s="53"/>
    </row>
    <row r="73" spans="2:107" x14ac:dyDescent="0.15">
      <c r="B73" s="10"/>
      <c r="G73" s="54"/>
      <c r="H73" s="54"/>
      <c r="I73" s="54"/>
      <c r="J73" s="54"/>
      <c r="K73" s="59"/>
      <c r="L73" s="59"/>
      <c r="M73" s="59"/>
      <c r="N73" s="59"/>
      <c r="AM73" s="19"/>
      <c r="AN73" s="56" t="s">
        <v>8</v>
      </c>
      <c r="AO73" s="56"/>
      <c r="AP73" s="56"/>
      <c r="AQ73" s="56"/>
      <c r="AR73" s="56"/>
      <c r="AS73" s="56"/>
      <c r="AT73" s="56"/>
      <c r="AU73" s="56"/>
      <c r="AV73" s="56"/>
      <c r="AW73" s="56"/>
      <c r="AX73" s="56"/>
      <c r="AY73" s="56"/>
      <c r="AZ73" s="56"/>
      <c r="BA73" s="56"/>
      <c r="BB73" s="56" t="s">
        <v>9</v>
      </c>
      <c r="BC73" s="56"/>
      <c r="BD73" s="56"/>
      <c r="BE73" s="56"/>
      <c r="BF73" s="56"/>
      <c r="BG73" s="56"/>
      <c r="BH73" s="56"/>
      <c r="BI73" s="56"/>
      <c r="BJ73" s="56"/>
      <c r="BK73" s="56"/>
      <c r="BL73" s="56"/>
      <c r="BM73" s="56"/>
      <c r="BN73" s="56"/>
      <c r="BO73" s="56"/>
      <c r="BP73" s="39">
        <v>20.3</v>
      </c>
      <c r="BQ73" s="39"/>
      <c r="BR73" s="39"/>
      <c r="BS73" s="39"/>
      <c r="BT73" s="39"/>
      <c r="BU73" s="39"/>
      <c r="BV73" s="39"/>
      <c r="BW73" s="39"/>
      <c r="BX73" s="39">
        <v>11.2</v>
      </c>
      <c r="BY73" s="39"/>
      <c r="BZ73" s="39"/>
      <c r="CA73" s="39"/>
      <c r="CB73" s="39"/>
      <c r="CC73" s="39"/>
      <c r="CD73" s="39"/>
      <c r="CE73" s="39"/>
      <c r="CF73" s="39">
        <v>2.5</v>
      </c>
      <c r="CG73" s="39"/>
      <c r="CH73" s="39"/>
      <c r="CI73" s="39"/>
      <c r="CJ73" s="39"/>
      <c r="CK73" s="39"/>
      <c r="CL73" s="39"/>
      <c r="CM73" s="39"/>
      <c r="CN73" s="39"/>
      <c r="CO73" s="39"/>
      <c r="CP73" s="39"/>
      <c r="CQ73" s="39"/>
      <c r="CR73" s="39"/>
      <c r="CS73" s="39"/>
      <c r="CT73" s="39"/>
      <c r="CU73" s="39"/>
      <c r="CV73" s="39"/>
      <c r="CW73" s="39"/>
      <c r="CX73" s="39"/>
      <c r="CY73" s="39"/>
      <c r="CZ73" s="39"/>
      <c r="DA73" s="39"/>
      <c r="DB73" s="39"/>
      <c r="DC73" s="39"/>
    </row>
    <row r="74" spans="2:107" x14ac:dyDescent="0.15">
      <c r="B74" s="10"/>
      <c r="G74" s="54"/>
      <c r="H74" s="54"/>
      <c r="I74" s="54"/>
      <c r="J74" s="54"/>
      <c r="K74" s="59"/>
      <c r="L74" s="59"/>
      <c r="M74" s="59"/>
      <c r="N74" s="59"/>
      <c r="AM74" s="19"/>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39"/>
      <c r="BQ74" s="39"/>
      <c r="BR74" s="39"/>
      <c r="BS74" s="39"/>
      <c r="BT74" s="39"/>
      <c r="BU74" s="39"/>
      <c r="BV74" s="39"/>
      <c r="BW74" s="39"/>
      <c r="BX74" s="39"/>
      <c r="BY74" s="39"/>
      <c r="BZ74" s="39"/>
      <c r="CA74" s="39"/>
      <c r="CB74" s="39"/>
      <c r="CC74" s="39"/>
      <c r="CD74" s="39"/>
      <c r="CE74" s="39"/>
      <c r="CF74" s="39"/>
      <c r="CG74" s="39"/>
      <c r="CH74" s="39"/>
      <c r="CI74" s="39"/>
      <c r="CJ74" s="39"/>
      <c r="CK74" s="39"/>
      <c r="CL74" s="39"/>
      <c r="CM74" s="39"/>
      <c r="CN74" s="39"/>
      <c r="CO74" s="39"/>
      <c r="CP74" s="39"/>
      <c r="CQ74" s="39"/>
      <c r="CR74" s="39"/>
      <c r="CS74" s="39"/>
      <c r="CT74" s="39"/>
      <c r="CU74" s="39"/>
      <c r="CV74" s="39"/>
      <c r="CW74" s="39"/>
      <c r="CX74" s="39"/>
      <c r="CY74" s="39"/>
      <c r="CZ74" s="39"/>
      <c r="DA74" s="39"/>
      <c r="DB74" s="39"/>
      <c r="DC74" s="39"/>
    </row>
    <row r="75" spans="2:107" x14ac:dyDescent="0.15">
      <c r="B75" s="10"/>
      <c r="G75" s="54"/>
      <c r="H75" s="54"/>
      <c r="I75" s="49"/>
      <c r="J75" s="49"/>
      <c r="K75" s="55"/>
      <c r="L75" s="55"/>
      <c r="M75" s="55"/>
      <c r="N75" s="55"/>
      <c r="AM75" s="19"/>
      <c r="AN75" s="56"/>
      <c r="AO75" s="56"/>
      <c r="AP75" s="56"/>
      <c r="AQ75" s="56"/>
      <c r="AR75" s="56"/>
      <c r="AS75" s="56"/>
      <c r="AT75" s="56"/>
      <c r="AU75" s="56"/>
      <c r="AV75" s="56"/>
      <c r="AW75" s="56"/>
      <c r="AX75" s="56"/>
      <c r="AY75" s="56"/>
      <c r="AZ75" s="56"/>
      <c r="BA75" s="56"/>
      <c r="BB75" s="56" t="s">
        <v>13</v>
      </c>
      <c r="BC75" s="56"/>
      <c r="BD75" s="56"/>
      <c r="BE75" s="56"/>
      <c r="BF75" s="56"/>
      <c r="BG75" s="56"/>
      <c r="BH75" s="56"/>
      <c r="BI75" s="56"/>
      <c r="BJ75" s="56"/>
      <c r="BK75" s="56"/>
      <c r="BL75" s="56"/>
      <c r="BM75" s="56"/>
      <c r="BN75" s="56"/>
      <c r="BO75" s="56"/>
      <c r="BP75" s="39">
        <v>9</v>
      </c>
      <c r="BQ75" s="39"/>
      <c r="BR75" s="39"/>
      <c r="BS75" s="39"/>
      <c r="BT75" s="39"/>
      <c r="BU75" s="39"/>
      <c r="BV75" s="39"/>
      <c r="BW75" s="39"/>
      <c r="BX75" s="39">
        <v>9.3000000000000007</v>
      </c>
      <c r="BY75" s="39"/>
      <c r="BZ75" s="39"/>
      <c r="CA75" s="39"/>
      <c r="CB75" s="39"/>
      <c r="CC75" s="39"/>
      <c r="CD75" s="39"/>
      <c r="CE75" s="39"/>
      <c r="CF75" s="39">
        <v>9.5</v>
      </c>
      <c r="CG75" s="39"/>
      <c r="CH75" s="39"/>
      <c r="CI75" s="39"/>
      <c r="CJ75" s="39"/>
      <c r="CK75" s="39"/>
      <c r="CL75" s="39"/>
      <c r="CM75" s="39"/>
      <c r="CN75" s="39">
        <v>9.8000000000000007</v>
      </c>
      <c r="CO75" s="39"/>
      <c r="CP75" s="39"/>
      <c r="CQ75" s="39"/>
      <c r="CR75" s="39"/>
      <c r="CS75" s="39"/>
      <c r="CT75" s="39"/>
      <c r="CU75" s="39"/>
      <c r="CV75" s="39">
        <v>9.9</v>
      </c>
      <c r="CW75" s="39"/>
      <c r="CX75" s="39"/>
      <c r="CY75" s="39"/>
      <c r="CZ75" s="39"/>
      <c r="DA75" s="39"/>
      <c r="DB75" s="39"/>
      <c r="DC75" s="39"/>
    </row>
    <row r="76" spans="2:107" x14ac:dyDescent="0.15">
      <c r="B76" s="10"/>
      <c r="G76" s="54"/>
      <c r="H76" s="54"/>
      <c r="I76" s="49"/>
      <c r="J76" s="49"/>
      <c r="K76" s="55"/>
      <c r="L76" s="55"/>
      <c r="M76" s="55"/>
      <c r="N76" s="55"/>
      <c r="AM76" s="19"/>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39"/>
      <c r="BQ76" s="39"/>
      <c r="BR76" s="39"/>
      <c r="BS76" s="39"/>
      <c r="BT76" s="39"/>
      <c r="BU76" s="39"/>
      <c r="BV76" s="39"/>
      <c r="BW76" s="39"/>
      <c r="BX76" s="39"/>
      <c r="BY76" s="39"/>
      <c r="BZ76" s="39"/>
      <c r="CA76" s="39"/>
      <c r="CB76" s="39"/>
      <c r="CC76" s="39"/>
      <c r="CD76" s="39"/>
      <c r="CE76" s="39"/>
      <c r="CF76" s="39"/>
      <c r="CG76" s="39"/>
      <c r="CH76" s="39"/>
      <c r="CI76" s="39"/>
      <c r="CJ76" s="39"/>
      <c r="CK76" s="39"/>
      <c r="CL76" s="39"/>
      <c r="CM76" s="39"/>
      <c r="CN76" s="39"/>
      <c r="CO76" s="39"/>
      <c r="CP76" s="39"/>
      <c r="CQ76" s="39"/>
      <c r="CR76" s="39"/>
      <c r="CS76" s="39"/>
      <c r="CT76" s="39"/>
      <c r="CU76" s="39"/>
      <c r="CV76" s="39"/>
      <c r="CW76" s="39"/>
      <c r="CX76" s="39"/>
      <c r="CY76" s="39"/>
      <c r="CZ76" s="39"/>
      <c r="DA76" s="39"/>
      <c r="DB76" s="39"/>
      <c r="DC76" s="39"/>
    </row>
    <row r="77" spans="2:107" x14ac:dyDescent="0.15">
      <c r="B77" s="10"/>
      <c r="G77" s="49"/>
      <c r="H77" s="49"/>
      <c r="I77" s="49"/>
      <c r="J77" s="49"/>
      <c r="K77" s="59"/>
      <c r="L77" s="59"/>
      <c r="M77" s="59"/>
      <c r="N77" s="59"/>
      <c r="AN77" s="53" t="s">
        <v>11</v>
      </c>
      <c r="AO77" s="53"/>
      <c r="AP77" s="53"/>
      <c r="AQ77" s="53"/>
      <c r="AR77" s="53"/>
      <c r="AS77" s="53"/>
      <c r="AT77" s="53"/>
      <c r="AU77" s="53"/>
      <c r="AV77" s="53"/>
      <c r="AW77" s="53"/>
      <c r="AX77" s="53"/>
      <c r="AY77" s="53"/>
      <c r="AZ77" s="53"/>
      <c r="BA77" s="53"/>
      <c r="BB77" s="56" t="s">
        <v>9</v>
      </c>
      <c r="BC77" s="56"/>
      <c r="BD77" s="56"/>
      <c r="BE77" s="56"/>
      <c r="BF77" s="56"/>
      <c r="BG77" s="56"/>
      <c r="BH77" s="56"/>
      <c r="BI77" s="56"/>
      <c r="BJ77" s="56"/>
      <c r="BK77" s="56"/>
      <c r="BL77" s="56"/>
      <c r="BM77" s="56"/>
      <c r="BN77" s="56"/>
      <c r="BO77" s="56"/>
      <c r="BP77" s="39">
        <v>20.399999999999999</v>
      </c>
      <c r="BQ77" s="39"/>
      <c r="BR77" s="39"/>
      <c r="BS77" s="39"/>
      <c r="BT77" s="39"/>
      <c r="BU77" s="39"/>
      <c r="BV77" s="39"/>
      <c r="BW77" s="39"/>
      <c r="BX77" s="39">
        <v>11.2</v>
      </c>
      <c r="BY77" s="39"/>
      <c r="BZ77" s="39"/>
      <c r="CA77" s="39"/>
      <c r="CB77" s="39"/>
      <c r="CC77" s="39"/>
      <c r="CD77" s="39"/>
      <c r="CE77" s="39"/>
      <c r="CF77" s="39">
        <v>4.5999999999999996</v>
      </c>
      <c r="CG77" s="39"/>
      <c r="CH77" s="39"/>
      <c r="CI77" s="39"/>
      <c r="CJ77" s="39"/>
      <c r="CK77" s="39"/>
      <c r="CL77" s="39"/>
      <c r="CM77" s="39"/>
      <c r="CN77" s="39">
        <v>4.2</v>
      </c>
      <c r="CO77" s="39"/>
      <c r="CP77" s="39"/>
      <c r="CQ77" s="39"/>
      <c r="CR77" s="39"/>
      <c r="CS77" s="39"/>
      <c r="CT77" s="39"/>
      <c r="CU77" s="39"/>
      <c r="CV77" s="39">
        <v>3.6</v>
      </c>
      <c r="CW77" s="39"/>
      <c r="CX77" s="39"/>
      <c r="CY77" s="39"/>
      <c r="CZ77" s="39"/>
      <c r="DA77" s="39"/>
      <c r="DB77" s="39"/>
      <c r="DC77" s="39"/>
    </row>
    <row r="78" spans="2:107" x14ac:dyDescent="0.15">
      <c r="B78" s="10"/>
      <c r="G78" s="49"/>
      <c r="H78" s="49"/>
      <c r="I78" s="49"/>
      <c r="J78" s="49"/>
      <c r="K78" s="59"/>
      <c r="L78" s="59"/>
      <c r="M78" s="59"/>
      <c r="N78" s="59"/>
      <c r="AN78" s="53"/>
      <c r="AO78" s="53"/>
      <c r="AP78" s="53"/>
      <c r="AQ78" s="53"/>
      <c r="AR78" s="53"/>
      <c r="AS78" s="53"/>
      <c r="AT78" s="53"/>
      <c r="AU78" s="53"/>
      <c r="AV78" s="53"/>
      <c r="AW78" s="53"/>
      <c r="AX78" s="53"/>
      <c r="AY78" s="53"/>
      <c r="AZ78" s="53"/>
      <c r="BA78" s="53"/>
      <c r="BB78" s="56"/>
      <c r="BC78" s="56"/>
      <c r="BD78" s="56"/>
      <c r="BE78" s="56"/>
      <c r="BF78" s="56"/>
      <c r="BG78" s="56"/>
      <c r="BH78" s="56"/>
      <c r="BI78" s="56"/>
      <c r="BJ78" s="56"/>
      <c r="BK78" s="56"/>
      <c r="BL78" s="56"/>
      <c r="BM78" s="56"/>
      <c r="BN78" s="56"/>
      <c r="BO78" s="56"/>
      <c r="BP78" s="39"/>
      <c r="BQ78" s="39"/>
      <c r="BR78" s="39"/>
      <c r="BS78" s="39"/>
      <c r="BT78" s="39"/>
      <c r="BU78" s="39"/>
      <c r="BV78" s="39"/>
      <c r="BW78" s="39"/>
      <c r="BX78" s="39"/>
      <c r="BY78" s="39"/>
      <c r="BZ78" s="39"/>
      <c r="CA78" s="39"/>
      <c r="CB78" s="39"/>
      <c r="CC78" s="39"/>
      <c r="CD78" s="39"/>
      <c r="CE78" s="39"/>
      <c r="CF78" s="39"/>
      <c r="CG78" s="39"/>
      <c r="CH78" s="39"/>
      <c r="CI78" s="39"/>
      <c r="CJ78" s="39"/>
      <c r="CK78" s="39"/>
      <c r="CL78" s="39"/>
      <c r="CM78" s="39"/>
      <c r="CN78" s="39"/>
      <c r="CO78" s="39"/>
      <c r="CP78" s="39"/>
      <c r="CQ78" s="39"/>
      <c r="CR78" s="39"/>
      <c r="CS78" s="39"/>
      <c r="CT78" s="39"/>
      <c r="CU78" s="39"/>
      <c r="CV78" s="39"/>
      <c r="CW78" s="39"/>
      <c r="CX78" s="39"/>
      <c r="CY78" s="39"/>
      <c r="CZ78" s="39"/>
      <c r="DA78" s="39"/>
      <c r="DB78" s="39"/>
      <c r="DC78" s="39"/>
    </row>
    <row r="79" spans="2:107" x14ac:dyDescent="0.15">
      <c r="B79" s="10"/>
      <c r="G79" s="49"/>
      <c r="H79" s="49"/>
      <c r="I79" s="58"/>
      <c r="J79" s="58"/>
      <c r="K79" s="60"/>
      <c r="L79" s="60"/>
      <c r="M79" s="60"/>
      <c r="N79" s="60"/>
      <c r="AN79" s="53"/>
      <c r="AO79" s="53"/>
      <c r="AP79" s="53"/>
      <c r="AQ79" s="53"/>
      <c r="AR79" s="53"/>
      <c r="AS79" s="53"/>
      <c r="AT79" s="53"/>
      <c r="AU79" s="53"/>
      <c r="AV79" s="53"/>
      <c r="AW79" s="53"/>
      <c r="AX79" s="53"/>
      <c r="AY79" s="53"/>
      <c r="AZ79" s="53"/>
      <c r="BA79" s="53"/>
      <c r="BB79" s="56" t="s">
        <v>13</v>
      </c>
      <c r="BC79" s="56"/>
      <c r="BD79" s="56"/>
      <c r="BE79" s="56"/>
      <c r="BF79" s="56"/>
      <c r="BG79" s="56"/>
      <c r="BH79" s="56"/>
      <c r="BI79" s="56"/>
      <c r="BJ79" s="56"/>
      <c r="BK79" s="56"/>
      <c r="BL79" s="56"/>
      <c r="BM79" s="56"/>
      <c r="BN79" s="56"/>
      <c r="BO79" s="56"/>
      <c r="BP79" s="39">
        <v>6.2</v>
      </c>
      <c r="BQ79" s="39"/>
      <c r="BR79" s="39"/>
      <c r="BS79" s="39"/>
      <c r="BT79" s="39"/>
      <c r="BU79" s="39"/>
      <c r="BV79" s="39"/>
      <c r="BW79" s="39"/>
      <c r="BX79" s="39">
        <v>5.7</v>
      </c>
      <c r="BY79" s="39"/>
      <c r="BZ79" s="39"/>
      <c r="CA79" s="39"/>
      <c r="CB79" s="39"/>
      <c r="CC79" s="39"/>
      <c r="CD79" s="39"/>
      <c r="CE79" s="39"/>
      <c r="CF79" s="39">
        <v>5.8</v>
      </c>
      <c r="CG79" s="39"/>
      <c r="CH79" s="39"/>
      <c r="CI79" s="39"/>
      <c r="CJ79" s="39"/>
      <c r="CK79" s="39"/>
      <c r="CL79" s="39"/>
      <c r="CM79" s="39"/>
      <c r="CN79" s="39">
        <v>5.8</v>
      </c>
      <c r="CO79" s="39"/>
      <c r="CP79" s="39"/>
      <c r="CQ79" s="39"/>
      <c r="CR79" s="39"/>
      <c r="CS79" s="39"/>
      <c r="CT79" s="39"/>
      <c r="CU79" s="39"/>
      <c r="CV79" s="39">
        <v>5.7</v>
      </c>
      <c r="CW79" s="39"/>
      <c r="CX79" s="39"/>
      <c r="CY79" s="39"/>
      <c r="CZ79" s="39"/>
      <c r="DA79" s="39"/>
      <c r="DB79" s="39"/>
      <c r="DC79" s="39"/>
    </row>
    <row r="80" spans="2:107" x14ac:dyDescent="0.15">
      <c r="B80" s="10"/>
      <c r="G80" s="49"/>
      <c r="H80" s="49"/>
      <c r="I80" s="58"/>
      <c r="J80" s="58"/>
      <c r="K80" s="60"/>
      <c r="L80" s="60"/>
      <c r="M80" s="60"/>
      <c r="N80" s="60"/>
      <c r="AN80" s="53"/>
      <c r="AO80" s="53"/>
      <c r="AP80" s="53"/>
      <c r="AQ80" s="53"/>
      <c r="AR80" s="53"/>
      <c r="AS80" s="53"/>
      <c r="AT80" s="53"/>
      <c r="AU80" s="53"/>
      <c r="AV80" s="53"/>
      <c r="AW80" s="53"/>
      <c r="AX80" s="53"/>
      <c r="AY80" s="53"/>
      <c r="AZ80" s="53"/>
      <c r="BA80" s="53"/>
      <c r="BB80" s="56"/>
      <c r="BC80" s="56"/>
      <c r="BD80" s="56"/>
      <c r="BE80" s="56"/>
      <c r="BF80" s="56"/>
      <c r="BG80" s="56"/>
      <c r="BH80" s="56"/>
      <c r="BI80" s="56"/>
      <c r="BJ80" s="56"/>
      <c r="BK80" s="56"/>
      <c r="BL80" s="56"/>
      <c r="BM80" s="56"/>
      <c r="BN80" s="56"/>
      <c r="BO80" s="56"/>
      <c r="BP80" s="39"/>
      <c r="BQ80" s="39"/>
      <c r="BR80" s="39"/>
      <c r="BS80" s="39"/>
      <c r="BT80" s="39"/>
      <c r="BU80" s="39"/>
      <c r="BV80" s="39"/>
      <c r="BW80" s="39"/>
      <c r="BX80" s="39"/>
      <c r="BY80" s="39"/>
      <c r="BZ80" s="39"/>
      <c r="CA80" s="39"/>
      <c r="CB80" s="39"/>
      <c r="CC80" s="39"/>
      <c r="CD80" s="39"/>
      <c r="CE80" s="39"/>
      <c r="CF80" s="39"/>
      <c r="CG80" s="39"/>
      <c r="CH80" s="39"/>
      <c r="CI80" s="39"/>
      <c r="CJ80" s="39"/>
      <c r="CK80" s="39"/>
      <c r="CL80" s="39"/>
      <c r="CM80" s="39"/>
      <c r="CN80" s="39"/>
      <c r="CO80" s="39"/>
      <c r="CP80" s="39"/>
      <c r="CQ80" s="39"/>
      <c r="CR80" s="39"/>
      <c r="CS80" s="39"/>
      <c r="CT80" s="39"/>
      <c r="CU80" s="39"/>
      <c r="CV80" s="39"/>
      <c r="CW80" s="39"/>
      <c r="CX80" s="39"/>
      <c r="CY80" s="39"/>
      <c r="CZ80" s="39"/>
      <c r="DA80" s="39"/>
      <c r="DB80" s="39"/>
      <c r="DC80" s="39"/>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mwFIMtoTUC09+4S6N5BQVBmbpeazgzsiM2SvcN8vl6+qPSbDfasc9Ee1Gu3Cu5U9uGYg8GKPDT5dKJ2Uh1jt3Q==" saltValue="nFHMAVOW7rWvDm6C8HxB/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view="pageBreakPreview" topLeftCell="A43" zoomScale="70" zoomScaleNormal="80"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KHfcCA9zU8NuwFftl6rg137Q89lBRrAK/xf2fRLz2wKY9lp5J1TOmCopc0Dvh4fDi/Ff2bBfWRTaEmJxbik5dA==" saltValue="HQnzy+5ABf9qHzuvpU4wbQ=="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topLeftCell="A59" zoomScale="70" zoomScaleNormal="70"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xnDUizLOG3jOhb7GmgQ1xbDHr/cl4oTDgRyL9DqYUHNIaKOv3Vd/o6yUfrIiSsIfbAYbypGTnSUPnutDr2/Rtw==" saltValue="FOWb9YgHX2AIo8fq+mS6J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headerFooter alignWithMargins="0">
    <oddFooter>&amp;C&amp;P/&amp;N</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村田　綾香</cp:lastModifiedBy>
  <dcterms:modified xsi:type="dcterms:W3CDTF">2026-10-02T05:35:11Z</dcterms:modified>
</cp:coreProperties>
</file>