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ADDA2880-0113-470C-8B31-B76E6736DFFA}" xr6:coauthVersionLast="47" xr6:coauthVersionMax="47" xr10:uidLastSave="{00000000-0000-0000-0000-000000000000}"/>
  <bookViews>
    <workbookView xWindow="240" yWindow="285"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c r="DG41" i="7"/>
  <c r="CQ41" i="7"/>
  <c r="CO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W38" i="7"/>
  <c r="E38" i="7"/>
  <c r="C38" i="7" s="1"/>
  <c r="DG37" i="7"/>
  <c r="CQ37" i="7"/>
  <c r="BY37" i="7"/>
  <c r="BE37" i="7"/>
  <c r="AM37" i="7"/>
  <c r="W37" i="7"/>
  <c r="E37" i="7"/>
  <c r="C37" i="7"/>
  <c r="DG36" i="7"/>
  <c r="CQ36" i="7"/>
  <c r="BY36" i="7"/>
  <c r="BG36" i="7"/>
  <c r="AO36" i="7"/>
  <c r="W36" i="7"/>
  <c r="E36" i="7"/>
  <c r="C36" i="7" s="1"/>
  <c r="DG35" i="7"/>
  <c r="CQ35" i="7"/>
  <c r="BY35" i="7"/>
  <c r="BG35" i="7"/>
  <c r="AO35" i="7"/>
  <c r="W35" i="7"/>
  <c r="E35" i="7"/>
  <c r="C35" i="7"/>
  <c r="DG34" i="7"/>
  <c r="CQ34" i="7"/>
  <c r="BY34" i="7"/>
  <c r="BG34" i="7"/>
  <c r="AO34" i="7"/>
  <c r="W34" i="7"/>
  <c r="U34" i="7" s="1"/>
  <c r="U35" i="7" s="1"/>
  <c r="U36" i="7" s="1"/>
  <c r="U37" i="7" s="1"/>
  <c r="U38" i="7" s="1"/>
  <c r="E34" i="7"/>
  <c r="C34" i="7"/>
  <c r="AM34" i="7" l="1"/>
  <c r="AM35" i="7" s="1"/>
  <c r="AM36" i="7" s="1"/>
  <c r="BE34" i="7"/>
  <c r="BE35" i="7" s="1"/>
  <c r="BE36" i="7" s="1"/>
  <c r="BW34" i="7" l="1"/>
  <c r="BW35" i="7" s="1"/>
  <c r="BW36" i="7" s="1"/>
  <c r="BW37" i="7" s="1"/>
  <c r="BW38" i="7" s="1"/>
  <c r="BW39" i="7" s="1"/>
  <c r="BW40" i="7" s="1"/>
  <c r="BW41" i="7" s="1"/>
  <c r="CO34" i="7" l="1"/>
  <c r="CO35" i="7" s="1"/>
  <c r="CO36" i="7" s="1"/>
  <c r="CO37" i="7" s="1"/>
  <c r="CO38" i="7" s="1"/>
  <c r="CO39" i="7" s="1"/>
  <c r="CO40" i="7" s="1"/>
</calcChain>
</file>

<file path=xl/sharedStrings.xml><?xml version="1.0" encoding="utf-8"?>
<sst xmlns="http://schemas.openxmlformats.org/spreadsheetml/2006/main" count="1175" uniqueCount="638">
  <si>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</si>
  <si>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</si>
  <si>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</si>
  <si>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</si>
  <si>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</si>
  <si>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</si>
  <si>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</si>
  <si>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</si>
  <si>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</si>
  <si>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</si>
  <si>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</si>
  <si>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</si>
  <si>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</si>
  <si>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</si>
  <si>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</si>
  <si>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r>
      <t>　将来負担比率及び実質公債費比率は、類似団体と比較して高い水準にある。</t>
    </r>
    <r>
      <rPr>
        <sz val="11"/>
        <rFont val="ＭＳ Ｐゴシック"/>
        <family val="3"/>
        <charset val="128"/>
      </rPr>
      <t xml:space="preserve">
　将来負担比率は減少傾向であったが、地方債現在高の増加、公営企業債等繰入見込額の増加等により増加した。
　また、実質公債費比率は増加傾向であり、「災害復旧費等に係る基準財政需要額」の減少、「臨時財政対策債発行可能額」の減少等により増加した。</t>
    </r>
    <r>
      <rPr>
        <sz val="11"/>
        <color indexed="8"/>
        <rFont val="ＭＳ Ｐゴシック"/>
        <family val="3"/>
        <charset val="128"/>
      </rPr>
      <t xml:space="preserve">
　今後、インフラ整備や公共施設整備などに伴う大型の普通建設事業が予定されていることから、引き続き公債費の適正化などに取り組み、財政の健全化に努めていく必要がある。</t>
    </r>
    <rPh sb="44" eb="46">
      <t>ゲンショウ</t>
    </rPh>
    <rPh sb="61" eb="63">
      <t>ゾウカ</t>
    </rPh>
    <rPh sb="76" eb="78">
      <t>ゾウカ</t>
    </rPh>
    <rPh sb="78" eb="79">
      <t>ナド</t>
    </rPh>
    <rPh sb="82" eb="84">
      <t>ゾウカ</t>
    </rPh>
    <rPh sb="145" eb="147">
      <t>ゲンショウ</t>
    </rPh>
    <phoneticPr fontId="5"/>
  </si>
  <si>
    <t>　将来負担比率及び有形固定資産減価償却率は、どちらも類似団体と比較して高い水準にある。
　将来負担比率については、近年は減少傾向であったが、地方債現在高の増加、公営企業債等繰入見込額の増加等により令和6年度は増加した。
　また、有形固定資産減価償却率についても上昇傾向にあるが、引き続き公共施設等総合管理計画に基づき、効率的・効果的な公共施設のマネジメントに努めていく。</t>
    <rPh sb="57" eb="59">
      <t>キンネン</t>
    </rPh>
    <rPh sb="60" eb="64">
      <t>ゲンショウケイコウ</t>
    </rPh>
    <rPh sb="98" eb="100">
      <t>レイワ</t>
    </rPh>
    <rPh sb="101" eb="103">
      <t>ネンド</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</si>
  <si>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</si>
  <si>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</si>
  <si>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</si>
  <si>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</si>
  <si>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</si>
  <si>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</si>
  <si>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</si>
  <si>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</si>
  <si>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</si>
  <si>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</si>
  <si>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</si>
  <si>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</si>
  <si>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</si>
  <si>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</si>
  <si>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</si>
  <si>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</si>
  <si>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</si>
  <si>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</si>
  <si>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</si>
  <si>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京丹後市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</si>
  <si>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</si>
  <si>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</si>
  <si>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</si>
  <si>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</si>
  <si>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</si>
  <si>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</si>
  <si>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</si>
  <si>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</si>
  <si>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</si>
  <si>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</si>
  <si>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</si>
  <si>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</si>
  <si>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</si>
  <si>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</si>
  <si>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</si>
  <si>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</si>
  <si>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</si>
  <si>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</si>
  <si>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</si>
  <si>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</si>
  <si>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</si>
  <si>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</si>
  <si>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</si>
  <si>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</si>
  <si>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</si>
  <si>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</si>
  <si>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</si>
  <si>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</si>
  <si>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</si>
  <si>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</si>
  <si>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</si>
  <si>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</si>
  <si>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</si>
  <si>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</si>
  <si>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</si>
  <si>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</si>
  <si>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</si>
  <si>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</si>
  <si>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</si>
  <si>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</si>
  <si>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</si>
  <si>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</si>
  <si>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</si>
  <si>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</si>
  <si>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</si>
  <si>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</si>
  <si>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</si>
  <si>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</si>
  <si>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病院事業会計</t>
    <phoneticPr fontId="5"/>
  </si>
  <si>
    <t>うち日本人(％)</t>
    <phoneticPr fontId="5"/>
  </si>
  <si>
    <t>-2.0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</si>
  <si>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</si>
  <si>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</si>
  <si>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</si>
  <si>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</si>
  <si>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</si>
  <si>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</si>
  <si>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</si>
  <si>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</si>
  <si>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</si>
  <si>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</si>
  <si>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</si>
  <si>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</si>
  <si>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</si>
  <si>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</si>
  <si>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</si>
  <si>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</si>
  <si>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</si>
  <si>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</si>
  <si>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</si>
  <si>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</si>
  <si>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</si>
  <si>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</si>
  <si>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</si>
  <si>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</si>
  <si>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</si>
  <si>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</si>
  <si>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</si>
  <si>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</si>
  <si>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</si>
  <si>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</si>
  <si>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</si>
  <si>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</si>
  <si>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</si>
  <si>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</si>
  <si>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</si>
  <si>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</si>
  <si>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</si>
  <si>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</si>
  <si>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</si>
  <si>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</si>
  <si>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</si>
  <si>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</si>
  <si>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</si>
  <si>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</si>
  <si>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</si>
  <si>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</si>
  <si>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</si>
  <si>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</si>
  <si>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</si>
  <si>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</si>
  <si>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</si>
  <si>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</si>
  <si>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</si>
  <si>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</si>
  <si>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</si>
  <si>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</si>
  <si>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</si>
  <si>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</si>
  <si>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</si>
  <si>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</si>
  <si>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京都府京丹後市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</si>
  <si>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</si>
  <si>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</si>
  <si>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</si>
  <si>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</si>
  <si>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</si>
  <si>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</si>
  <si>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</si>
  <si>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</si>
  <si>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</si>
  <si>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</si>
  <si>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</si>
  <si>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</si>
  <si>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</si>
  <si>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</si>
  <si>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</si>
  <si>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</si>
  <si>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</si>
  <si>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</si>
  <si>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</si>
  <si>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</si>
  <si>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</si>
  <si>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</si>
  <si>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</si>
  <si>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</si>
  <si>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</si>
  <si>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</si>
  <si>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</si>
  <si>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</si>
  <si>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</si>
  <si>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</si>
  <si>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</si>
  <si>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</si>
  <si>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</si>
  <si>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</si>
  <si>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</si>
  <si>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</si>
  <si>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</si>
  <si>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</si>
  <si>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</si>
  <si>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</si>
  <si>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</si>
  <si>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</si>
  <si>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</si>
  <si>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</si>
  <si>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</si>
  <si>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</si>
  <si>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</si>
  <si>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</si>
  <si>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</si>
  <si>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</si>
  <si>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</si>
  <si>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</si>
  <si>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</si>
  <si>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</si>
  <si>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</si>
  <si>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</si>
  <si>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</si>
  <si>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</si>
  <si>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</si>
  <si>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</si>
  <si>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</si>
  <si>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</si>
  <si>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</si>
  <si>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</si>
  <si>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</si>
  <si>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</si>
  <si>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</si>
  <si>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</si>
  <si>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</si>
  <si>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</si>
  <si>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</si>
  <si>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</si>
  <si>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</si>
  <si>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</si>
  <si>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</si>
  <si>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</si>
  <si>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</si>
  <si>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</si>
  <si>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</si>
  <si>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</si>
  <si>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</si>
  <si>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</si>
  <si>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</si>
  <si>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</si>
  <si>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</si>
  <si>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</si>
  <si>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</si>
  <si>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</si>
  <si>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</si>
  <si>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</si>
  <si>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</si>
  <si>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</si>
  <si>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</si>
  <si>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</si>
  <si>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</si>
  <si>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</si>
  <si>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</si>
  <si>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</si>
  <si>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</si>
  <si>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</si>
  <si>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</si>
  <si>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</si>
  <si>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</si>
  <si>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</si>
  <si>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</si>
  <si>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</si>
  <si>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</si>
  <si>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</si>
  <si>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</si>
  <si>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</si>
  <si>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</si>
  <si>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</si>
  <si>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</si>
  <si>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</si>
  <si>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</si>
  <si>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</si>
  <si>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</si>
  <si>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</si>
  <si>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</si>
  <si>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</si>
  <si>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</si>
  <si>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</si>
  <si>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</si>
  <si>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</si>
  <si>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</si>
  <si>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</si>
  <si>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</si>
  <si>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</si>
  <si>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</si>
  <si>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</si>
  <si>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</si>
  <si>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</si>
  <si>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</si>
  <si>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</si>
  <si>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</si>
  <si>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</si>
  <si>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</si>
  <si>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</si>
  <si>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</si>
  <si>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</si>
  <si>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</si>
  <si>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</si>
  <si>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</si>
  <si>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</si>
  <si>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</si>
  <si>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</si>
  <si>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</si>
  <si>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</si>
  <si>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</si>
  <si>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</si>
  <si>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</si>
  <si>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京都府京丹後市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</si>
  <si>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</si>
  <si>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</si>
  <si>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</si>
  <si>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</si>
  <si>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</si>
  <si>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</si>
  <si>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</si>
  <si>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</si>
  <si>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</si>
  <si>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</si>
  <si>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</si>
  <si>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</si>
  <si>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</si>
  <si>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</si>
  <si>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</si>
  <si>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</si>
  <si>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</si>
  <si>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</si>
  <si>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</si>
  <si>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</si>
  <si>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43,908</t>
  </si>
  <si>
    <t>42,377</t>
  </si>
  <si>
    <t>1,531</t>
  </si>
  <si>
    <t>京都府丹後文化事業団</t>
  </si>
  <si>
    <t>14</t>
  </si>
  <si>
    <t>10</t>
  </si>
  <si>
    <t>27</t>
  </si>
  <si>
    <t>-</t>
  </si>
  <si>
    <t>京丹後市公園緑化事業団</t>
    <phoneticPr fontId="2"/>
  </si>
  <si>
    <t>30</t>
  </si>
  <si>
    <t>20</t>
  </si>
  <si>
    <t>丹後地域地場産業振興センター</t>
  </si>
  <si>
    <t>157</t>
  </si>
  <si>
    <t>17</t>
  </si>
  <si>
    <t>40</t>
  </si>
  <si>
    <t>テンキテンキ村</t>
  </si>
  <si>
    <t>5</t>
  </si>
  <si>
    <t>26</t>
  </si>
  <si>
    <t>43</t>
  </si>
  <si>
    <t>1</t>
  </si>
  <si>
    <t>くみはま縣</t>
  </si>
  <si>
    <t>3</t>
  </si>
  <si>
    <t>19</t>
  </si>
  <si>
    <t>京丹後市総合サービス</t>
  </si>
  <si>
    <t>京丹後製茶</t>
  </si>
  <si>
    <t>▲37</t>
    <phoneticPr fontId="2"/>
  </si>
  <si>
    <t>15</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</si>
  <si>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</si>
  <si>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</si>
  <si>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</si>
  <si>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</si>
  <si>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</si>
  <si>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</si>
  <si>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</si>
  <si>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</si>
  <si>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</si>
  <si>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</si>
  <si>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</si>
  <si>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</si>
  <si>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</si>
  <si>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</si>
  <si>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5,787</t>
  </si>
  <si>
    <t>5,746</t>
  </si>
  <si>
    <t>41</t>
  </si>
  <si>
    <t>国民健康保険直営診療所事業特別会計</t>
    <phoneticPr fontId="5"/>
  </si>
  <si>
    <t>230</t>
  </si>
  <si>
    <t>217</t>
  </si>
  <si>
    <t>12</t>
  </si>
  <si>
    <t>255</t>
  </si>
  <si>
    <t>137</t>
  </si>
  <si>
    <t>介護保険事業特別会計</t>
    <phoneticPr fontId="5"/>
  </si>
  <si>
    <t>7,080</t>
  </si>
  <si>
    <t>6,960</t>
  </si>
  <si>
    <t>120</t>
  </si>
  <si>
    <t>後期高齢者医療事業特別会計</t>
    <phoneticPr fontId="5"/>
  </si>
  <si>
    <t>1,021</t>
  </si>
  <si>
    <t>1,014</t>
  </si>
  <si>
    <t>7</t>
  </si>
  <si>
    <t>介護サービス事業特別会計</t>
    <phoneticPr fontId="5"/>
  </si>
  <si>
    <t>209</t>
  </si>
  <si>
    <t>187</t>
  </si>
  <si>
    <t>21</t>
  </si>
  <si>
    <t>345</t>
  </si>
  <si>
    <t>299</t>
  </si>
  <si>
    <t>水道事業会計</t>
    <phoneticPr fontId="5"/>
  </si>
  <si>
    <t>▲159</t>
    <phoneticPr fontId="2"/>
  </si>
  <si>
    <t>9,119</t>
  </si>
  <si>
    <t>3,958</t>
  </si>
  <si>
    <t>法適用企業</t>
    <phoneticPr fontId="5"/>
  </si>
  <si>
    <t>下水道事業会計</t>
    <phoneticPr fontId="5"/>
  </si>
  <si>
    <t>▲242</t>
    <phoneticPr fontId="2"/>
  </si>
  <si>
    <t>23,390</t>
  </si>
  <si>
    <t>20,887</t>
  </si>
  <si>
    <t>▲688</t>
    <phoneticPr fontId="2"/>
  </si>
  <si>
    <t>6,606</t>
  </si>
  <si>
    <t>4,261</t>
  </si>
  <si>
    <t>市民太陽光発電所事業特別会計</t>
    <phoneticPr fontId="5"/>
  </si>
  <si>
    <t>-</t>
    <phoneticPr fontId="2"/>
  </si>
  <si>
    <t>法非適用企業</t>
    <phoneticPr fontId="5"/>
  </si>
  <si>
    <t>工業用地造成事業特別会計</t>
    <phoneticPr fontId="5"/>
  </si>
  <si>
    <t>8</t>
  </si>
  <si>
    <t>宅地造成事業特別会計</t>
    <phoneticPr fontId="5"/>
  </si>
  <si>
    <t>51</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</si>
  <si>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</si>
  <si>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</si>
  <si>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39,895</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</si>
  <si>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</si>
  <si>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</si>
  <si>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</si>
  <si>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京都府市町村職員退職手当組合</t>
  </si>
  <si>
    <t>4,064</t>
  </si>
  <si>
    <t>3,765</t>
  </si>
  <si>
    <t>京都府後期高齢者医療広域連合（一般会計）</t>
  </si>
  <si>
    <t>1,731</t>
  </si>
  <si>
    <t>1,681</t>
  </si>
  <si>
    <t>50</t>
  </si>
  <si>
    <t>516</t>
  </si>
  <si>
    <t>京都府後期高齢者医療広域連合（特別会計）</t>
  </si>
  <si>
    <t>431,888</t>
  </si>
  <si>
    <t>423,822</t>
  </si>
  <si>
    <t>8,066</t>
  </si>
  <si>
    <t>87</t>
  </si>
  <si>
    <t>京都府住宅新築資金等貸付事業管理組合（一般会計）</t>
  </si>
  <si>
    <t>58</t>
  </si>
  <si>
    <t>55</t>
  </si>
  <si>
    <t>2</t>
  </si>
  <si>
    <t>京都府住宅新築資金等貸付事業管理組合（特別会計）</t>
  </si>
  <si>
    <t>775</t>
  </si>
  <si>
    <t>103</t>
  </si>
  <si>
    <t>672</t>
  </si>
  <si>
    <t>京都府自治会館管理組合</t>
  </si>
  <si>
    <t>98</t>
  </si>
  <si>
    <t>96</t>
  </si>
  <si>
    <t>京都府市町村議会議員公務災害補償等組合</t>
  </si>
  <si>
    <t>京都地方税機構</t>
  </si>
  <si>
    <t>2,645</t>
  </si>
  <si>
    <t>2,643</t>
  </si>
  <si>
    <t>一部事務組合等</t>
    <rPh sb="0" eb="2">
      <t>イチブ</t>
    </rPh>
    <rPh sb="2" eb="4">
      <t>ジム</t>
    </rPh>
    <rPh sb="4" eb="6">
      <t>クミアイ</t>
    </rPh>
    <rPh sb="6" eb="7">
      <t>トウ</t>
    </rPh>
    <phoneticPr fontId="5"/>
  </si>
  <si>
    <t>9,096</t>
  </si>
  <si>
    <t/>
  </si>
  <si>
    <t>地方公社・第三セクター等</t>
    <rPh sb="0" eb="4">
      <t>チホウコウシャ</t>
    </rPh>
    <rPh sb="5" eb="6">
      <t>ダイ</t>
    </rPh>
    <rPh sb="6" eb="7">
      <t>サン</t>
    </rPh>
    <rPh sb="11" eb="12">
      <t>ナド</t>
    </rPh>
    <phoneticPr fontId="5"/>
  </si>
  <si>
    <t>135</t>
  </si>
  <si>
    <t>68</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</si>
  <si>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</si>
  <si>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</si>
  <si>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</si>
  <si>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</si>
  <si>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</si>
  <si>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</si>
  <si>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</si>
  <si>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</si>
  <si>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</si>
  <si>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</si>
  <si>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</si>
  <si>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</si>
  <si>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</si>
  <si>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</si>
  <si>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</si>
  <si>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</si>
  <si>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</si>
  <si>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</si>
  <si>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</si>
  <si>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</si>
  <si>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</si>
  <si>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</si>
  <si>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</si>
  <si>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</si>
  <si>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</si>
  <si>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</si>
  <si>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</si>
  <si>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</si>
  <si>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</si>
  <si>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</si>
  <si>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</si>
  <si>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</si>
  <si>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</si>
  <si>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</si>
  <si>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</si>
  <si>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</si>
  <si>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</si>
  <si>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</si>
  <si>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</si>
  <si>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</si>
  <si>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</si>
  <si>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</si>
  <si>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</si>
  <si>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</si>
  <si>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</si>
  <si>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</si>
  <si>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</si>
  <si>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</si>
  <si>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</si>
  <si>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</si>
  <si>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</si>
  <si>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</si>
  <si>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</si>
  <si>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</si>
  <si>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</si>
  <si>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</si>
  <si>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</si>
  <si>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</si>
  <si>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</si>
  <si>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</si>
  <si>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</si>
  <si>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</si>
  <si>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</si>
  <si>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</si>
  <si>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</si>
  <si>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</si>
  <si>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</si>
  <si>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</si>
  <si>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</si>
  <si>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</si>
  <si>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</si>
  <si>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</si>
  <si>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</si>
  <si>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</si>
  <si>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</si>
  <si>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</si>
  <si>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</si>
  <si>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</si>
  <si>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</si>
  <si>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</si>
  <si>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</si>
  <si>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</si>
  <si>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</si>
  <si>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</si>
  <si>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</si>
  <si>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</si>
  <si>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</si>
  <si>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</si>
  <si>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</si>
  <si>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</si>
  <si>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</si>
  <si>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</si>
  <si>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</si>
  <si>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</si>
  <si>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</si>
  <si>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</si>
  <si>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</si>
  <si>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</si>
  <si>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</si>
  <si>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</si>
  <si>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</si>
  <si>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</si>
  <si>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</si>
  <si>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</si>
  <si>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</si>
  <si>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</si>
  <si>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</si>
  <si>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</si>
  <si>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</si>
  <si>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</si>
  <si>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</si>
  <si>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</si>
  <si>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</si>
  <si>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</si>
  <si>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</si>
  <si>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</si>
  <si>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</si>
  <si>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</si>
  <si>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</si>
  <si>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</si>
  <si>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</si>
  <si>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</si>
  <si>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</si>
  <si>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</si>
  <si>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</si>
  <si>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</si>
  <si>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1.28</t>
  </si>
  <si>
    <t>▲ 3.87</t>
  </si>
  <si>
    <t>会計</t>
    <rPh sb="0" eb="2">
      <t>カイケイ</t>
    </rPh>
    <phoneticPr fontId="5"/>
  </si>
  <si>
    <t>病院事業会計</t>
  </si>
  <si>
    <t>▲ 2.56</t>
  </si>
  <si>
    <t>▲ 0.67</t>
  </si>
  <si>
    <t>▲ 0.22</t>
  </si>
  <si>
    <t>▲ 2.17</t>
  </si>
  <si>
    <t>水道事業会計</t>
  </si>
  <si>
    <t>一般会計</t>
  </si>
  <si>
    <t>下水道事業会計</t>
  </si>
  <si>
    <t>介護保険事業特別会計</t>
  </si>
  <si>
    <t>宅地造成事業特別会計</t>
  </si>
  <si>
    <t>国民健康保険事業特別会計</t>
  </si>
  <si>
    <t>工業用地造成事業特別会計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</si>
  <si>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</si>
  <si>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</si>
  <si>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</si>
  <si>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</si>
  <si>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</si>
  <si>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</si>
  <si>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</si>
  <si>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</si>
  <si>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</si>
  <si>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</si>
  <si>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</si>
  <si>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</si>
  <si>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</si>
  <si>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</si>
  <si>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</si>
  <si>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</si>
  <si>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</si>
  <si>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</si>
  <si>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</si>
  <si>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</si>
  <si>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</si>
  <si>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</si>
  <si>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</si>
  <si>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</si>
  <si>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</si>
  <si>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</si>
  <si>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</si>
  <si>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</si>
  <si>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</si>
  <si>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</si>
  <si>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</si>
  <si>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</si>
  <si>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</si>
  <si>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</si>
  <si>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</si>
  <si>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</si>
  <si>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</si>
  <si>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</si>
  <si>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</si>
  <si>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</si>
  <si>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</si>
  <si>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</si>
  <si>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</si>
  <si>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</si>
  <si>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</si>
  <si>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</si>
  <si>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</si>
  <si>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phoneticPr fontId="5"/>
  </si>
  <si>
    <t>過疎地域振興基金</t>
    <phoneticPr fontId="5"/>
  </si>
  <si>
    <t>韓哲・まちづくり夢基金</t>
    <phoneticPr fontId="5"/>
  </si>
  <si>
    <t>合併特例措置逓減対策準備基金</t>
    <phoneticPr fontId="5"/>
  </si>
  <si>
    <t>都市拠点等整備まちづくり推進基金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</si>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</sst>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A0E214D1-06C4-4059-8908-2A9071527BE1}"/>
    <cellStyle name="標準 2 3" xfId="10" xr:uid="{28DEF671-13EE-464E-B685-6774634C7448}"/>
    <cellStyle name="標準 3" xfId="11" xr:uid="{4D0CADAD-631F-4204-82C5-BF2AC991D99F}"/>
    <cellStyle name="標準 4" xfId="20" xr:uid="{FFFD25BD-B7FF-4CAE-B485-5DCE98B394DF}"/>
    <cellStyle name="標準 4_APAHO401600" xfId="16" xr:uid="{CAE50371-3505-404E-A10C-C95CA4695160}"/>
    <cellStyle name="標準 4_APAHO4019001" xfId="19" xr:uid="{B077E6EA-65F9-4E0E-8AC0-3A9F00C6E95D}"/>
    <cellStyle name="標準 4_ZJ08_022012_青森市_2010" xfId="18" xr:uid="{B90C388B-A9D1-4210-A1E0-4D596CD2AC3B}"/>
    <cellStyle name="標準 6" xfId="7" xr:uid="{3C8CA8BD-7502-4F96-A16D-DADF0EFECA08}"/>
    <cellStyle name="標準 6_APAHO401000" xfId="9" xr:uid="{5FA99E5C-5772-4CBF-8AE2-5C20F2789339}"/>
    <cellStyle name="標準 6_APAHO401200_O-JJ1016-001-3_財政状況資料集(決算状況カード(各会計・関係団体))(Rev2)2" xfId="15" xr:uid="{3F8F12D0-8F1A-4DCC-B48B-5B76B48EEBA2}"/>
    <cellStyle name="標準 6_APAHO402200_O-JJ1016-001-3_財政状況資料集(決算状況カード(各会計・関係団体))(Rev2)2" xfId="12" xr:uid="{E332B45C-7548-4A91-80F9-DB742A3C3FF2}"/>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5409F0B-181F-4D4B-BAFD-C057F5B4F5AE}"/>
    <cellStyle name="標準_O-JJ0722-001-3_決算状況カード(各会計・関係団体)_O-JJ1016-001-3_財政状況資料集(決算状況カード(各会計・関係団体))(Rev2)2" xfId="14" xr:uid="{493CE7B2-58DA-43F9-8285-2F060A88ABBD}"/>
    <cellStyle name="標準_O-JJ0722-001-8_連結実質赤字比率に係る赤字・黒字の構成分析" xfId="17" xr:uid="{D19396F0-5430-4178-9373-D64734B1EB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AED0-4BF9-8F70-7C15A23935E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73447</c:v>
                </c:pt>
                <c:pt idx="1">
                  <c:v>58011</c:v>
                </c:pt>
                <c:pt idx="2">
                  <c:v>75499</c:v>
                </c:pt>
                <c:pt idx="3">
                  <c:v>81620</c:v>
                </c:pt>
                <c:pt idx="4">
                  <c:v>140606</c:v>
                </c:pt>
              </c:numCache>
            </c:numRef>
          </c:val>
          <c:smooth val="0"/>
          <c:extLst>
            <c:ext xmlns:c16="http://schemas.microsoft.com/office/drawing/2014/chart" uri="{C3380CC4-5D6E-409C-BE32-E72D297353CC}">
              <c16:uniqueId val="{00000001-AED0-4BF9-8F70-7C15A23935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4.32</c:v>
                </c:pt>
                <c:pt idx="1">
                  <c:v>4.9000000000000004</c:v>
                </c:pt>
                <c:pt idx="2">
                  <c:v>5.71</c:v>
                </c:pt>
                <c:pt idx="3">
                  <c:v>4.43</c:v>
                </c:pt>
                <c:pt idx="4">
                  <c:v>4.17</c:v>
                </c:pt>
              </c:numCache>
            </c:numRef>
          </c:val>
          <c:extLst>
            <c:ext xmlns:c16="http://schemas.microsoft.com/office/drawing/2014/chart" uri="{C3380CC4-5D6E-409C-BE32-E72D297353CC}">
              <c16:uniqueId val="{00000000-F07A-4B06-90E5-01C4C22326C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12.24</c:v>
                </c:pt>
                <c:pt idx="1">
                  <c:v>15.01</c:v>
                </c:pt>
                <c:pt idx="2">
                  <c:v>18.18</c:v>
                </c:pt>
                <c:pt idx="3">
                  <c:v>18.190000000000001</c:v>
                </c:pt>
                <c:pt idx="4">
                  <c:v>14.54</c:v>
                </c:pt>
              </c:numCache>
            </c:numRef>
          </c:val>
          <c:extLst>
            <c:ext xmlns:c16="http://schemas.microsoft.com/office/drawing/2014/chart" uri="{C3380CC4-5D6E-409C-BE32-E72D297353CC}">
              <c16:uniqueId val="{00000001-F07A-4B06-90E5-01C4C22326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2.6</c:v>
                </c:pt>
                <c:pt idx="1">
                  <c:v>3.81</c:v>
                </c:pt>
                <c:pt idx="2">
                  <c:v>3.65</c:v>
                </c:pt>
                <c:pt idx="3">
                  <c:v>-1.28</c:v>
                </c:pt>
                <c:pt idx="4">
                  <c:v>-3.87</c:v>
                </c:pt>
              </c:numCache>
            </c:numRef>
          </c:val>
          <c:smooth val="0"/>
          <c:extLst>
            <c:ext xmlns:c16="http://schemas.microsoft.com/office/drawing/2014/chart" uri="{C3380CC4-5D6E-409C-BE32-E72D297353CC}">
              <c16:uniqueId val="{00000002-F07A-4B06-90E5-01C4C22326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0.45</c:v>
                </c:pt>
                <c:pt idx="2">
                  <c:v>#N/A</c:v>
                </c:pt>
                <c:pt idx="3">
                  <c:v>0.51</c:v>
                </c:pt>
                <c:pt idx="4">
                  <c:v>#N/A</c:v>
                </c:pt>
                <c:pt idx="5">
                  <c:v>0.52</c:v>
                </c:pt>
                <c:pt idx="6">
                  <c:v>#N/A</c:v>
                </c:pt>
                <c:pt idx="7">
                  <c:v>0.45</c:v>
                </c:pt>
                <c:pt idx="8">
                  <c:v>#N/A</c:v>
                </c:pt>
                <c:pt idx="9">
                  <c:v>0.26</c:v>
                </c:pt>
              </c:numCache>
            </c:numRef>
          </c:val>
          <c:extLst>
            <c:ext xmlns:c16="http://schemas.microsoft.com/office/drawing/2014/chart" uri="{C3380CC4-5D6E-409C-BE32-E72D297353CC}">
              <c16:uniqueId val="{00000000-5575-434A-A49B-FDBB0004D29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575-434A-A49B-FDBB0004D290}"/>
            </c:ext>
          </c:extLst>
        </c:ser>
        <c:ser>
          <c:idx val="2"/>
          <c:order val="2"/>
          <c:tx>
            <c:strRef>
              <c:f>[1]データシート!$A$29</c:f>
              <c:strCache>
                <c:ptCount val="1"/>
                <c:pt idx="0">
                  <c:v>工業用地造成事業特別会計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0.14000000000000001</c:v>
                </c:pt>
                <c:pt idx="2">
                  <c:v>#N/A</c:v>
                </c:pt>
                <c:pt idx="3">
                  <c:v>0.12</c:v>
                </c:pt>
                <c:pt idx="4">
                  <c:v>#N/A</c:v>
                </c:pt>
                <c:pt idx="5">
                  <c:v>0.12</c:v>
                </c:pt>
                <c:pt idx="6">
                  <c:v>#N/A</c:v>
                </c:pt>
                <c:pt idx="7">
                  <c:v>0.11</c:v>
                </c:pt>
                <c:pt idx="8">
                  <c:v>#N/A</c:v>
                </c:pt>
                <c:pt idx="9">
                  <c:v>0.11</c:v>
                </c:pt>
              </c:numCache>
            </c:numRef>
          </c:val>
          <c:extLst>
            <c:ext xmlns:c16="http://schemas.microsoft.com/office/drawing/2014/chart" uri="{C3380CC4-5D6E-409C-BE32-E72D297353CC}">
              <c16:uniqueId val="{00000002-5575-434A-A49B-FDBB0004D290}"/>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1.92</c:v>
                </c:pt>
                <c:pt idx="2">
                  <c:v>#N/A</c:v>
                </c:pt>
                <c:pt idx="3">
                  <c:v>2.81</c:v>
                </c:pt>
                <c:pt idx="4">
                  <c:v>#N/A</c:v>
                </c:pt>
                <c:pt idx="5">
                  <c:v>0.66</c:v>
                </c:pt>
                <c:pt idx="6">
                  <c:v>#N/A</c:v>
                </c:pt>
                <c:pt idx="7">
                  <c:v>0.35</c:v>
                </c:pt>
                <c:pt idx="8">
                  <c:v>#N/A</c:v>
                </c:pt>
                <c:pt idx="9">
                  <c:v>0.2</c:v>
                </c:pt>
              </c:numCache>
            </c:numRef>
          </c:val>
          <c:extLst>
            <c:ext xmlns:c16="http://schemas.microsoft.com/office/drawing/2014/chart" uri="{C3380CC4-5D6E-409C-BE32-E72D297353CC}">
              <c16:uniqueId val="{00000003-5575-434A-A49B-FDBB0004D290}"/>
            </c:ext>
          </c:extLst>
        </c:ser>
        <c:ser>
          <c:idx val="4"/>
          <c:order val="4"/>
          <c:tx>
            <c:strRef>
              <c:f>[1]データシート!$A$31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0.22</c:v>
                </c:pt>
                <c:pt idx="2">
                  <c:v>#N/A</c:v>
                </c:pt>
                <c:pt idx="3">
                  <c:v>0.21</c:v>
                </c:pt>
                <c:pt idx="4">
                  <c:v>#N/A</c:v>
                </c:pt>
                <c:pt idx="5">
                  <c:v>0.22</c:v>
                </c:pt>
                <c:pt idx="6">
                  <c:v>#N/A</c:v>
                </c:pt>
                <c:pt idx="7">
                  <c:v>0.21</c:v>
                </c:pt>
                <c:pt idx="8">
                  <c:v>#N/A</c:v>
                </c:pt>
                <c:pt idx="9">
                  <c:v>0.24</c:v>
                </c:pt>
              </c:numCache>
            </c:numRef>
          </c:val>
          <c:extLst>
            <c:ext xmlns:c16="http://schemas.microsoft.com/office/drawing/2014/chart" uri="{C3380CC4-5D6E-409C-BE32-E72D297353CC}">
              <c16:uniqueId val="{00000004-5575-434A-A49B-FDBB0004D290}"/>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0.38</c:v>
                </c:pt>
                <c:pt idx="2">
                  <c:v>#N/A</c:v>
                </c:pt>
                <c:pt idx="3">
                  <c:v>0.46</c:v>
                </c:pt>
                <c:pt idx="4">
                  <c:v>#N/A</c:v>
                </c:pt>
                <c:pt idx="5">
                  <c:v>0.73</c:v>
                </c:pt>
                <c:pt idx="6">
                  <c:v>#N/A</c:v>
                </c:pt>
                <c:pt idx="7">
                  <c:v>0.93</c:v>
                </c:pt>
                <c:pt idx="8">
                  <c:v>#N/A</c:v>
                </c:pt>
                <c:pt idx="9">
                  <c:v>0.57999999999999996</c:v>
                </c:pt>
              </c:numCache>
            </c:numRef>
          </c:val>
          <c:extLst>
            <c:ext xmlns:c16="http://schemas.microsoft.com/office/drawing/2014/chart" uri="{C3380CC4-5D6E-409C-BE32-E72D297353CC}">
              <c16:uniqueId val="{00000005-5575-434A-A49B-FDBB0004D290}"/>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0.72</c:v>
                </c:pt>
                <c:pt idx="2">
                  <c:v>#N/A</c:v>
                </c:pt>
                <c:pt idx="3">
                  <c:v>1.46</c:v>
                </c:pt>
                <c:pt idx="4">
                  <c:v>#N/A</c:v>
                </c:pt>
                <c:pt idx="5">
                  <c:v>1.61</c:v>
                </c:pt>
                <c:pt idx="6">
                  <c:v>#N/A</c:v>
                </c:pt>
                <c:pt idx="7">
                  <c:v>1.19</c:v>
                </c:pt>
                <c:pt idx="8">
                  <c:v>#N/A</c:v>
                </c:pt>
                <c:pt idx="9">
                  <c:v>1.1100000000000001</c:v>
                </c:pt>
              </c:numCache>
            </c:numRef>
          </c:val>
          <c:extLst>
            <c:ext xmlns:c16="http://schemas.microsoft.com/office/drawing/2014/chart" uri="{C3380CC4-5D6E-409C-BE32-E72D297353CC}">
              <c16:uniqueId val="{00000006-5575-434A-A49B-FDBB0004D290}"/>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4.3099999999999996</c:v>
                </c:pt>
                <c:pt idx="2">
                  <c:v>#N/A</c:v>
                </c:pt>
                <c:pt idx="3">
                  <c:v>4.8899999999999997</c:v>
                </c:pt>
                <c:pt idx="4">
                  <c:v>#N/A</c:v>
                </c:pt>
                <c:pt idx="5">
                  <c:v>5.71</c:v>
                </c:pt>
                <c:pt idx="6">
                  <c:v>#N/A</c:v>
                </c:pt>
                <c:pt idx="7">
                  <c:v>4.42</c:v>
                </c:pt>
                <c:pt idx="8">
                  <c:v>#N/A</c:v>
                </c:pt>
                <c:pt idx="9">
                  <c:v>4.17</c:v>
                </c:pt>
              </c:numCache>
            </c:numRef>
          </c:val>
          <c:extLst>
            <c:ext xmlns:c16="http://schemas.microsoft.com/office/drawing/2014/chart" uri="{C3380CC4-5D6E-409C-BE32-E72D297353CC}">
              <c16:uniqueId val="{00000007-5575-434A-A49B-FDBB0004D290}"/>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6.04</c:v>
                </c:pt>
                <c:pt idx="2">
                  <c:v>#N/A</c:v>
                </c:pt>
                <c:pt idx="3">
                  <c:v>5.24</c:v>
                </c:pt>
                <c:pt idx="4">
                  <c:v>#N/A</c:v>
                </c:pt>
                <c:pt idx="5">
                  <c:v>5.5</c:v>
                </c:pt>
                <c:pt idx="6">
                  <c:v>#N/A</c:v>
                </c:pt>
                <c:pt idx="7">
                  <c:v>5.08</c:v>
                </c:pt>
                <c:pt idx="8">
                  <c:v>#N/A</c:v>
                </c:pt>
                <c:pt idx="9">
                  <c:v>6.24</c:v>
                </c:pt>
              </c:numCache>
            </c:numRef>
          </c:val>
          <c:extLst>
            <c:ext xmlns:c16="http://schemas.microsoft.com/office/drawing/2014/chart" uri="{C3380CC4-5D6E-409C-BE32-E72D297353CC}">
              <c16:uniqueId val="{00000008-5575-434A-A49B-FDBB0004D290}"/>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2.56</c:v>
                </c:pt>
                <c:pt idx="1">
                  <c:v>#N/A</c:v>
                </c:pt>
                <c:pt idx="2">
                  <c:v>0.67</c:v>
                </c:pt>
                <c:pt idx="3">
                  <c:v>#N/A</c:v>
                </c:pt>
                <c:pt idx="4">
                  <c:v>#N/A</c:v>
                </c:pt>
                <c:pt idx="5">
                  <c:v>0.15</c:v>
                </c:pt>
                <c:pt idx="6">
                  <c:v>0.22</c:v>
                </c:pt>
                <c:pt idx="7">
                  <c:v>#N/A</c:v>
                </c:pt>
                <c:pt idx="8">
                  <c:v>2.17</c:v>
                </c:pt>
                <c:pt idx="9">
                  <c:v>#N/A</c:v>
                </c:pt>
              </c:numCache>
            </c:numRef>
          </c:val>
          <c:extLst>
            <c:ext xmlns:c16="http://schemas.microsoft.com/office/drawing/2014/chart" uri="{C3380CC4-5D6E-409C-BE32-E72D297353CC}">
              <c16:uniqueId val="{00000009-5575-434A-A49B-FDBB0004D2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4436</c:v>
                </c:pt>
                <c:pt idx="5">
                  <c:v>4488</c:v>
                </c:pt>
                <c:pt idx="8">
                  <c:v>4492</c:v>
                </c:pt>
                <c:pt idx="11">
                  <c:v>4341</c:v>
                </c:pt>
                <c:pt idx="14">
                  <c:v>4221</c:v>
                </c:pt>
              </c:numCache>
            </c:numRef>
          </c:val>
          <c:extLst>
            <c:ext xmlns:c16="http://schemas.microsoft.com/office/drawing/2014/chart" uri="{C3380CC4-5D6E-409C-BE32-E72D297353CC}">
              <c16:uniqueId val="{00000000-E172-40F0-8882-90BCA8CBCB7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72-40F0-8882-90BCA8CBCB7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17</c:v>
                </c:pt>
                <c:pt idx="3">
                  <c:v>15</c:v>
                </c:pt>
                <c:pt idx="6">
                  <c:v>12</c:v>
                </c:pt>
                <c:pt idx="9">
                  <c:v>9</c:v>
                </c:pt>
                <c:pt idx="12">
                  <c:v>8</c:v>
                </c:pt>
              </c:numCache>
            </c:numRef>
          </c:val>
          <c:extLst>
            <c:ext xmlns:c16="http://schemas.microsoft.com/office/drawing/2014/chart" uri="{C3380CC4-5D6E-409C-BE32-E72D297353CC}">
              <c16:uniqueId val="{00000002-E172-40F0-8882-90BCA8CBCB7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72-40F0-8882-90BCA8CBCB7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1783</c:v>
                </c:pt>
                <c:pt idx="3">
                  <c:v>1926</c:v>
                </c:pt>
                <c:pt idx="6">
                  <c:v>1937</c:v>
                </c:pt>
                <c:pt idx="9">
                  <c:v>1911</c:v>
                </c:pt>
                <c:pt idx="12">
                  <c:v>1932</c:v>
                </c:pt>
              </c:numCache>
            </c:numRef>
          </c:val>
          <c:extLst>
            <c:ext xmlns:c16="http://schemas.microsoft.com/office/drawing/2014/chart" uri="{C3380CC4-5D6E-409C-BE32-E72D297353CC}">
              <c16:uniqueId val="{00000004-E172-40F0-8882-90BCA8CBCB7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10</c:v>
                </c:pt>
                <c:pt idx="3">
                  <c:v>10</c:v>
                </c:pt>
                <c:pt idx="6">
                  <c:v>10</c:v>
                </c:pt>
                <c:pt idx="9">
                  <c:v>10</c:v>
                </c:pt>
                <c:pt idx="12">
                  <c:v>10</c:v>
                </c:pt>
              </c:numCache>
            </c:numRef>
          </c:val>
          <c:extLst>
            <c:ext xmlns:c16="http://schemas.microsoft.com/office/drawing/2014/chart" uri="{C3380CC4-5D6E-409C-BE32-E72D297353CC}">
              <c16:uniqueId val="{00000005-E172-40F0-8882-90BCA8CBCB7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72-40F0-8882-90BCA8CBCB7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4615</c:v>
                </c:pt>
                <c:pt idx="3">
                  <c:v>4659</c:v>
                </c:pt>
                <c:pt idx="6">
                  <c:v>4697</c:v>
                </c:pt>
                <c:pt idx="9">
                  <c:v>4509</c:v>
                </c:pt>
                <c:pt idx="12">
                  <c:v>4444</c:v>
                </c:pt>
              </c:numCache>
            </c:numRef>
          </c:val>
          <c:extLst>
            <c:ext xmlns:c16="http://schemas.microsoft.com/office/drawing/2014/chart" uri="{C3380CC4-5D6E-409C-BE32-E72D297353CC}">
              <c16:uniqueId val="{00000007-E172-40F0-8882-90BCA8CBCB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1989</c:v>
                </c:pt>
                <c:pt idx="2">
                  <c:v>#N/A</c:v>
                </c:pt>
                <c:pt idx="3">
                  <c:v>#N/A</c:v>
                </c:pt>
                <c:pt idx="4">
                  <c:v>2122</c:v>
                </c:pt>
                <c:pt idx="5">
                  <c:v>#N/A</c:v>
                </c:pt>
                <c:pt idx="6">
                  <c:v>#N/A</c:v>
                </c:pt>
                <c:pt idx="7">
                  <c:v>2164</c:v>
                </c:pt>
                <c:pt idx="8">
                  <c:v>#N/A</c:v>
                </c:pt>
                <c:pt idx="9">
                  <c:v>#N/A</c:v>
                </c:pt>
                <c:pt idx="10">
                  <c:v>2098</c:v>
                </c:pt>
                <c:pt idx="11">
                  <c:v>#N/A</c:v>
                </c:pt>
                <c:pt idx="12">
                  <c:v>#N/A</c:v>
                </c:pt>
                <c:pt idx="13">
                  <c:v>2173</c:v>
                </c:pt>
                <c:pt idx="14">
                  <c:v>#N/A</c:v>
                </c:pt>
              </c:numCache>
            </c:numRef>
          </c:val>
          <c:smooth val="0"/>
          <c:extLst>
            <c:ext xmlns:c16="http://schemas.microsoft.com/office/drawing/2014/chart" uri="{C3380CC4-5D6E-409C-BE32-E72D297353CC}">
              <c16:uniqueId val="{00000008-E172-40F0-8882-90BCA8CBCB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43461</c:v>
                </c:pt>
                <c:pt idx="5">
                  <c:v>42203</c:v>
                </c:pt>
                <c:pt idx="8">
                  <c:v>40614</c:v>
                </c:pt>
                <c:pt idx="11">
                  <c:v>39363</c:v>
                </c:pt>
                <c:pt idx="14">
                  <c:v>40607</c:v>
                </c:pt>
              </c:numCache>
            </c:numRef>
          </c:val>
          <c:extLst>
            <c:ext xmlns:c16="http://schemas.microsoft.com/office/drawing/2014/chart" uri="{C3380CC4-5D6E-409C-BE32-E72D297353CC}">
              <c16:uniqueId val="{00000000-67C1-45A6-9F4F-EE30F1C5629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335</c:v>
                </c:pt>
                <c:pt idx="5">
                  <c:v>146</c:v>
                </c:pt>
                <c:pt idx="8">
                  <c:v>96</c:v>
                </c:pt>
                <c:pt idx="11">
                  <c:v>105</c:v>
                </c:pt>
                <c:pt idx="14">
                  <c:v>105</c:v>
                </c:pt>
              </c:numCache>
            </c:numRef>
          </c:val>
          <c:extLst>
            <c:ext xmlns:c16="http://schemas.microsoft.com/office/drawing/2014/chart" uri="{C3380CC4-5D6E-409C-BE32-E72D297353CC}">
              <c16:uniqueId val="{00000001-67C1-45A6-9F4F-EE30F1C5629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6486</c:v>
                </c:pt>
                <c:pt idx="5">
                  <c:v>7441</c:v>
                </c:pt>
                <c:pt idx="8">
                  <c:v>8783</c:v>
                </c:pt>
                <c:pt idx="11">
                  <c:v>8791</c:v>
                </c:pt>
                <c:pt idx="14">
                  <c:v>7894</c:v>
                </c:pt>
              </c:numCache>
            </c:numRef>
          </c:val>
          <c:extLst>
            <c:ext xmlns:c16="http://schemas.microsoft.com/office/drawing/2014/chart" uri="{C3380CC4-5D6E-409C-BE32-E72D297353CC}">
              <c16:uniqueId val="{00000002-67C1-45A6-9F4F-EE30F1C5629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7C1-45A6-9F4F-EE30F1C5629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7C1-45A6-9F4F-EE30F1C5629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C1-45A6-9F4F-EE30F1C5629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3952</c:v>
                </c:pt>
                <c:pt idx="3">
                  <c:v>4117</c:v>
                </c:pt>
                <c:pt idx="6">
                  <c:v>4158</c:v>
                </c:pt>
                <c:pt idx="9">
                  <c:v>4043</c:v>
                </c:pt>
                <c:pt idx="12">
                  <c:v>3943</c:v>
                </c:pt>
              </c:numCache>
            </c:numRef>
          </c:val>
          <c:extLst>
            <c:ext xmlns:c16="http://schemas.microsoft.com/office/drawing/2014/chart" uri="{C3380CC4-5D6E-409C-BE32-E72D297353CC}">
              <c16:uniqueId val="{00000006-67C1-45A6-9F4F-EE30F1C5629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67C1-45A6-9F4F-EE30F1C5629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29010</c:v>
                </c:pt>
                <c:pt idx="3">
                  <c:v>28824</c:v>
                </c:pt>
                <c:pt idx="6">
                  <c:v>29177</c:v>
                </c:pt>
                <c:pt idx="9">
                  <c:v>28529</c:v>
                </c:pt>
                <c:pt idx="12">
                  <c:v>29541</c:v>
                </c:pt>
              </c:numCache>
            </c:numRef>
          </c:val>
          <c:extLst>
            <c:ext xmlns:c16="http://schemas.microsoft.com/office/drawing/2014/chart" uri="{C3380CC4-5D6E-409C-BE32-E72D297353CC}">
              <c16:uniqueId val="{00000008-67C1-45A6-9F4F-EE30F1C5629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67C1-45A6-9F4F-EE30F1C5629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37999</c:v>
                </c:pt>
                <c:pt idx="3">
                  <c:v>36695</c:v>
                </c:pt>
                <c:pt idx="6">
                  <c:v>35381</c:v>
                </c:pt>
                <c:pt idx="9">
                  <c:v>34163</c:v>
                </c:pt>
                <c:pt idx="12">
                  <c:v>35919</c:v>
                </c:pt>
              </c:numCache>
            </c:numRef>
          </c:val>
          <c:extLst>
            <c:ext xmlns:c16="http://schemas.microsoft.com/office/drawing/2014/chart" uri="{C3380CC4-5D6E-409C-BE32-E72D297353CC}">
              <c16:uniqueId val="{0000000A-67C1-45A6-9F4F-EE30F1C5629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20680</c:v>
                </c:pt>
                <c:pt idx="2">
                  <c:v>#N/A</c:v>
                </c:pt>
                <c:pt idx="3">
                  <c:v>#N/A</c:v>
                </c:pt>
                <c:pt idx="4">
                  <c:v>19848</c:v>
                </c:pt>
                <c:pt idx="5">
                  <c:v>#N/A</c:v>
                </c:pt>
                <c:pt idx="6">
                  <c:v>#N/A</c:v>
                </c:pt>
                <c:pt idx="7">
                  <c:v>19224</c:v>
                </c:pt>
                <c:pt idx="8">
                  <c:v>#N/A</c:v>
                </c:pt>
                <c:pt idx="9">
                  <c:v>#N/A</c:v>
                </c:pt>
                <c:pt idx="10">
                  <c:v>18477</c:v>
                </c:pt>
                <c:pt idx="11">
                  <c:v>#N/A</c:v>
                </c:pt>
                <c:pt idx="12">
                  <c:v>#N/A</c:v>
                </c:pt>
                <c:pt idx="13">
                  <c:v>20796</c:v>
                </c:pt>
                <c:pt idx="14">
                  <c:v>#N/A</c:v>
                </c:pt>
              </c:numCache>
            </c:numRef>
          </c:val>
          <c:smooth val="0"/>
          <c:extLst>
            <c:ext xmlns:c16="http://schemas.microsoft.com/office/drawing/2014/chart" uri="{C3380CC4-5D6E-409C-BE32-E72D297353CC}">
              <c16:uniqueId val="{0000000B-67C1-45A6-9F4F-EE30F1C5629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3747</c:v>
                </c:pt>
                <c:pt idx="1">
                  <c:v>3748</c:v>
                </c:pt>
                <c:pt idx="2">
                  <c:v>3001</c:v>
                </c:pt>
              </c:numCache>
            </c:numRef>
          </c:val>
          <c:extLst>
            <c:ext xmlns:c16="http://schemas.microsoft.com/office/drawing/2014/chart" uri="{C3380CC4-5D6E-409C-BE32-E72D297353CC}">
              <c16:uniqueId val="{00000000-EA41-4C1F-8F0B-35AB2427F96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527</c:v>
                </c:pt>
                <c:pt idx="1">
                  <c:v>612</c:v>
                </c:pt>
                <c:pt idx="2">
                  <c:v>670</c:v>
                </c:pt>
              </c:numCache>
            </c:numRef>
          </c:val>
          <c:extLst>
            <c:ext xmlns:c16="http://schemas.microsoft.com/office/drawing/2014/chart" uri="{C3380CC4-5D6E-409C-BE32-E72D297353CC}">
              <c16:uniqueId val="{00000001-EA41-4C1F-8F0B-35AB2427F96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5728</c:v>
                </c:pt>
                <c:pt idx="1">
                  <c:v>5270</c:v>
                </c:pt>
                <c:pt idx="2">
                  <c:v>4915</c:v>
                </c:pt>
              </c:numCache>
            </c:numRef>
          </c:val>
          <c:extLst>
            <c:ext xmlns:c16="http://schemas.microsoft.com/office/drawing/2014/chart" uri="{C3380CC4-5D6E-409C-BE32-E72D297353CC}">
              <c16:uniqueId val="{00000002-EA41-4C1F-8F0B-35AB2427F96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7814456035550571E-2"/>
                  <c:y val="-5.641527336255462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{12DAEB51-E16D-40C1-97CB-BA1666F556CF}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AA-4491-A88E-6E6B1D4162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{F8AA32E0-A83E-4638-BEB1-68AED375F8DD}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AA-4491-A88E-6E6B1D4162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{6A94D4FF-707B-45B2-ACF3-608A5BCBA18C}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AA-4491-A88E-6E6B1D4162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{9AB691D6-C6F8-496B-8A98-E285004375DB}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AA-4491-A88E-6E6B1D4162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{F41D8F2F-AA12-4261-90AA-FC353AB701E9}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AA-4491-A88E-6E6B1D416256}"/>
                </c:ext>
              </c:extLst>
            </c:dLbl>
            <c:dLbl>
              <c:idx val="8"/>
              <c:layout>
                <c:manualLayout>
                  <c:x val="-3.5560622558982666E-2"/>
                  <c:y val="-5.165802212448637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{39E59CAD-740F-44E7-BE39-FFFB2064B969}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AA-4491-A88E-6E6B1D416256}"/>
                </c:ext>
              </c:extLst>
            </c:dLbl>
            <c:dLbl>
              <c:idx val="16"/>
              <c:layout>
                <c:manualLayout>
                  <c:x val="-3.2672246162591886E-2"/>
                  <c:y val="-8.61434755997273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{971BA506-3CE5-49E8-854D-4DF089F82396}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AA-4491-A88E-6E6B1D4162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{7C3AF795-7B75-439B-88D5-0CC45BC320E6}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AA-4491-A88E-6E6B1D4162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{95A1AE1E-8356-4960-B516-BB09AC08F646}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AA-4491-A88E-6E6B1D4162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73.8</c:v>
                </c:pt>
                <c:pt idx="8">
                  <c:v>74.7</c:v>
                </c:pt>
                <c:pt idx="16">
                  <c:v>75.900000000000006</c:v>
                </c:pt>
                <c:pt idx="24">
                  <c:v>78.900000000000006</c:v>
                </c:pt>
                <c:pt idx="32">
                  <c:v>79.400000000000006</c:v>
                </c:pt>
              </c:numCache>
            </c:numRef>
          </c:xVal>
          <c:yVal>
            <c:numRef>
              <c:f>公会計指標分析・財政指標組合せ分析表!$BP$51:$DC$51</c:f>
              <c:numCache>
                <c:formatCode>#,##0.0;"▲ "#,##0.0</c:formatCode>
                <c:ptCount val="40"/>
                <c:pt idx="0">
                  <c:v>129.19999999999999</c:v>
                </c:pt>
                <c:pt idx="8">
                  <c:v>120</c:v>
                </c:pt>
                <c:pt idx="16">
                  <c:v>118.9</c:v>
                </c:pt>
                <c:pt idx="24">
                  <c:v>113.4</c:v>
                </c:pt>
                <c:pt idx="32">
                  <c:v>126.1</c:v>
                </c:pt>
              </c:numCache>
            </c:numRef>
          </c:yVal>
          <c:smooth val="0"/>
          <c:extLst>
            <c:ext xmlns:c16="http://schemas.microsoft.com/office/drawing/2014/chart" uri="{C3380CC4-5D6E-409C-BE32-E72D297353CC}">
              <c16:uniqueId val="{00000009-28AA-4491-A88E-6E6B1D4162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2322082217089531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{8C505C1A-1324-4300-994F-14153783CD10}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AA-4491-A88E-6E6B1D4162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{B9EE6086-1A3A-4EBE-A602-84DF337BA5C8}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AA-4491-A88E-6E6B1D4162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{99B9C205-A884-4A77-9488-46465B7FA68D}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AA-4491-A88E-6E6B1D4162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{7E386225-548B-4C0F-AF98-DE98C448401A}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AA-4491-A88E-6E6B1D4162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{554D7F72-0458-4335-AFC8-85CB9F3872A6}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AA-4491-A88E-6E6B1D416256}"/>
                </c:ext>
              </c:extLst>
            </c:dLbl>
            <c:dLbl>
              <c:idx val="8"/>
              <c:layout>
                <c:manualLayout>
                  <c:x val="-2.170941908337892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{8FB61305-62A7-4253-8E1E-84EBFB562A75}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AA-4491-A88E-6E6B1D4162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{1339A542-0709-4AA6-BA31-3BA8CBF40F94}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AA-4491-A88E-6E6B1D4162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{9E411841-869D-4FF8-9CF8-ABB9128B136F}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AA-4491-A88E-6E6B1D4162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{0D3D42DF-419B-47CC-ADB8-B12FD2B077A1}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AA-4491-A88E-6E6B1D4162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28AA-4491-A88E-6E6B1D416256}"/>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{AAECD1C1-E27E-40B7-A700-2BA4C5C2ABAD}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56D-4BF5-8665-B8906156AB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{12712B90-86EE-4FB2-842D-E4C5D0697967}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6D-4BF5-8665-B8906156AB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{560296F5-5EF5-4BDF-B7ED-F6295C7701CF}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6D-4BF5-8665-B8906156AB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{EBA59627-9242-44D6-A48B-7C5C0F6D7E71}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6D-4BF5-8665-B8906156AB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{4A89FB41-DEF5-438F-B68E-6B39E4DA0734}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6D-4BF5-8665-B8906156AB1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{82CB6A2F-CDFA-48D3-B790-488F6EBC0BA9}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56D-4BF5-8665-B8906156AB12}"/>
                </c:ext>
              </c:extLst>
            </c:dLbl>
            <c:dLbl>
              <c:idx val="16"/>
              <c:layout>
                <c:manualLayout>
                  <c:x val="-2.8829840147400729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{5B939CE8-1FE3-42BE-832B-68FA52524118}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56D-4BF5-8665-B8906156AB12}"/>
                </c:ext>
              </c:extLst>
            </c:dLbl>
            <c:dLbl>
              <c:idx val="24"/>
              <c:layout>
                <c:manualLayout>
                  <c:x val="-3.43108453027504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{3B1C7A83-CADF-4049-BA04-A9784BA1F961}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56D-4BF5-8665-B8906156AB1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{39709249-424E-4122-AD94-639A1172C59A}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56D-4BF5-8665-B8906156AB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12.5</c:v>
                </c:pt>
                <c:pt idx="16">
                  <c:v>12.8</c:v>
                </c:pt>
                <c:pt idx="24">
                  <c:v>13</c:v>
                </c:pt>
                <c:pt idx="32">
                  <c:v>13.1</c:v>
                </c:pt>
              </c:numCache>
            </c:numRef>
          </c:xVal>
          <c:yVal>
            <c:numRef>
              <c:f>公会計指標分析・財政指標組合せ分析表!$BP$73:$DC$73</c:f>
              <c:numCache>
                <c:formatCode>#,##0.0;"▲ "#,##0.0</c:formatCode>
                <c:ptCount val="40"/>
                <c:pt idx="0">
                  <c:v>129.19999999999999</c:v>
                </c:pt>
                <c:pt idx="8">
                  <c:v>120</c:v>
                </c:pt>
                <c:pt idx="16">
                  <c:v>118.9</c:v>
                </c:pt>
                <c:pt idx="24">
                  <c:v>113.4</c:v>
                </c:pt>
                <c:pt idx="32">
                  <c:v>126.1</c:v>
                </c:pt>
              </c:numCache>
            </c:numRef>
          </c:yVal>
          <c:smooth val="0"/>
          <c:extLst>
            <c:ext xmlns:c16="http://schemas.microsoft.com/office/drawing/2014/chart" uri="{C3380CC4-5D6E-409C-BE32-E72D297353CC}">
              <c16:uniqueId val="{00000009-B56D-4BF5-8665-B8906156AB1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{921626D1-AFE9-49BD-BB88-B53625E474D3}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56D-4BF5-8665-B8906156AB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{B27892DF-F0CD-445E-AA87-470EB3824836}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6D-4BF5-8665-B8906156AB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{E6497780-A98D-49A1-B136-8CA77CF55E53}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6D-4BF5-8665-B8906156AB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{5963BE31-9D11-4802-89CF-8CE550EABB59}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6D-4BF5-8665-B8906156AB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{CF8D4855-F704-4890-80C7-22E5045B4EAD}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6D-4BF5-8665-B8906156AB1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{7DF30AA9-20B9-4B9D-95A8-C1162BF966CC}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56D-4BF5-8665-B8906156AB1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{3E9E57D7-E6F7-422B-BEF5-23DF3EC8E2C4}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56D-4BF5-8665-B8906156AB1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{09851296-25C9-4F3D-B0A5-729F6E344A98}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56D-4BF5-8665-B8906156AB1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{8E7747A7-6449-4838-B7DB-FCE28BBFF5D7}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56D-4BF5-8665-B8906156AB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B56D-4BF5-8665-B8906156AB12}"/>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1D8FD9E0-CEA7-4E88-B348-5EAAF47F167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432280C-02D1-4DB8-933D-761442C04F6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5CD97B0-A6E0-429A-A1A3-8951DC95F75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C81C7AA-87E6-41C4-9786-FFCCC8B9307C}"/>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5FEDF67-C54E-4942-954D-151F698420A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CDB16AE-CF57-4091-ACCB-64E850A11A6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0CB286F-7A2D-41A5-9570-6699DD59FD9F}"/>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AFD1A0F-76D8-47DA-9470-EE3FA13AF59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964EF7C-13DF-470A-A626-D8387DCBA13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69327FC-41F5-4943-95CA-A93F720EB96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FE84D0B-9327-4C7B-AB89-66DF40BBC37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EF11973-8971-4256-91D5-F8225D4C06F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ADE1040-C361-4F40-8BB4-F99B81D5C89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71A2F99-D459-4FED-AC09-C23FAD3A2DB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0B60BE1-D300-4CC5-9E66-DB820E5BC71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D47C7C6-E676-41F2-ABAE-9C1D915CF01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2CA4288-1556-42EB-9B4E-855B58E8440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2FA0CD5-5B2D-4459-A7D4-AEF8975A2D8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CC29D28-0004-4107-9FEF-385AC7BA99B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3A5FCAE7-3FF7-4749-908F-D38FDBF39C49}"/>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E46F3BD-EC6C-43C5-A062-E9A1A4BBA7F7}"/>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A68C9ED-C629-46D9-8704-EC259AE3FF0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6F1FC62-6074-43EB-90E0-5266952B4BA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7B96EBA-8A38-428F-A35D-31FC8F0073F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F177E1F-4952-4D1D-9E7A-21DF97B42894}"/>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16D3FC9-1826-4039-AB00-F17290D6663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B66EEF1-FD42-420F-8ABF-485B3DCE6A98}"/>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8AB29ED-35D4-4E27-B465-4081FD55113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872ED50-6A7C-4444-BC9B-008A83624EE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CCE111A-0D4C-4F0B-ACAF-2F939C125E9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25CC3C1-F906-4928-91E0-802ACFAC678B}"/>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DB6A5D2-B04E-4217-B165-BD0DC7352228}"/>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1D446E8-01AE-4950-A686-097689C7D322}"/>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F763AE36-6D24-4434-B9AB-93AD64C32E6B}"/>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C32EC06-03AC-4BCF-993A-38E429009BA1}"/>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6A93796-A059-44A2-8772-342B1E41B81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17AC1F9-83D5-4313-A174-B9A717753AF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C493341-A67D-4E3C-AFBF-5DAAC70F0CA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D2311BE-088B-4EC7-A7CE-DCAF6BA53A6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D4A42E6-FA9B-4469-8B86-1555122B903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21308D4-90AF-45F5-8692-0DBE8E0FE91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C503278-D655-4A40-A23A-2D0D4EFDDDE7}"/>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E2A81F3-7918-4291-B627-E0A46FE64EE2}"/>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CC17A796-31C9-4B71-8EEA-22C60E21353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75CAE84-D4A2-4EE9-A3A6-847211F4B60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128951D-DBE8-44E1-A965-D5208B77A1FE}"/>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2685FB4-260D-4FEA-B7FC-FC2A10DBE90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12532D3-A9E6-453F-9598-ECA6FD760EA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E7C72B4-F96C-46F4-BA26-491869E3CE85}"/>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令和</a:t>
          </a:r>
          <a:r>
            <a:rPr kumimoji="1" lang="en-US" altLang="ja-JP" sz="1050">
              <a:solidFill>
                <a:schemeClr val="tx1"/>
              </a:solidFill>
              <a:effectLst/>
              <a:latin typeface="+mn-lt"/>
              <a:ea typeface="+mn-ea"/>
              <a:cs typeface="+mn-cs"/>
            </a:rPr>
            <a:t>6</a:t>
          </a:r>
          <a:r>
            <a:rPr kumimoji="1" lang="ja-JP" altLang="ja-JP" sz="1050">
              <a:solidFill>
                <a:schemeClr val="dk1"/>
              </a:solidFill>
              <a:effectLst/>
              <a:latin typeface="+mn-lt"/>
              <a:ea typeface="+mn-ea"/>
              <a:cs typeface="+mn-cs"/>
            </a:rPr>
            <a:t>年度は前年度と同じ</a:t>
          </a:r>
          <a:r>
            <a:rPr kumimoji="1" lang="en-US" altLang="ja-JP" sz="1050">
              <a:solidFill>
                <a:schemeClr val="dk1"/>
              </a:solidFill>
              <a:effectLst/>
              <a:latin typeface="+mn-lt"/>
              <a:ea typeface="+mn-ea"/>
              <a:cs typeface="+mn-cs"/>
            </a:rPr>
            <a:t>0.29</a:t>
          </a:r>
          <a:r>
            <a:rPr kumimoji="1" lang="ja-JP" altLang="ja-JP" sz="1050">
              <a:solidFill>
                <a:schemeClr val="dk1"/>
              </a:solidFill>
              <a:effectLst/>
              <a:latin typeface="+mn-lt"/>
              <a:ea typeface="+mn-ea"/>
              <a:cs typeface="+mn-cs"/>
            </a:rPr>
            <a:t>となり、類似団体平均を下回っている。前年度と比べ、</a:t>
          </a:r>
          <a:r>
            <a:rPr kumimoji="1" lang="ja-JP" altLang="en-US" sz="1050">
              <a:solidFill>
                <a:schemeClr val="dk1"/>
              </a:solidFill>
              <a:effectLst/>
              <a:latin typeface="+mn-lt"/>
              <a:ea typeface="+mn-ea"/>
              <a:cs typeface="+mn-cs"/>
            </a:rPr>
            <a:t>国の補正予算に伴い、新たに創設された「給与改定費」</a:t>
          </a:r>
          <a:r>
            <a:rPr kumimoji="1" lang="ja-JP" altLang="ja-JP" sz="1050">
              <a:solidFill>
                <a:schemeClr val="dk1"/>
              </a:solidFill>
              <a:effectLst/>
              <a:latin typeface="+mn-lt"/>
              <a:ea typeface="+mn-ea"/>
              <a:cs typeface="+mn-cs"/>
            </a:rPr>
            <a:t>の</a:t>
          </a:r>
          <a:r>
            <a:rPr kumimoji="1" lang="ja-JP" altLang="en-US" sz="1050">
              <a:solidFill>
                <a:schemeClr val="dk1"/>
              </a:solidFill>
              <a:effectLst/>
              <a:latin typeface="+mn-lt"/>
              <a:ea typeface="+mn-ea"/>
              <a:cs typeface="+mn-cs"/>
            </a:rPr>
            <a:t>再算定などにより</a:t>
          </a:r>
          <a:r>
            <a:rPr kumimoji="1" lang="ja-JP" altLang="ja-JP" sz="1050">
              <a:solidFill>
                <a:schemeClr val="dk1"/>
              </a:solidFill>
              <a:effectLst/>
              <a:latin typeface="+mn-lt"/>
              <a:ea typeface="+mn-ea"/>
              <a:cs typeface="+mn-cs"/>
            </a:rPr>
            <a:t>基準財政需要額が増加し、地方消費税交付金の増加により基準財政収入額も増加した。</a:t>
          </a:r>
          <a:endParaRPr lang="ja-JP" altLang="ja-JP" sz="1050">
            <a:effectLst/>
          </a:endParaRPr>
        </a:p>
        <a:p>
          <a:r>
            <a:rPr kumimoji="1" lang="ja-JP" altLang="ja-JP" sz="1050">
              <a:solidFill>
                <a:schemeClr val="dk1"/>
              </a:solidFill>
              <a:effectLst/>
              <a:latin typeface="+mn-lt"/>
              <a:ea typeface="+mn-ea"/>
              <a:cs typeface="+mn-cs"/>
            </a:rPr>
            <a:t>　今後も社会保障関連経費や市有施設の老朽化に伴う維持経費など様々な増加要素が想定される中、引き続き自主財源である市税の徴収率の向上に努めるとともに、事務事業の最適化や、公共施設の見直しと効率的な維持管理など行財政改革に取り組み、歳入確保と歳出削減を図っていく。</a:t>
          </a:r>
          <a:endParaRPr lang="ja-JP" altLang="ja-JP" sz="105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B176FA1-65D0-40E5-8476-881A4F7D7B3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21C5BE0-CBCA-410E-A630-5EFBF0E2C627}"/>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22B8161D-43AC-4C54-BFB4-5E7E7E7254E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9B8F2A6-6DE4-4FBC-A468-EFE66D91B5A3}"/>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94D434D-BD38-4202-A0EA-E4EAB29A5B4A}"/>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C267EC0-0278-499D-AAA2-799D77B1F1C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2D2CC2E0-861E-4E8A-8838-3C66005AEC3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31CD3F07-7FB3-48DE-8790-5BEC9FF464E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D2DB7635-573E-4E87-B194-95B552E7097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FBD3AD9-1BED-4088-B7E8-489BF74A9F2B}"/>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2A120517-0CA5-4CDB-A537-660B9870DF86}"/>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2C518DF7-8634-4138-BFEA-A4E763BE239E}"/>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333602EC-33C9-4BAA-BA47-196FD159D08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443D8F3-00DE-40DC-9815-27A28A484C3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70F34D08-FB8C-4A7E-877A-DBBB56F9DEC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3115B77D-2C58-4F85-BD94-6CCB2F92FBB9}"/>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6D61814E-AAE8-4566-8C06-4784D277D7C4}"/>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AA9EB9B9-2C0F-4E22-85EC-4FF7F4030DB3}"/>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B5488D62-DEA8-4D28-9676-515CFC6EAB47}"/>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80ED7E4F-80BF-4879-83BC-AB845D66EE24}"/>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B610E33B-A662-44A1-A51D-A49952FA1F52}"/>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F3532B63-80A3-4B3A-A744-33338E50464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5851B06C-5437-434A-864A-8CEE554ECF43}"/>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1481680D-795F-4DA2-9A35-E0650EE299A6}"/>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C57DCFFE-4B5F-4C46-B963-940B4499982B}"/>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27B5F924-64B8-4BD5-AD20-97325B25D2B3}"/>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1C84A24A-2EC5-48F7-A2F0-44AEADC7F2B2}"/>
            </a:ext>
          </a:extLst>
        </xdr:cNvPr>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AD532565-E457-4FFD-AA82-D74F0AC82DAD}"/>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CB1996EB-AA0C-4DE3-AFF7-F64CAA7531D5}"/>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31EB85-2849-42D2-8414-61B56F25FAC3}"/>
            </a:ext>
          </a:extLst>
        </xdr:cNvPr>
        <xdr:cNvCxnSpPr/>
      </xdr:nvCxnSpPr>
      <xdr:spPr>
        <a:xfrm>
          <a:off x="1447800" y="738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9BC5C90D-8284-4DA3-A1F9-5BBB8BA9DC0D}"/>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24E5F143-E1BE-49B8-99DD-87C30C05BE8F}"/>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FA27FB8C-96FE-4D68-B91D-FA3C30F0DF2E}"/>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91DD04AA-E7B3-4A24-9FF2-33D3A57412A1}"/>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190E4131-F0CE-45E2-964A-66E6D2B2188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6091B39-DA3D-4606-8189-F9B124059147}"/>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1BA7907-9E2A-4641-ACA6-1C6605D9445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FA7B20A-A589-4A91-829A-3B0736AB044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36F2205D-FCB2-4BBA-BD08-200FDB9F4857}"/>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id="{FDC86735-D808-4C02-A6CE-264E9FD67CD8}"/>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id="{FA039FD0-E720-4FD7-9326-0717E00102CC}"/>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1AAA68A-AB8B-4CC9-AA37-2DFC45EA9D0B}"/>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EDC9F563-86F4-4449-8E30-7186F8AC975B}"/>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E77B7B3E-AFC9-4077-9B8B-AB86D34F144F}"/>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64B0142D-54CB-4DFE-B310-99BFB2F05362}"/>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3128D47-0BE7-4A77-9D0C-8DBEAA7636E6}"/>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243EC179-B681-465B-A0B9-281382140941}"/>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FCD46929-7827-472E-B34A-F3606580CD8E}"/>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1CE0E6EF-52F8-4E5B-8D08-9ACB59C6C326}"/>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3403C195-8502-423F-BEC5-B4D81032F40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FF922F28-C3BC-4BBE-ABA1-9172D835836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5301056E-6E28-49DD-8FB4-8E95E36E12E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4ECDCABC-D0FC-43BD-8E2E-420F73AFEA2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3894554-AD62-403C-A5C6-E91D98D3AA7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E2880C8-C0BB-4775-BD8F-2883F7C525A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1714DE6C-C4F8-435C-975C-8A6AD9B6922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3B1C9CFD-1564-48E3-A822-7A961F680B32}"/>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6D256C08-3A93-4E9C-8121-F79F6C9BD38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368BD301-997E-43D9-8267-395833898CA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9C4CABD-4935-4A08-AFAC-F12E208EE627}"/>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ACC7489-3925-4F5F-9CC0-0E0B59A75BF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CB633B95-CBF0-4CDC-821C-6D89AC55B78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年度の歳入の経常一般財源額は、</a:t>
          </a:r>
          <a:r>
            <a:rPr kumimoji="1" lang="ja-JP" altLang="ja-JP" sz="1100">
              <a:solidFill>
                <a:schemeClr val="tx1"/>
              </a:solidFill>
              <a:effectLst/>
              <a:latin typeface="+mn-lt"/>
              <a:ea typeface="+mn-ea"/>
              <a:cs typeface="+mn-cs"/>
            </a:rPr>
            <a:t>臨時財政対策債が大きく減少し</a:t>
          </a:r>
          <a:r>
            <a:rPr kumimoji="1" lang="ja-JP" altLang="en-US" sz="1100">
              <a:solidFill>
                <a:schemeClr val="tx1"/>
              </a:solidFill>
              <a:effectLst/>
              <a:latin typeface="+mn-lt"/>
              <a:ea typeface="+mn-ea"/>
              <a:cs typeface="+mn-cs"/>
            </a:rPr>
            <a:t>た一方で</a:t>
          </a:r>
          <a:r>
            <a:rPr kumimoji="1" lang="ja-JP" altLang="ja-JP" sz="1100">
              <a:solidFill>
                <a:schemeClr val="tx1"/>
              </a:solidFill>
              <a:effectLst/>
              <a:latin typeface="+mn-lt"/>
              <a:ea typeface="+mn-ea"/>
              <a:cs typeface="+mn-cs"/>
            </a:rPr>
            <a:t>、歳出の経常一般財源額は、</a:t>
          </a:r>
          <a:r>
            <a:rPr kumimoji="1" lang="ja-JP" altLang="en-US" sz="1100">
              <a:solidFill>
                <a:schemeClr val="tx1"/>
              </a:solidFill>
              <a:effectLst/>
              <a:latin typeface="+mn-lt"/>
              <a:ea typeface="+mn-ea"/>
              <a:cs typeface="+mn-cs"/>
            </a:rPr>
            <a:t>人件費や物件費</a:t>
          </a:r>
          <a:r>
            <a:rPr kumimoji="1" lang="ja-JP" altLang="ja-JP" sz="1100">
              <a:solidFill>
                <a:schemeClr val="tx1"/>
              </a:solidFill>
              <a:effectLst/>
              <a:latin typeface="+mn-lt"/>
              <a:ea typeface="+mn-ea"/>
              <a:cs typeface="+mn-cs"/>
            </a:rPr>
            <a:t>等が増加し、経常収支比率は前年度と比</a:t>
          </a:r>
          <a:r>
            <a:rPr kumimoji="1" lang="ja-JP" altLang="ja-JP" sz="1100">
              <a:solidFill>
                <a:schemeClr val="dk1"/>
              </a:solidFill>
              <a:effectLst/>
              <a:latin typeface="+mn-lt"/>
              <a:ea typeface="+mn-ea"/>
              <a:cs typeface="+mn-cs"/>
            </a:rPr>
            <a:t>べ</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ポイント上昇の</a:t>
          </a:r>
          <a:r>
            <a:rPr kumimoji="1" lang="en-US" altLang="ja-JP" sz="1100">
              <a:solidFill>
                <a:schemeClr val="dk1"/>
              </a:solidFill>
              <a:effectLst/>
              <a:latin typeface="+mn-lt"/>
              <a:ea typeface="+mn-ea"/>
              <a:cs typeface="+mn-cs"/>
            </a:rPr>
            <a:t>96.4</a:t>
          </a:r>
          <a:r>
            <a:rPr kumimoji="1" lang="ja-JP" altLang="ja-JP" sz="1100">
              <a:solidFill>
                <a:schemeClr val="dk1"/>
              </a:solidFill>
              <a:effectLst/>
              <a:latin typeface="+mn-lt"/>
              <a:ea typeface="+mn-ea"/>
              <a:cs typeface="+mn-cs"/>
            </a:rPr>
            <a:t>％となり、類似団体平均を上回った。</a:t>
          </a:r>
          <a:endParaRPr lang="ja-JP" altLang="ja-JP" sz="1400">
            <a:effectLst/>
          </a:endParaRPr>
        </a:p>
        <a:p>
          <a:r>
            <a:rPr kumimoji="1" lang="ja-JP" altLang="ja-JP" sz="1100">
              <a:solidFill>
                <a:schemeClr val="dk1"/>
              </a:solidFill>
              <a:effectLst/>
              <a:latin typeface="+mn-lt"/>
              <a:ea typeface="+mn-ea"/>
              <a:cs typeface="+mn-cs"/>
            </a:rPr>
            <a:t>　今後も市税収入の大きな増収は見込めないことから、引き続き行財政改革を推進し、経常経費の抑制に努めていく。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B8E0345F-577A-423B-A58A-9ADB9F6C201E}"/>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C58DBDA3-B8EE-4D2D-AB15-71FA050E485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7E1C2038-3413-46EC-A834-F9BFD92893D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800D905B-8B15-4691-BAFD-71E1D6884C1F}"/>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A613287D-CDBE-429B-BCD5-AF503413CAAC}"/>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FDBAAFA1-2D8F-42B8-A8A4-9D787CD4347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CE156C34-5F12-4C79-89DE-BB3E0E1A98D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47D90DE3-EDAB-497B-9C33-F4BBF353D916}"/>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931E89EE-8A67-4CBB-9686-05DF34EA9A17}"/>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5CFB20E-3A84-4CD0-B567-A437527B6A4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8AEEFC4B-7E14-49D9-A23E-6B3C7099B3E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37D51244-CFB5-45C5-8341-B3DEFE5298B7}"/>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EBA5219B-3699-45A3-BAE2-FB5ACF5B8666}"/>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20F2FFD0-840F-4023-8361-8C34C9B702AE}"/>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2CB1B4D5-46DE-43F0-B38D-6E347B984963}"/>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F1769D30-D18F-472C-B9A7-EF501BB5D114}"/>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C0CD38A4-12EC-4F8E-BFFE-47B30089946C}"/>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D83423A2-C800-4CC7-A727-0DEB6F156514}"/>
            </a:ext>
          </a:extLst>
        </xdr:cNvPr>
        <xdr:cNvCxnSpPr/>
      </xdr:nvCxnSpPr>
      <xdr:spPr>
        <a:xfrm>
          <a:off x="4114800" y="111086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7EADBCB7-D998-4329-BCF1-0D354EA6B436}"/>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F56DF004-F18C-4D89-B354-39ECB7DF22D9}"/>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64</xdr:row>
      <xdr:rowOff>135890</xdr:rowOff>
    </xdr:to>
    <xdr:cxnSp macro="">
      <xdr:nvCxnSpPr>
        <xdr:cNvPr id="131" name="直線コネクタ 130">
          <a:extLst>
            <a:ext uri="{FF2B5EF4-FFF2-40B4-BE49-F238E27FC236}">
              <a16:creationId xmlns:a16="http://schemas.microsoft.com/office/drawing/2014/main" id="{7A5D2A78-66CC-4E7E-8E9B-414EE06FD727}"/>
            </a:ext>
          </a:extLst>
        </xdr:cNvPr>
        <xdr:cNvCxnSpPr/>
      </xdr:nvCxnSpPr>
      <xdr:spPr>
        <a:xfrm>
          <a:off x="3225800" y="1104836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9119CDCB-E87E-47F5-B805-F29162C1EFCB}"/>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6A82D0B4-9723-473E-939D-DD54A2E7CC2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F3F60C79-0CE7-455E-815D-78AAD1EAFB97}"/>
            </a:ext>
          </a:extLst>
        </xdr:cNvPr>
        <xdr:cNvCxnSpPr/>
      </xdr:nvCxnSpPr>
      <xdr:spPr>
        <a:xfrm>
          <a:off x="2336800" y="10801032"/>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89C44EDD-4AC7-4D81-98FC-E0A5EA9671E6}"/>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4AFD23C3-E172-4510-9081-5A3C5A337CDD}"/>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64</xdr:row>
      <xdr:rowOff>81597</xdr:rowOff>
    </xdr:to>
    <xdr:cxnSp macro="">
      <xdr:nvCxnSpPr>
        <xdr:cNvPr id="137" name="直線コネクタ 136">
          <a:extLst>
            <a:ext uri="{FF2B5EF4-FFF2-40B4-BE49-F238E27FC236}">
              <a16:creationId xmlns:a16="http://schemas.microsoft.com/office/drawing/2014/main" id="{6F897B91-9EBB-4262-A2C8-0ABE64D0A5D8}"/>
            </a:ext>
          </a:extLst>
        </xdr:cNvPr>
        <xdr:cNvCxnSpPr/>
      </xdr:nvCxnSpPr>
      <xdr:spPr>
        <a:xfrm flipV="1">
          <a:off x="1447800" y="10801032"/>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21EED5DA-1BA1-4D86-9B14-7C2D92F77DFA}"/>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C5B391D8-12C4-4D16-B26E-BB94EA908497}"/>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36B7232A-8620-4706-9A26-FAEDE8F12A7E}"/>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43D5CEEC-90B2-45D4-934B-0C47186A18DB}"/>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AAABA96A-8953-45ED-820C-6472C4E1D68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411B8DD6-510D-4162-ABED-F98FBCCFC7F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C022925-E3BA-41AA-938B-389006CAFF6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EEC213A3-6210-46CC-99BE-4D9BF05C698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8C9936A-B82C-4139-8541-26AF9EF5B5A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E8DD33C0-A397-42ED-B125-04D346BAF986}"/>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3951741B-C1C3-4C7A-96A6-389A25020BD7}"/>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49" name="楕円 148">
          <a:extLst>
            <a:ext uri="{FF2B5EF4-FFF2-40B4-BE49-F238E27FC236}">
              <a16:creationId xmlns:a16="http://schemas.microsoft.com/office/drawing/2014/main" id="{F3CE1DE2-1287-4104-9B41-07782F484262}"/>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0" name="テキスト ボックス 149">
          <a:extLst>
            <a:ext uri="{FF2B5EF4-FFF2-40B4-BE49-F238E27FC236}">
              <a16:creationId xmlns:a16="http://schemas.microsoft.com/office/drawing/2014/main" id="{F88997CE-4C2C-441A-A7EA-DA58F3E13EA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6CDBDA5B-EA00-4C84-A005-E5E65319D6E1}"/>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53BB8624-193A-4E87-A6AE-A895409B075B}"/>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3" name="楕円 152">
          <a:extLst>
            <a:ext uri="{FF2B5EF4-FFF2-40B4-BE49-F238E27FC236}">
              <a16:creationId xmlns:a16="http://schemas.microsoft.com/office/drawing/2014/main" id="{A394E4F1-80E2-4069-B2C3-656BF4290217}"/>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4" name="テキスト ボックス 153">
          <a:extLst>
            <a:ext uri="{FF2B5EF4-FFF2-40B4-BE49-F238E27FC236}">
              <a16:creationId xmlns:a16="http://schemas.microsoft.com/office/drawing/2014/main" id="{58E097AF-C01F-49CA-B265-B30F8C36351F}"/>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5" name="楕円 154">
          <a:extLst>
            <a:ext uri="{FF2B5EF4-FFF2-40B4-BE49-F238E27FC236}">
              <a16:creationId xmlns:a16="http://schemas.microsoft.com/office/drawing/2014/main" id="{FE163B96-1BE2-42F5-9D41-2014E6586503}"/>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6" name="テキスト ボックス 155">
          <a:extLst>
            <a:ext uri="{FF2B5EF4-FFF2-40B4-BE49-F238E27FC236}">
              <a16:creationId xmlns:a16="http://schemas.microsoft.com/office/drawing/2014/main" id="{D2B197ED-35EF-4E99-8F1C-31EEC12B94F5}"/>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ACBFA6D4-058D-40F2-BC82-F616474E795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6B4086D3-731D-4B84-BA07-9BCC83B8BA6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50817DB-3E2C-440C-89E4-D64C6A10170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[280,200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744D0858-3E96-4B84-AA3B-6FCB9CCD4C2C}"/>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F756B753-4483-4D27-AA56-688B9A17D4F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6A0C47B8-FB74-405A-B58B-1082648DB47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9B7234D2-9DC7-48B6-A03E-A6E02435156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2063F37D-EAC6-43D5-9D01-FBED9E0B911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98E545F-31CA-4C77-865F-E0B6C66EB99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76E48300-BDB3-46F0-BC23-21FD2C5D850D}"/>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11EB54FB-C557-4CCB-BFA2-16007D7AAF0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FCD1D96B-E35B-47A5-8F2E-4F19E1367FA1}"/>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9653E436-C829-43F3-9A04-EAE16DD4064D}"/>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年度は、ふるさと応援寄附金推進事業</a:t>
          </a:r>
          <a:r>
            <a:rPr kumimoji="1" lang="ja-JP" altLang="en-US" sz="1100">
              <a:solidFill>
                <a:schemeClr val="dk1"/>
              </a:solidFill>
              <a:effectLst/>
              <a:latin typeface="+mn-lt"/>
              <a:ea typeface="+mn-ea"/>
              <a:cs typeface="+mn-cs"/>
            </a:rPr>
            <a:t>に伴う</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や人事院勧告の給与改訂に伴う人件費の増加等</a:t>
          </a:r>
          <a:r>
            <a:rPr kumimoji="1" lang="ja-JP" altLang="ja-JP" sz="1100">
              <a:solidFill>
                <a:schemeClr val="dk1"/>
              </a:solidFill>
              <a:effectLst/>
              <a:latin typeface="+mn-lt"/>
              <a:ea typeface="+mn-ea"/>
              <a:cs typeface="+mn-cs"/>
            </a:rPr>
            <a:t>から、数値が前年度を上回った。</a:t>
          </a:r>
          <a:endParaRPr lang="ja-JP" altLang="ja-JP" sz="1400">
            <a:effectLst/>
          </a:endParaRPr>
        </a:p>
        <a:p>
          <a:r>
            <a:rPr kumimoji="1" lang="ja-JP" altLang="ja-JP" sz="1100">
              <a:solidFill>
                <a:schemeClr val="dk1"/>
              </a:solidFill>
              <a:effectLst/>
              <a:latin typeface="+mn-lt"/>
              <a:ea typeface="+mn-ea"/>
              <a:cs typeface="+mn-cs"/>
            </a:rPr>
            <a:t>　類似団体平均と差があることから、今後も事務事業や公共施設の見直しなど行財政改革に取り組み、人件費及び物件費等の節減に努めていく。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52791AFF-B379-44A0-8BC3-78C2558477E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3EBBEAF1-63F0-426E-BFE1-CF5D2640602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DB8DBC9D-94C1-4A61-8F4F-A1E401C585D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F2A7CB0E-89BF-4887-AFB2-90F3F9CA7B2C}"/>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A95BE3F3-4F3C-4AB9-AE28-06CCD8A6C8C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328842FD-41D4-4DE6-B4FA-40987E1A8AF4}"/>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99066C7E-5AE8-4D71-9429-45D2B2D655EC}"/>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1F77DCE4-BB9C-40BC-9171-7D04F3723924}"/>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8DDF8C0A-5025-447A-9450-5BC2CCA7AFFD}"/>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FEEB8DDC-7569-48FE-B61B-0A0FA525BE3A}"/>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DE7FDE2E-77FB-4238-B1FD-2CE93E514FB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969F778F-A776-489C-98F1-78657DEBACF4}"/>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4209A8D0-B846-490D-A72F-D937A3BA6D99}"/>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C13B3CFF-F4F8-4FE6-9544-695792A5DE87}"/>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83268E33-2983-4BB5-9257-E1C03B543D9A}"/>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A5AC688A-A3E3-478C-A1A5-DF286E4EAA3E}"/>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317D6F7C-E52B-493B-AD1B-1DA674FFB0B3}"/>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7A882EA-9A91-445C-AC47-F72059F8611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CF399103-EFF6-4BDF-8BD7-3186B9E5940D}"/>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F18AF9B2-EA7B-4D97-85F2-F11AA121E56B}"/>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2CAD72A9-6926-465C-812C-D5213D29C658}"/>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9C6BA885-9F73-4F2C-B276-8574596D17DC}"/>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4A975946-C758-4C9B-9585-DDD4F9198D45}"/>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57041</xdr:rowOff>
    </xdr:from>
    <xdr:to>
      <xdr:col>23</xdr:col>
      <xdr:colOff>133350</xdr:colOff>
      <xdr:row>87</xdr:row>
      <xdr:rowOff>69414</xdr:rowOff>
    </xdr:to>
    <xdr:cxnSp macro="">
      <xdr:nvCxnSpPr>
        <xdr:cNvPr id="193" name="直線コネクタ 192">
          <a:extLst>
            <a:ext uri="{FF2B5EF4-FFF2-40B4-BE49-F238E27FC236}">
              <a16:creationId xmlns:a16="http://schemas.microsoft.com/office/drawing/2014/main" id="{D44A4BD3-B1AC-4A95-BB0C-6AB3361444EC}"/>
            </a:ext>
          </a:extLst>
        </xdr:cNvPr>
        <xdr:cNvCxnSpPr/>
      </xdr:nvCxnSpPr>
      <xdr:spPr>
        <a:xfrm>
          <a:off x="4114800" y="14801741"/>
          <a:ext cx="838200" cy="18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9D73D105-8E46-4F61-8F1A-FF4A4D3E74AF}"/>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5AE635D1-E373-4E29-8131-DEED81D88475}"/>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166382</xdr:rowOff>
    </xdr:from>
    <xdr:to>
      <xdr:col>19</xdr:col>
      <xdr:colOff>133350</xdr:colOff>
      <xdr:row>86</xdr:row>
      <xdr:rowOff>57041</xdr:rowOff>
    </xdr:to>
    <xdr:cxnSp macro="">
      <xdr:nvCxnSpPr>
        <xdr:cNvPr id="196" name="直線コネクタ 195">
          <a:extLst>
            <a:ext uri="{FF2B5EF4-FFF2-40B4-BE49-F238E27FC236}">
              <a16:creationId xmlns:a16="http://schemas.microsoft.com/office/drawing/2014/main" id="{33C929B2-630F-43E1-9E14-93BD6087C87E}"/>
            </a:ext>
          </a:extLst>
        </xdr:cNvPr>
        <xdr:cNvCxnSpPr/>
      </xdr:nvCxnSpPr>
      <xdr:spPr>
        <a:xfrm>
          <a:off x="3225800" y="14739632"/>
          <a:ext cx="889000" cy="6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59AFAC37-4450-4F0D-925F-9F4BBB5A84CB}"/>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4B16473A-7189-47BE-9D3C-927CA6CAC918}"/>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92033</xdr:rowOff>
    </xdr:from>
    <xdr:to>
      <xdr:col>15</xdr:col>
      <xdr:colOff>82550</xdr:colOff>
      <xdr:row>85</xdr:row>
      <xdr:rowOff>166382</xdr:rowOff>
    </xdr:to>
    <xdr:cxnSp macro="">
      <xdr:nvCxnSpPr>
        <xdr:cNvPr id="199" name="直線コネクタ 198">
          <a:extLst>
            <a:ext uri="{FF2B5EF4-FFF2-40B4-BE49-F238E27FC236}">
              <a16:creationId xmlns:a16="http://schemas.microsoft.com/office/drawing/2014/main" id="{24E21B73-FCDD-4FBE-9064-61E654E8857C}"/>
            </a:ext>
          </a:extLst>
        </xdr:cNvPr>
        <xdr:cNvCxnSpPr/>
      </xdr:nvCxnSpPr>
      <xdr:spPr>
        <a:xfrm>
          <a:off x="2336800" y="14665283"/>
          <a:ext cx="889000" cy="7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C197415F-502E-437C-96A2-A6343A9453F1}"/>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40273A45-8CC3-418E-8E16-A85ACC7EAD5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9226</xdr:rowOff>
    </xdr:from>
    <xdr:to>
      <xdr:col>11</xdr:col>
      <xdr:colOff>31750</xdr:colOff>
      <xdr:row>85</xdr:row>
      <xdr:rowOff>92033</xdr:rowOff>
    </xdr:to>
    <xdr:cxnSp macro="">
      <xdr:nvCxnSpPr>
        <xdr:cNvPr id="202" name="直線コネクタ 201">
          <a:extLst>
            <a:ext uri="{FF2B5EF4-FFF2-40B4-BE49-F238E27FC236}">
              <a16:creationId xmlns:a16="http://schemas.microsoft.com/office/drawing/2014/main" id="{BE14CBFD-691F-4018-A426-7915AAB53D65}"/>
            </a:ext>
          </a:extLst>
        </xdr:cNvPr>
        <xdr:cNvCxnSpPr/>
      </xdr:nvCxnSpPr>
      <xdr:spPr>
        <a:xfrm>
          <a:off x="1447800" y="14582476"/>
          <a:ext cx="889000" cy="8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BD8B1EF-1A13-4F3E-AF46-1C64953D6259}"/>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419E27EA-F77C-49AE-B1B3-CB884E81325C}"/>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E11D803E-700C-4954-9AE4-C14EB8AB294A}"/>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BF614A17-3305-4C01-B375-A872EA604F6A}"/>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349E82E-0E7D-4519-B718-AEEF642B604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9BB8CB4-08E0-4392-9A0E-EEF8C8620B6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AEDED7D-291A-4EC3-ABF6-D629DF6E4FC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98AFEB4-2518-4942-B71A-E66AAE9B2BAD}"/>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5229663-36F8-4095-AF77-740FE999057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18614</xdr:rowOff>
    </xdr:from>
    <xdr:to>
      <xdr:col>23</xdr:col>
      <xdr:colOff>184150</xdr:colOff>
      <xdr:row>87</xdr:row>
      <xdr:rowOff>120214</xdr:rowOff>
    </xdr:to>
    <xdr:sp macro="" textlink="">
      <xdr:nvSpPr>
        <xdr:cNvPr id="212" name="楕円 211">
          <a:extLst>
            <a:ext uri="{FF2B5EF4-FFF2-40B4-BE49-F238E27FC236}">
              <a16:creationId xmlns:a16="http://schemas.microsoft.com/office/drawing/2014/main" id="{D8A6513C-D75F-46A8-9925-A162176E288D}"/>
            </a:ext>
          </a:extLst>
        </xdr:cNvPr>
        <xdr:cNvSpPr/>
      </xdr:nvSpPr>
      <xdr:spPr>
        <a:xfrm>
          <a:off x="4902200" y="1493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162141</xdr:rowOff>
    </xdr:from>
    <xdr:ext cx="762000" cy="259045"/>
    <xdr:sp macro="" textlink="">
      <xdr:nvSpPr>
        <xdr:cNvPr id="213" name="人件費・物件費等の状況該当値テキスト">
          <a:extLst>
            <a:ext uri="{FF2B5EF4-FFF2-40B4-BE49-F238E27FC236}">
              <a16:creationId xmlns:a16="http://schemas.microsoft.com/office/drawing/2014/main" id="{FA86BE93-D5E8-4DD6-9CBB-2D3CEA5A81F0}"/>
            </a:ext>
          </a:extLst>
        </xdr:cNvPr>
        <xdr:cNvSpPr txBox="1"/>
      </xdr:nvSpPr>
      <xdr:spPr>
        <a:xfrm>
          <a:off x="5041900" y="1490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6241</xdr:rowOff>
    </xdr:from>
    <xdr:to>
      <xdr:col>19</xdr:col>
      <xdr:colOff>184150</xdr:colOff>
      <xdr:row>86</xdr:row>
      <xdr:rowOff>107841</xdr:rowOff>
    </xdr:to>
    <xdr:sp macro="" textlink="">
      <xdr:nvSpPr>
        <xdr:cNvPr id="214" name="楕円 213">
          <a:extLst>
            <a:ext uri="{FF2B5EF4-FFF2-40B4-BE49-F238E27FC236}">
              <a16:creationId xmlns:a16="http://schemas.microsoft.com/office/drawing/2014/main" id="{C25A589F-E9D8-47D9-B0CB-2D3EBA44D5D5}"/>
            </a:ext>
          </a:extLst>
        </xdr:cNvPr>
        <xdr:cNvSpPr/>
      </xdr:nvSpPr>
      <xdr:spPr>
        <a:xfrm>
          <a:off x="4064000" y="1475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92618</xdr:rowOff>
    </xdr:from>
    <xdr:ext cx="736600" cy="259045"/>
    <xdr:sp macro="" textlink="">
      <xdr:nvSpPr>
        <xdr:cNvPr id="215" name="テキスト ボックス 214">
          <a:extLst>
            <a:ext uri="{FF2B5EF4-FFF2-40B4-BE49-F238E27FC236}">
              <a16:creationId xmlns:a16="http://schemas.microsoft.com/office/drawing/2014/main" id="{7A47E464-920D-44FF-BC4F-0A50310BF24B}"/>
            </a:ext>
          </a:extLst>
        </xdr:cNvPr>
        <xdr:cNvSpPr txBox="1"/>
      </xdr:nvSpPr>
      <xdr:spPr>
        <a:xfrm>
          <a:off x="3733800" y="14837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115582</xdr:rowOff>
    </xdr:from>
    <xdr:to>
      <xdr:col>15</xdr:col>
      <xdr:colOff>133350</xdr:colOff>
      <xdr:row>86</xdr:row>
      <xdr:rowOff>45732</xdr:rowOff>
    </xdr:to>
    <xdr:sp macro="" textlink="">
      <xdr:nvSpPr>
        <xdr:cNvPr id="216" name="楕円 215">
          <a:extLst>
            <a:ext uri="{FF2B5EF4-FFF2-40B4-BE49-F238E27FC236}">
              <a16:creationId xmlns:a16="http://schemas.microsoft.com/office/drawing/2014/main" id="{7367EE10-50D7-445E-98D0-542F274FDD5C}"/>
            </a:ext>
          </a:extLst>
        </xdr:cNvPr>
        <xdr:cNvSpPr/>
      </xdr:nvSpPr>
      <xdr:spPr>
        <a:xfrm>
          <a:off x="3175000" y="1468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30509</xdr:rowOff>
    </xdr:from>
    <xdr:ext cx="762000" cy="259045"/>
    <xdr:sp macro="" textlink="">
      <xdr:nvSpPr>
        <xdr:cNvPr id="217" name="テキスト ボックス 216">
          <a:extLst>
            <a:ext uri="{FF2B5EF4-FFF2-40B4-BE49-F238E27FC236}">
              <a16:creationId xmlns:a16="http://schemas.microsoft.com/office/drawing/2014/main" id="{90935904-FE1A-4CDA-AB75-290247B69386}"/>
            </a:ext>
          </a:extLst>
        </xdr:cNvPr>
        <xdr:cNvSpPr txBox="1"/>
      </xdr:nvSpPr>
      <xdr:spPr>
        <a:xfrm>
          <a:off x="2844800" y="1477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41233</xdr:rowOff>
    </xdr:from>
    <xdr:to>
      <xdr:col>11</xdr:col>
      <xdr:colOff>82550</xdr:colOff>
      <xdr:row>85</xdr:row>
      <xdr:rowOff>142833</xdr:rowOff>
    </xdr:to>
    <xdr:sp macro="" textlink="">
      <xdr:nvSpPr>
        <xdr:cNvPr id="218" name="楕円 217">
          <a:extLst>
            <a:ext uri="{FF2B5EF4-FFF2-40B4-BE49-F238E27FC236}">
              <a16:creationId xmlns:a16="http://schemas.microsoft.com/office/drawing/2014/main" id="{8BFD8CED-BBD9-4E41-84CB-3900A2BBAB10}"/>
            </a:ext>
          </a:extLst>
        </xdr:cNvPr>
        <xdr:cNvSpPr/>
      </xdr:nvSpPr>
      <xdr:spPr>
        <a:xfrm>
          <a:off x="2286000" y="1461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127610</xdr:rowOff>
    </xdr:from>
    <xdr:ext cx="762000" cy="259045"/>
    <xdr:sp macro="" textlink="">
      <xdr:nvSpPr>
        <xdr:cNvPr id="219" name="テキスト ボックス 218">
          <a:extLst>
            <a:ext uri="{FF2B5EF4-FFF2-40B4-BE49-F238E27FC236}">
              <a16:creationId xmlns:a16="http://schemas.microsoft.com/office/drawing/2014/main" id="{EF339E7F-C888-4E39-8A5B-2B2C64D55FFE}"/>
            </a:ext>
          </a:extLst>
        </xdr:cNvPr>
        <xdr:cNvSpPr txBox="1"/>
      </xdr:nvSpPr>
      <xdr:spPr>
        <a:xfrm>
          <a:off x="1955800" y="14700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129876</xdr:rowOff>
    </xdr:from>
    <xdr:to>
      <xdr:col>7</xdr:col>
      <xdr:colOff>31750</xdr:colOff>
      <xdr:row>85</xdr:row>
      <xdr:rowOff>60026</xdr:rowOff>
    </xdr:to>
    <xdr:sp macro="" textlink="">
      <xdr:nvSpPr>
        <xdr:cNvPr id="220" name="楕円 219">
          <a:extLst>
            <a:ext uri="{FF2B5EF4-FFF2-40B4-BE49-F238E27FC236}">
              <a16:creationId xmlns:a16="http://schemas.microsoft.com/office/drawing/2014/main" id="{B4313227-3D63-4837-94D2-1CC92C397248}"/>
            </a:ext>
          </a:extLst>
        </xdr:cNvPr>
        <xdr:cNvSpPr/>
      </xdr:nvSpPr>
      <xdr:spPr>
        <a:xfrm>
          <a:off x="1397000" y="1453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44803</xdr:rowOff>
    </xdr:from>
    <xdr:ext cx="762000" cy="259045"/>
    <xdr:sp macro="" textlink="">
      <xdr:nvSpPr>
        <xdr:cNvPr id="221" name="テキスト ボックス 220">
          <a:extLst>
            <a:ext uri="{FF2B5EF4-FFF2-40B4-BE49-F238E27FC236}">
              <a16:creationId xmlns:a16="http://schemas.microsoft.com/office/drawing/2014/main" id="{73D19F3A-C9D7-45FA-9535-41BA2210AF0B}"/>
            </a:ext>
          </a:extLst>
        </xdr:cNvPr>
        <xdr:cNvSpPr txBox="1"/>
      </xdr:nvSpPr>
      <xdr:spPr>
        <a:xfrm>
          <a:off x="1066800" y="1461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B8361680-2F22-406C-8BD2-82407A95492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EEED4A4-767F-435A-9077-BB8CD139860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1D4320B4-1634-46AE-A577-7BDA17651C6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4C2149CE-02F4-414D-862D-70E841785CF5}"/>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F39D35-0050-4300-978A-2F7CB00F74F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35BAEA52-1F6A-42B5-BD90-1CAD7507EFC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72365ECE-39CA-4D8B-B60D-005D4A2F2C2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457AEBD2-A898-40BD-8E46-13C4FB230F48}"/>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BD057F1-875C-4F20-AC29-569C749AD0F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51611F47-B2E5-41C2-BA97-963DC517097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E0FBCF6-20B6-49C9-A5BC-12862461402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767D55F0-F70A-471A-B2C9-F32FD1F4D9B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C61CFE4-8434-40B4-9D3A-647982F3319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京丹後市行財政改革推進計画に基づく職員人件費の抑制により、類似団体の中では低い水準にある。</a:t>
          </a:r>
          <a:endParaRPr lang="ja-JP" altLang="ja-JP" sz="1400">
            <a:effectLst/>
          </a:endParaRPr>
        </a:p>
        <a:p>
          <a:r>
            <a:rPr kumimoji="1" lang="ja-JP" altLang="ja-JP" sz="1100">
              <a:solidFill>
                <a:schemeClr val="dk1"/>
              </a:solidFill>
              <a:effectLst/>
              <a:latin typeface="+mn-lt"/>
              <a:ea typeface="+mn-ea"/>
              <a:cs typeface="+mn-cs"/>
            </a:rPr>
            <a:t>　今後も人事院勧告に準拠した職員給与等の適正化に努める。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2F6E296E-9999-440A-BF62-45D612D6F60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A3541B7-CA45-47AC-8773-01A18598614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E68DD96-F526-4F1C-9624-2BC012077C65}"/>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DC152AA-8226-40D0-BD52-60520C074A39}"/>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414A224A-144D-48C6-8FFA-9F3BC0F66B3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A73E5CC7-249A-49B5-A79B-C76602D864F4}"/>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9A6A65C2-788C-4383-BB71-A4B0E1F4E0A8}"/>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CA84733D-988A-4ABB-855E-E0C67477CF24}"/>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93E7F278-A792-4711-A13B-816C189CB48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12002443-ACAE-4FF2-8E06-D9F5C6C4D879}"/>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9BC7AC95-DC13-4702-AA6B-9603588D3301}"/>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E6D761AE-E015-4C86-8CA2-5EE893A7708E}"/>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6D2F96B9-F4A0-4E87-84B0-B6BD47555D1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EEA6704F-EAC6-44BE-9E41-C2534B9B95E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13A491E8-21D5-4A45-9A0E-84CC1479024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89135EED-1E1D-4EB1-A29C-9C5C9A0442B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8E783167-F53B-49A3-83D3-28ACFDB1301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8C269DF0-8409-4FEF-B13E-2CB5146DECC8}"/>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1C7C6048-F278-4EDC-8087-36EFFCB5D702}"/>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C84C13E4-20AF-463E-883C-4EB0B5AFC2B7}"/>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8D0B833F-03CA-4C3B-9109-9B1B8E56CD11}"/>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9BD37583-A3E2-4C27-AF6B-0F7E60385D2D}"/>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166914</xdr:rowOff>
    </xdr:from>
    <xdr:to>
      <xdr:col>81</xdr:col>
      <xdr:colOff>44450</xdr:colOff>
      <xdr:row>83</xdr:row>
      <xdr:rowOff>81643</xdr:rowOff>
    </xdr:to>
    <xdr:cxnSp macro="">
      <xdr:nvCxnSpPr>
        <xdr:cNvPr id="257" name="直線コネクタ 256">
          <a:extLst>
            <a:ext uri="{FF2B5EF4-FFF2-40B4-BE49-F238E27FC236}">
              <a16:creationId xmlns:a16="http://schemas.microsoft.com/office/drawing/2014/main" id="{F1E4C16A-A885-41D4-BC84-BC692017239A}"/>
            </a:ext>
          </a:extLst>
        </xdr:cNvPr>
        <xdr:cNvCxnSpPr/>
      </xdr:nvCxnSpPr>
      <xdr:spPr>
        <a:xfrm>
          <a:off x="16179800" y="14225814"/>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76BB05FE-EE9E-4B5A-A82C-9562A56B0E5E}"/>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51D82538-A2DB-4525-98E2-2C2597305471}"/>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166914</xdr:rowOff>
    </xdr:from>
    <xdr:to>
      <xdr:col>77</xdr:col>
      <xdr:colOff>44450</xdr:colOff>
      <xdr:row>83</xdr:row>
      <xdr:rowOff>12700</xdr:rowOff>
    </xdr:to>
    <xdr:cxnSp macro="">
      <xdr:nvCxnSpPr>
        <xdr:cNvPr id="260" name="直線コネクタ 259">
          <a:extLst>
            <a:ext uri="{FF2B5EF4-FFF2-40B4-BE49-F238E27FC236}">
              <a16:creationId xmlns:a16="http://schemas.microsoft.com/office/drawing/2014/main" id="{5EEAF297-950C-4309-A4D6-D55408E60EEC}"/>
            </a:ext>
          </a:extLst>
        </xdr:cNvPr>
        <xdr:cNvCxnSpPr/>
      </xdr:nvCxnSpPr>
      <xdr:spPr>
        <a:xfrm flipV="1">
          <a:off x="15290800" y="142258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3828E931-45EF-4940-9B92-C0511AC5FFE4}"/>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CA74CAA1-3FB1-4BF9-9B2D-1DDA09BC5E01}"/>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12700</xdr:rowOff>
    </xdr:to>
    <xdr:cxnSp macro="">
      <xdr:nvCxnSpPr>
        <xdr:cNvPr id="263" name="直線コネクタ 262">
          <a:extLst>
            <a:ext uri="{FF2B5EF4-FFF2-40B4-BE49-F238E27FC236}">
              <a16:creationId xmlns:a16="http://schemas.microsoft.com/office/drawing/2014/main" id="{11BE772E-3571-46F4-A2F8-74385289E12F}"/>
            </a:ext>
          </a:extLst>
        </xdr:cNvPr>
        <xdr:cNvCxnSpPr/>
      </xdr:nvCxnSpPr>
      <xdr:spPr>
        <a:xfrm>
          <a:off x="14401800" y="142258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AE293218-C3D0-4BA0-A3B0-0BE18B990676}"/>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3F6F4C75-AACA-491E-AA26-F58B624DAC9F}"/>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132443</xdr:rowOff>
    </xdr:from>
    <xdr:to>
      <xdr:col>68</xdr:col>
      <xdr:colOff>152400</xdr:colOff>
      <xdr:row>82</xdr:row>
      <xdr:rowOff>166914</xdr:rowOff>
    </xdr:to>
    <xdr:cxnSp macro="">
      <xdr:nvCxnSpPr>
        <xdr:cNvPr id="266" name="直線コネクタ 265">
          <a:extLst>
            <a:ext uri="{FF2B5EF4-FFF2-40B4-BE49-F238E27FC236}">
              <a16:creationId xmlns:a16="http://schemas.microsoft.com/office/drawing/2014/main" id="{6FE1563D-68DD-49C2-942D-6E5A1B283EAB}"/>
            </a:ext>
          </a:extLst>
        </xdr:cNvPr>
        <xdr:cNvCxnSpPr/>
      </xdr:nvCxnSpPr>
      <xdr:spPr>
        <a:xfrm>
          <a:off x="13512800" y="141913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2C4A5C5C-634A-4DBF-A337-D417118E88F5}"/>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6FA0AE21-4018-4508-A05E-A22EA448C4F9}"/>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FDD8DB19-6D45-49A9-AF64-21DB7DAE3F46}"/>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9BD7BE89-4F57-45B6-BA3E-1EC01C3AEEEC}"/>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E1F03A1-91D8-4858-80E7-B82397BFDEA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67CF692-F458-4DD9-9CFD-8D06BC89F69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5E88EE1-CF52-4A0E-97A3-308497B9EAF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4B9F930D-8F4A-4D19-9D3D-1EB9085E01C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EA42585-62E3-4DCB-894D-74DE1B36A79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6" name="楕円 275">
          <a:extLst>
            <a:ext uri="{FF2B5EF4-FFF2-40B4-BE49-F238E27FC236}">
              <a16:creationId xmlns:a16="http://schemas.microsoft.com/office/drawing/2014/main" id="{4434FEDF-D184-4327-B71A-8B7696D4DDC5}"/>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47370</xdr:rowOff>
    </xdr:from>
    <xdr:ext cx="762000" cy="259045"/>
    <xdr:sp macro="" textlink="">
      <xdr:nvSpPr>
        <xdr:cNvPr id="277" name="給与水準   （国との比較）該当値テキスト">
          <a:extLst>
            <a:ext uri="{FF2B5EF4-FFF2-40B4-BE49-F238E27FC236}">
              <a16:creationId xmlns:a16="http://schemas.microsoft.com/office/drawing/2014/main" id="{B6D2E98C-755E-4A54-A9BF-D2A6E8498321}"/>
            </a:ext>
          </a:extLst>
        </xdr:cNvPr>
        <xdr:cNvSpPr txBox="1"/>
      </xdr:nvSpPr>
      <xdr:spPr>
        <a:xfrm>
          <a:off x="17106900" y="141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78" name="楕円 277">
          <a:extLst>
            <a:ext uri="{FF2B5EF4-FFF2-40B4-BE49-F238E27FC236}">
              <a16:creationId xmlns:a16="http://schemas.microsoft.com/office/drawing/2014/main" id="{D9A8D2D9-C10E-4F6A-AEAD-57A7447B8D3E}"/>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79" name="テキスト ボックス 278">
          <a:extLst>
            <a:ext uri="{FF2B5EF4-FFF2-40B4-BE49-F238E27FC236}">
              <a16:creationId xmlns:a16="http://schemas.microsoft.com/office/drawing/2014/main" id="{43B84E74-97AF-4B69-A90A-3C2F40BE5EEB}"/>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80" name="楕円 279">
          <a:extLst>
            <a:ext uri="{FF2B5EF4-FFF2-40B4-BE49-F238E27FC236}">
              <a16:creationId xmlns:a16="http://schemas.microsoft.com/office/drawing/2014/main" id="{807DFE7B-A8CE-462E-B69B-5ABA1F63F409}"/>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81" name="テキスト ボックス 280">
          <a:extLst>
            <a:ext uri="{FF2B5EF4-FFF2-40B4-BE49-F238E27FC236}">
              <a16:creationId xmlns:a16="http://schemas.microsoft.com/office/drawing/2014/main" id="{DE47C1A2-EE53-4E08-B736-18528FD60EE2}"/>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2" name="楕円 281">
          <a:extLst>
            <a:ext uri="{FF2B5EF4-FFF2-40B4-BE49-F238E27FC236}">
              <a16:creationId xmlns:a16="http://schemas.microsoft.com/office/drawing/2014/main" id="{16EA22BA-1766-4F69-9C4E-F177236CD17F}"/>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3" name="テキスト ボックス 282">
          <a:extLst>
            <a:ext uri="{FF2B5EF4-FFF2-40B4-BE49-F238E27FC236}">
              <a16:creationId xmlns:a16="http://schemas.microsoft.com/office/drawing/2014/main" id="{924D7971-5E80-488A-8C22-04984BEF708D}"/>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81643</xdr:rowOff>
    </xdr:from>
    <xdr:to>
      <xdr:col>64</xdr:col>
      <xdr:colOff>152400</xdr:colOff>
      <xdr:row>83</xdr:row>
      <xdr:rowOff>11793</xdr:rowOff>
    </xdr:to>
    <xdr:sp macro="" textlink="">
      <xdr:nvSpPr>
        <xdr:cNvPr id="284" name="楕円 283">
          <a:extLst>
            <a:ext uri="{FF2B5EF4-FFF2-40B4-BE49-F238E27FC236}">
              <a16:creationId xmlns:a16="http://schemas.microsoft.com/office/drawing/2014/main" id="{95737F9C-1524-43E1-8270-246C7FFE95D9}"/>
            </a:ext>
          </a:extLst>
        </xdr:cNvPr>
        <xdr:cNvSpPr/>
      </xdr:nvSpPr>
      <xdr:spPr>
        <a:xfrm>
          <a:off x="13462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21970</xdr:rowOff>
    </xdr:from>
    <xdr:ext cx="762000" cy="259045"/>
    <xdr:sp macro="" textlink="">
      <xdr:nvSpPr>
        <xdr:cNvPr id="285" name="テキスト ボックス 284">
          <a:extLst>
            <a:ext uri="{FF2B5EF4-FFF2-40B4-BE49-F238E27FC236}">
              <a16:creationId xmlns:a16="http://schemas.microsoft.com/office/drawing/2014/main" id="{1E8F28C5-A055-48D5-8568-E32A30CD5506}"/>
            </a:ext>
          </a:extLst>
        </xdr:cNvPr>
        <xdr:cNvSpPr txBox="1"/>
      </xdr:nvSpPr>
      <xdr:spPr>
        <a:xfrm>
          <a:off x="13131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CBA747B8-A277-44FC-9C39-B93DCE40CF8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4B5E7866-30B5-4200-8A1D-A6782BE1B077}"/>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A84928AF-E6D3-4818-9D3B-8086109D1EF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2CDC0183-6DA2-486F-B739-D360960D54CD}"/>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34C5CE91-F96B-4829-AF28-74891663CD5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666FA58D-2AF6-485B-9E42-039832137A7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88BD0702-5FC7-45D5-A9F5-33796FE9E56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72BAAEDE-2838-4E7F-862F-AD7EF061A4C6}"/>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808479E1-2354-439E-8004-26C588D05A3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B8D8D926-598D-4103-9CE2-E11B0BD811A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68F851A0-EED1-480E-8C4F-E639220190C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9BE7179D-9095-4FB2-994C-1E339D1229A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9AB4CF6C-BF77-403C-A5BB-76AFF074FC89}"/>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本市においては、合併後、定員適正化計画に基づき職員数の削減に取り組んでいたが、分庁舎方式や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市民局等の設置、複数の同種施設の存続等、本市の組織体制や施策により、職員数が類似団体の職員数を大きく上回っている。</a:t>
          </a:r>
          <a:endParaRPr lang="ja-JP" altLang="ja-JP" sz="1400">
            <a:effectLst/>
          </a:endParaRPr>
        </a:p>
        <a:p>
          <a:r>
            <a:rPr kumimoji="1" lang="ja-JP" altLang="ja-JP" sz="1100">
              <a:solidFill>
                <a:schemeClr val="dk1"/>
              </a:solidFill>
              <a:effectLst/>
              <a:latin typeface="+mn-lt"/>
              <a:ea typeface="+mn-ea"/>
              <a:cs typeface="+mn-cs"/>
            </a:rPr>
            <a:t>　人口が減少傾向にある中で、様々な行政需要を勘案しながら、引き続き行財政改革とあわせて定員管理計画の遂行に努めていく。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3CC644AB-1687-406D-9061-873F9920801F}"/>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B9AD4B9A-03A9-4201-944E-8B8809E8205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E2A3C33A-0110-4D07-BC5A-7B8BB571861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7641E907-7148-4C38-A343-02688AA8FA71}"/>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A02B6D49-048E-43F4-8551-E18F8C6FF939}"/>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DF79F3E9-3887-4047-9248-DE788C940153}"/>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F3406B9-D613-4B3F-923A-C3585F1E07E8}"/>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FEA75BFA-F072-46B8-A69B-8739D4017035}"/>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18942A3D-46C6-47E7-81C3-A963B99AA22B}"/>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B6135D09-0B9B-4A06-AE6D-AD96930736E3}"/>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8756637E-62B1-417D-88C0-FB2818241E13}"/>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5146763B-2F53-48A6-944F-31B7F7A6A899}"/>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F406BDC0-A173-40F1-8E06-A389CBE94C56}"/>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D9992FA2-FA16-46FD-AD31-8432ABC7B295}"/>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6A396A1B-F0CB-4EA1-B3EF-CEE069AD6DE3}"/>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7E663A49-25C6-4B06-870A-C7768AD4055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2B00543A-AF40-4FCA-912A-47C37D55488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3D911D62-75ED-4665-B85F-ABA1DCF3D8F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32215F9C-F03A-47DA-9675-85400DC1108E}"/>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D331B3D9-71B2-4012-B50B-3A101F99FEA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BC3C8416-D6E1-43E3-9D85-5180E78835AF}"/>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F762DFAA-3487-405B-811D-B696C3ED6B0A}"/>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9881D6F2-6849-4052-9E40-3A104D2736EC}"/>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162560</xdr:rowOff>
    </xdr:from>
    <xdr:to>
      <xdr:col>81</xdr:col>
      <xdr:colOff>44450</xdr:colOff>
      <xdr:row>63</xdr:row>
      <xdr:rowOff>167156</xdr:rowOff>
    </xdr:to>
    <xdr:cxnSp macro="">
      <xdr:nvCxnSpPr>
        <xdr:cNvPr id="322" name="直線コネクタ 321">
          <a:extLst>
            <a:ext uri="{FF2B5EF4-FFF2-40B4-BE49-F238E27FC236}">
              <a16:creationId xmlns:a16="http://schemas.microsoft.com/office/drawing/2014/main" id="{AA82EB92-BE66-4477-A8D8-3FA9A4D3E9D0}"/>
            </a:ext>
          </a:extLst>
        </xdr:cNvPr>
        <xdr:cNvCxnSpPr/>
      </xdr:nvCxnSpPr>
      <xdr:spPr>
        <a:xfrm>
          <a:off x="16179800" y="10963910"/>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8A12114-7157-4392-83D3-81DB21818C0B}"/>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28755AEB-B140-4907-9596-ED0029165563}"/>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162560</xdr:rowOff>
    </xdr:from>
    <xdr:to>
      <xdr:col>77</xdr:col>
      <xdr:colOff>44450</xdr:colOff>
      <xdr:row>63</xdr:row>
      <xdr:rowOff>168305</xdr:rowOff>
    </xdr:to>
    <xdr:cxnSp macro="">
      <xdr:nvCxnSpPr>
        <xdr:cNvPr id="325" name="直線コネクタ 324">
          <a:extLst>
            <a:ext uri="{FF2B5EF4-FFF2-40B4-BE49-F238E27FC236}">
              <a16:creationId xmlns:a16="http://schemas.microsoft.com/office/drawing/2014/main" id="{CDDC593A-8DA0-4143-8E70-26669236DE77}"/>
            </a:ext>
          </a:extLst>
        </xdr:cNvPr>
        <xdr:cNvCxnSpPr/>
      </xdr:nvCxnSpPr>
      <xdr:spPr>
        <a:xfrm flipV="1">
          <a:off x="15290800" y="10963910"/>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6F5FEB43-95FB-4090-8487-8DB9BFB1E7ED}"/>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277AE11A-23B9-48EF-88DD-2880E1ADB1D7}"/>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137281</xdr:rowOff>
    </xdr:from>
    <xdr:to>
      <xdr:col>72</xdr:col>
      <xdr:colOff>203200</xdr:colOff>
      <xdr:row>63</xdr:row>
      <xdr:rowOff>168305</xdr:rowOff>
    </xdr:to>
    <xdr:cxnSp macro="">
      <xdr:nvCxnSpPr>
        <xdr:cNvPr id="328" name="直線コネクタ 327">
          <a:extLst>
            <a:ext uri="{FF2B5EF4-FFF2-40B4-BE49-F238E27FC236}">
              <a16:creationId xmlns:a16="http://schemas.microsoft.com/office/drawing/2014/main" id="{05988545-0663-4C21-A0D6-D389DE15CFA7}"/>
            </a:ext>
          </a:extLst>
        </xdr:cNvPr>
        <xdr:cNvCxnSpPr/>
      </xdr:nvCxnSpPr>
      <xdr:spPr>
        <a:xfrm>
          <a:off x="14401800" y="1093863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FDA0CC3F-2E34-4B60-B78A-69A49B29EAA8}"/>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64F05E3F-4A30-4450-84DB-25498C4A02C2}"/>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116598</xdr:rowOff>
    </xdr:from>
    <xdr:to>
      <xdr:col>68</xdr:col>
      <xdr:colOff>152400</xdr:colOff>
      <xdr:row>63</xdr:row>
      <xdr:rowOff>137281</xdr:rowOff>
    </xdr:to>
    <xdr:cxnSp macro="">
      <xdr:nvCxnSpPr>
        <xdr:cNvPr id="331" name="直線コネクタ 330">
          <a:extLst>
            <a:ext uri="{FF2B5EF4-FFF2-40B4-BE49-F238E27FC236}">
              <a16:creationId xmlns:a16="http://schemas.microsoft.com/office/drawing/2014/main" id="{CE57D1D6-7386-4585-B9E1-66E636E2C5D8}"/>
            </a:ext>
          </a:extLst>
        </xdr:cNvPr>
        <xdr:cNvCxnSpPr/>
      </xdr:nvCxnSpPr>
      <xdr:spPr>
        <a:xfrm>
          <a:off x="13512800" y="10917948"/>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77E8D55-2F1A-417F-A91E-246160C1C102}"/>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6909E524-4C69-43AE-9B70-EBBDEE1CE5EA}"/>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9A319EDA-CDBA-49B6-B011-5405C4A124CC}"/>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2F409098-9923-479B-B9F2-AF753E9CB29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53F4D422-7690-46BA-97BA-6F1A0625D90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85549163-63FA-4B58-9749-91204C48BDC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44806081-05D9-4485-87F2-915E0CC0747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95BF710B-DC6A-4D2B-BB42-1326B711A2D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D419A138-2A4F-4C6D-B679-E8D4E897A45C}"/>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116356</xdr:rowOff>
    </xdr:from>
    <xdr:to>
      <xdr:col>81</xdr:col>
      <xdr:colOff>95250</xdr:colOff>
      <xdr:row>64</xdr:row>
      <xdr:rowOff>46506</xdr:rowOff>
    </xdr:to>
    <xdr:sp macro="" textlink="">
      <xdr:nvSpPr>
        <xdr:cNvPr id="341" name="楕円 340">
          <a:extLst>
            <a:ext uri="{FF2B5EF4-FFF2-40B4-BE49-F238E27FC236}">
              <a16:creationId xmlns:a16="http://schemas.microsoft.com/office/drawing/2014/main" id="{73E7DDF5-E299-4357-92DC-714877943BD6}"/>
            </a:ext>
          </a:extLst>
        </xdr:cNvPr>
        <xdr:cNvSpPr/>
      </xdr:nvSpPr>
      <xdr:spPr>
        <a:xfrm>
          <a:off x="16967200" y="1091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88433</xdr:rowOff>
    </xdr:from>
    <xdr:ext cx="762000" cy="259045"/>
    <xdr:sp macro="" textlink="">
      <xdr:nvSpPr>
        <xdr:cNvPr id="342" name="定員管理の状況該当値テキスト">
          <a:extLst>
            <a:ext uri="{FF2B5EF4-FFF2-40B4-BE49-F238E27FC236}">
              <a16:creationId xmlns:a16="http://schemas.microsoft.com/office/drawing/2014/main" id="{5736BBE4-6A3E-47A8-ADBD-5ADE47899959}"/>
            </a:ext>
          </a:extLst>
        </xdr:cNvPr>
        <xdr:cNvSpPr txBox="1"/>
      </xdr:nvSpPr>
      <xdr:spPr>
        <a:xfrm>
          <a:off x="17106900" y="1088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111760</xdr:rowOff>
    </xdr:from>
    <xdr:to>
      <xdr:col>77</xdr:col>
      <xdr:colOff>95250</xdr:colOff>
      <xdr:row>64</xdr:row>
      <xdr:rowOff>41910</xdr:rowOff>
    </xdr:to>
    <xdr:sp macro="" textlink="">
      <xdr:nvSpPr>
        <xdr:cNvPr id="343" name="楕円 342">
          <a:extLst>
            <a:ext uri="{FF2B5EF4-FFF2-40B4-BE49-F238E27FC236}">
              <a16:creationId xmlns:a16="http://schemas.microsoft.com/office/drawing/2014/main" id="{93B77A0D-5BDD-4ECD-AEA8-396AE25F9A08}"/>
            </a:ext>
          </a:extLst>
        </xdr:cNvPr>
        <xdr:cNvSpPr/>
      </xdr:nvSpPr>
      <xdr:spPr>
        <a:xfrm>
          <a:off x="16129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26687</xdr:rowOff>
    </xdr:from>
    <xdr:ext cx="736600" cy="259045"/>
    <xdr:sp macro="" textlink="">
      <xdr:nvSpPr>
        <xdr:cNvPr id="344" name="テキスト ボックス 343">
          <a:extLst>
            <a:ext uri="{FF2B5EF4-FFF2-40B4-BE49-F238E27FC236}">
              <a16:creationId xmlns:a16="http://schemas.microsoft.com/office/drawing/2014/main" id="{79C91116-5086-45E2-AF3E-FF9A836B02BE}"/>
            </a:ext>
          </a:extLst>
        </xdr:cNvPr>
        <xdr:cNvSpPr txBox="1"/>
      </xdr:nvSpPr>
      <xdr:spPr>
        <a:xfrm>
          <a:off x="15798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117505</xdr:rowOff>
    </xdr:from>
    <xdr:to>
      <xdr:col>73</xdr:col>
      <xdr:colOff>44450</xdr:colOff>
      <xdr:row>64</xdr:row>
      <xdr:rowOff>47655</xdr:rowOff>
    </xdr:to>
    <xdr:sp macro="" textlink="">
      <xdr:nvSpPr>
        <xdr:cNvPr id="345" name="楕円 344">
          <a:extLst>
            <a:ext uri="{FF2B5EF4-FFF2-40B4-BE49-F238E27FC236}">
              <a16:creationId xmlns:a16="http://schemas.microsoft.com/office/drawing/2014/main" id="{15A60D5D-4A4F-4AE9-B16B-D67D83EF8A38}"/>
            </a:ext>
          </a:extLst>
        </xdr:cNvPr>
        <xdr:cNvSpPr/>
      </xdr:nvSpPr>
      <xdr:spPr>
        <a:xfrm>
          <a:off x="15240000" y="1091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32432</xdr:rowOff>
    </xdr:from>
    <xdr:ext cx="762000" cy="259045"/>
    <xdr:sp macro="" textlink="">
      <xdr:nvSpPr>
        <xdr:cNvPr id="346" name="テキスト ボックス 345">
          <a:extLst>
            <a:ext uri="{FF2B5EF4-FFF2-40B4-BE49-F238E27FC236}">
              <a16:creationId xmlns:a16="http://schemas.microsoft.com/office/drawing/2014/main" id="{9A09D4FA-E4B0-4B26-A5A2-AFDC1345B6B9}"/>
            </a:ext>
          </a:extLst>
        </xdr:cNvPr>
        <xdr:cNvSpPr txBox="1"/>
      </xdr:nvSpPr>
      <xdr:spPr>
        <a:xfrm>
          <a:off x="14909800" y="1100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86481</xdr:rowOff>
    </xdr:from>
    <xdr:to>
      <xdr:col>68</xdr:col>
      <xdr:colOff>203200</xdr:colOff>
      <xdr:row>64</xdr:row>
      <xdr:rowOff>16631</xdr:rowOff>
    </xdr:to>
    <xdr:sp macro="" textlink="">
      <xdr:nvSpPr>
        <xdr:cNvPr id="347" name="楕円 346">
          <a:extLst>
            <a:ext uri="{FF2B5EF4-FFF2-40B4-BE49-F238E27FC236}">
              <a16:creationId xmlns:a16="http://schemas.microsoft.com/office/drawing/2014/main" id="{C7D554E8-6196-4AC7-BBEF-7026670A4571}"/>
            </a:ext>
          </a:extLst>
        </xdr:cNvPr>
        <xdr:cNvSpPr/>
      </xdr:nvSpPr>
      <xdr:spPr>
        <a:xfrm>
          <a:off x="14351000" y="1088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1408</xdr:rowOff>
    </xdr:from>
    <xdr:ext cx="762000" cy="259045"/>
    <xdr:sp macro="" textlink="">
      <xdr:nvSpPr>
        <xdr:cNvPr id="348" name="テキスト ボックス 347">
          <a:extLst>
            <a:ext uri="{FF2B5EF4-FFF2-40B4-BE49-F238E27FC236}">
              <a16:creationId xmlns:a16="http://schemas.microsoft.com/office/drawing/2014/main" id="{EBBE9B6A-BD2C-477E-92B2-2A06DDD637B3}"/>
            </a:ext>
          </a:extLst>
        </xdr:cNvPr>
        <xdr:cNvSpPr txBox="1"/>
      </xdr:nvSpPr>
      <xdr:spPr>
        <a:xfrm>
          <a:off x="14020800" y="10974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65798</xdr:rowOff>
    </xdr:from>
    <xdr:to>
      <xdr:col>64</xdr:col>
      <xdr:colOff>152400</xdr:colOff>
      <xdr:row>63</xdr:row>
      <xdr:rowOff>167398</xdr:rowOff>
    </xdr:to>
    <xdr:sp macro="" textlink="">
      <xdr:nvSpPr>
        <xdr:cNvPr id="349" name="楕円 348">
          <a:extLst>
            <a:ext uri="{FF2B5EF4-FFF2-40B4-BE49-F238E27FC236}">
              <a16:creationId xmlns:a16="http://schemas.microsoft.com/office/drawing/2014/main" id="{7045F04A-6DD0-4DA4-AFE5-3AAC1F390C82}"/>
            </a:ext>
          </a:extLst>
        </xdr:cNvPr>
        <xdr:cNvSpPr/>
      </xdr:nvSpPr>
      <xdr:spPr>
        <a:xfrm>
          <a:off x="13462000" y="1086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152175</xdr:rowOff>
    </xdr:from>
    <xdr:ext cx="762000" cy="259045"/>
    <xdr:sp macro="" textlink="">
      <xdr:nvSpPr>
        <xdr:cNvPr id="350" name="テキスト ボックス 349">
          <a:extLst>
            <a:ext uri="{FF2B5EF4-FFF2-40B4-BE49-F238E27FC236}">
              <a16:creationId xmlns:a16="http://schemas.microsoft.com/office/drawing/2014/main" id="{C8AAA9B8-D0C3-4A6E-BB5E-95E0FDD1B69D}"/>
            </a:ext>
          </a:extLst>
        </xdr:cNvPr>
        <xdr:cNvSpPr txBox="1"/>
      </xdr:nvSpPr>
      <xdr:spPr>
        <a:xfrm>
          <a:off x="13131800" y="1095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2227ACAC-6DB2-4991-A05A-44AEFD6715D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CB622E86-63FF-4D22-A659-1BCC4F9A1BD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9E48B038-4BE6-49FD-A3A3-799FD5D4279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F117452A-F78C-4C95-80A9-B2DB6503AC3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5C2BCF94-60A7-49ED-A301-5F3D3437694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D46362E6-BECF-4B77-A507-F9BD9B565467}"/>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FF3227F-FA62-46DA-A018-7D08B892CD0D}"/>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1460F90B-D1EC-41ED-9FB1-0EDB1816A2E3}"/>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166C5EA5-4803-4CEE-9503-82546B27532A}"/>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6459C2A6-EA38-4DED-A8B3-94920C46E63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96F8D2B9-F424-4B67-AE2F-7681201AC4B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84E7FD28-0DF1-45EA-945D-8E60F166C89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CF25693F-6670-42CC-B781-8144B1DC3A77}"/>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lang="ja-JP" altLang="en-US"/>
            <a:t>公債費にかかる普通交付税算入額が減少したため</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ポイント上昇の</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％となり、類似団体平均を大きく上回った。</a:t>
          </a:r>
          <a:endParaRPr lang="ja-JP" altLang="ja-JP" sz="1400">
            <a:effectLst/>
          </a:endParaRPr>
        </a:p>
        <a:p>
          <a:r>
            <a:rPr kumimoji="1" lang="ja-JP" altLang="ja-JP" sz="1100">
              <a:solidFill>
                <a:schemeClr val="dk1"/>
              </a:solidFill>
              <a:effectLst/>
              <a:latin typeface="+mn-lt"/>
              <a:ea typeface="+mn-ea"/>
              <a:cs typeface="+mn-cs"/>
            </a:rPr>
            <a:t>　今後も大型の普通建設事業が予定されている中で、地方債発行事業については優先度の高いものから計画的に実施するなど、引き続き公債費の適正化に取り組み、財政の健全化に努めていく。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8B388C42-EA2E-4EB5-9789-736F584B10CA}"/>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57679A72-EE83-4613-83C8-C6C17CD6E1F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375B37DB-A83C-448D-BAD3-F3602010937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3E72BD5E-B4C3-4974-852C-8C3B08B9FF86}"/>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EE852DBF-792C-42C3-8004-5D8277775711}"/>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EA6E42E2-0B0E-4E90-BD35-BC0D0F6B880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EABEBF55-0F40-47C7-B049-AB92B5008A2F}"/>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F0DCD7A1-C52F-4239-9CF1-8258728D6A75}"/>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ADE248F5-D9B3-4DC6-ACAC-157DFD04646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8723508B-B34E-4274-84AB-F4131763190F}"/>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572049B1-9A68-4C20-AB1E-66BD91F8678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B4D2FA31-295F-4ADC-998D-39AAA17D75F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D73A30B8-2484-459E-91EC-E3BC1675727C}"/>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7B4C406C-D899-4399-8B5A-DA8553CB144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8DA87FBD-879F-4640-90B1-469664496864}"/>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55F00DB1-BD51-4953-AFBC-EA942BC6B32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E0DA3DE5-D1B8-4E21-869B-9D4F4880A884}"/>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4FD79005-AA78-4904-8AF8-C4430D765B4A}"/>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245E4E51-0444-4E41-A0C2-E3A76C5CE7F8}"/>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91EA02C1-FC5C-42D8-899E-8F6BC2E5A27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EFDE5422-AF4B-47D9-A2E0-24F7DC9BF13E}"/>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148872</xdr:rowOff>
    </xdr:from>
    <xdr:to>
      <xdr:col>81</xdr:col>
      <xdr:colOff>44450</xdr:colOff>
      <xdr:row>43</xdr:row>
      <xdr:rowOff>162278</xdr:rowOff>
    </xdr:to>
    <xdr:cxnSp macro="">
      <xdr:nvCxnSpPr>
        <xdr:cNvPr id="385" name="直線コネクタ 384">
          <a:extLst>
            <a:ext uri="{FF2B5EF4-FFF2-40B4-BE49-F238E27FC236}">
              <a16:creationId xmlns:a16="http://schemas.microsoft.com/office/drawing/2014/main" id="{96C99470-395A-497C-98F5-073645E5C637}"/>
            </a:ext>
          </a:extLst>
        </xdr:cNvPr>
        <xdr:cNvCxnSpPr/>
      </xdr:nvCxnSpPr>
      <xdr:spPr>
        <a:xfrm>
          <a:off x="16179800" y="75212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FB3C678A-6DAA-4E0D-BA23-C32620D725AA}"/>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BE5DB9AD-A62C-4E18-A00D-21F4FEFB8474}"/>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122061</xdr:rowOff>
    </xdr:from>
    <xdr:to>
      <xdr:col>77</xdr:col>
      <xdr:colOff>44450</xdr:colOff>
      <xdr:row>43</xdr:row>
      <xdr:rowOff>148872</xdr:rowOff>
    </xdr:to>
    <xdr:cxnSp macro="">
      <xdr:nvCxnSpPr>
        <xdr:cNvPr id="388" name="直線コネクタ 387">
          <a:extLst>
            <a:ext uri="{FF2B5EF4-FFF2-40B4-BE49-F238E27FC236}">
              <a16:creationId xmlns:a16="http://schemas.microsoft.com/office/drawing/2014/main" id="{29FCC925-849E-49D5-A86E-BF27894F739D}"/>
            </a:ext>
          </a:extLst>
        </xdr:cNvPr>
        <xdr:cNvCxnSpPr/>
      </xdr:nvCxnSpPr>
      <xdr:spPr>
        <a:xfrm>
          <a:off x="15290800" y="74944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DC794D34-D3B5-49A1-9CE5-459B369C85E1}"/>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DC2D0374-8728-4632-A388-A8DA63C6AB14}"/>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81845</xdr:rowOff>
    </xdr:from>
    <xdr:to>
      <xdr:col>72</xdr:col>
      <xdr:colOff>203200</xdr:colOff>
      <xdr:row>43</xdr:row>
      <xdr:rowOff>122061</xdr:rowOff>
    </xdr:to>
    <xdr:cxnSp macro="">
      <xdr:nvCxnSpPr>
        <xdr:cNvPr id="391" name="直線コネクタ 390">
          <a:extLst>
            <a:ext uri="{FF2B5EF4-FFF2-40B4-BE49-F238E27FC236}">
              <a16:creationId xmlns:a16="http://schemas.microsoft.com/office/drawing/2014/main" id="{CCF4BFF6-76F1-4E49-9312-543864587F2A}"/>
            </a:ext>
          </a:extLst>
        </xdr:cNvPr>
        <xdr:cNvCxnSpPr/>
      </xdr:nvCxnSpPr>
      <xdr:spPr>
        <a:xfrm>
          <a:off x="14401800" y="74541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F55579D2-E32D-48BC-B717-40B22F5F4E07}"/>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5A9AA37-E815-4CEE-B407-B55C24BC271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81845</xdr:rowOff>
    </xdr:to>
    <xdr:cxnSp macro="">
      <xdr:nvCxnSpPr>
        <xdr:cNvPr id="394" name="直線コネクタ 393">
          <a:extLst>
            <a:ext uri="{FF2B5EF4-FFF2-40B4-BE49-F238E27FC236}">
              <a16:creationId xmlns:a16="http://schemas.microsoft.com/office/drawing/2014/main" id="{5A578F15-0C0A-4EA2-BEF5-6C70E42D7FAB}"/>
            </a:ext>
          </a:extLst>
        </xdr:cNvPr>
        <xdr:cNvCxnSpPr/>
      </xdr:nvCxnSpPr>
      <xdr:spPr>
        <a:xfrm>
          <a:off x="13512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308A6BFA-CD92-424D-B2B6-4DFFA0F61DDD}"/>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D7839139-E422-4F63-A7F6-1B121A535593}"/>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FA49AD4D-4A48-41F0-AF7A-5CEC14C835B1}"/>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9FAF2576-88F9-4B43-B98E-953E7BD6AA96}"/>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F41B87B-CF3E-4E57-992B-D4453C67ABD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20BF7A87-858D-4965-84A6-8EA8321A51E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261BA327-8EEB-463D-B84A-9F7EC0973761}"/>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D3A784E3-737A-4212-8F6B-E5316054002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E61A060F-2F16-462B-95F5-D34CDF124C9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111478</xdr:rowOff>
    </xdr:from>
    <xdr:to>
      <xdr:col>81</xdr:col>
      <xdr:colOff>95250</xdr:colOff>
      <xdr:row>44</xdr:row>
      <xdr:rowOff>41628</xdr:rowOff>
    </xdr:to>
    <xdr:sp macro="" textlink="">
      <xdr:nvSpPr>
        <xdr:cNvPr id="404" name="楕円 403">
          <a:extLst>
            <a:ext uri="{FF2B5EF4-FFF2-40B4-BE49-F238E27FC236}">
              <a16:creationId xmlns:a16="http://schemas.microsoft.com/office/drawing/2014/main" id="{68A2AE75-0E90-474A-A4C5-8F70B73EBDC0}"/>
            </a:ext>
          </a:extLst>
        </xdr:cNvPr>
        <xdr:cNvSpPr/>
      </xdr:nvSpPr>
      <xdr:spPr>
        <a:xfrm>
          <a:off x="16967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83555</xdr:rowOff>
    </xdr:from>
    <xdr:ext cx="762000" cy="259045"/>
    <xdr:sp macro="" textlink="">
      <xdr:nvSpPr>
        <xdr:cNvPr id="405" name="公債費負担の状況該当値テキスト">
          <a:extLst>
            <a:ext uri="{FF2B5EF4-FFF2-40B4-BE49-F238E27FC236}">
              <a16:creationId xmlns:a16="http://schemas.microsoft.com/office/drawing/2014/main" id="{18E637A4-46E3-4EEA-9FF9-20F476054E0C}"/>
            </a:ext>
          </a:extLst>
        </xdr:cNvPr>
        <xdr:cNvSpPr txBox="1"/>
      </xdr:nvSpPr>
      <xdr:spPr>
        <a:xfrm>
          <a:off x="17106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98072</xdr:rowOff>
    </xdr:from>
    <xdr:to>
      <xdr:col>77</xdr:col>
      <xdr:colOff>95250</xdr:colOff>
      <xdr:row>44</xdr:row>
      <xdr:rowOff>28222</xdr:rowOff>
    </xdr:to>
    <xdr:sp macro="" textlink="">
      <xdr:nvSpPr>
        <xdr:cNvPr id="406" name="楕円 405">
          <a:extLst>
            <a:ext uri="{FF2B5EF4-FFF2-40B4-BE49-F238E27FC236}">
              <a16:creationId xmlns:a16="http://schemas.microsoft.com/office/drawing/2014/main" id="{21478997-2B8E-4E50-B02F-F5D5296CF5BA}"/>
            </a:ext>
          </a:extLst>
        </xdr:cNvPr>
        <xdr:cNvSpPr/>
      </xdr:nvSpPr>
      <xdr:spPr>
        <a:xfrm>
          <a:off x="16129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12999</xdr:rowOff>
    </xdr:from>
    <xdr:ext cx="736600" cy="259045"/>
    <xdr:sp macro="" textlink="">
      <xdr:nvSpPr>
        <xdr:cNvPr id="407" name="テキスト ボックス 406">
          <a:extLst>
            <a:ext uri="{FF2B5EF4-FFF2-40B4-BE49-F238E27FC236}">
              <a16:creationId xmlns:a16="http://schemas.microsoft.com/office/drawing/2014/main" id="{FD535338-6BE7-4C6A-8C0A-FF6AF51367B3}"/>
            </a:ext>
          </a:extLst>
        </xdr:cNvPr>
        <xdr:cNvSpPr txBox="1"/>
      </xdr:nvSpPr>
      <xdr:spPr>
        <a:xfrm>
          <a:off x="15798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71261</xdr:rowOff>
    </xdr:from>
    <xdr:to>
      <xdr:col>73</xdr:col>
      <xdr:colOff>44450</xdr:colOff>
      <xdr:row>44</xdr:row>
      <xdr:rowOff>1411</xdr:rowOff>
    </xdr:to>
    <xdr:sp macro="" textlink="">
      <xdr:nvSpPr>
        <xdr:cNvPr id="408" name="楕円 407">
          <a:extLst>
            <a:ext uri="{FF2B5EF4-FFF2-40B4-BE49-F238E27FC236}">
              <a16:creationId xmlns:a16="http://schemas.microsoft.com/office/drawing/2014/main" id="{1CC4FAAB-105C-40DF-8D62-E5CDFB0B6BE4}"/>
            </a:ext>
          </a:extLst>
        </xdr:cNvPr>
        <xdr:cNvSpPr/>
      </xdr:nvSpPr>
      <xdr:spPr>
        <a:xfrm>
          <a:off x="15240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157638</xdr:rowOff>
    </xdr:from>
    <xdr:ext cx="762000" cy="259045"/>
    <xdr:sp macro="" textlink="">
      <xdr:nvSpPr>
        <xdr:cNvPr id="409" name="テキスト ボックス 408">
          <a:extLst>
            <a:ext uri="{FF2B5EF4-FFF2-40B4-BE49-F238E27FC236}">
              <a16:creationId xmlns:a16="http://schemas.microsoft.com/office/drawing/2014/main" id="{E52E2E62-38AD-4B62-A59A-6951934B6FE7}"/>
            </a:ext>
          </a:extLst>
        </xdr:cNvPr>
        <xdr:cNvSpPr txBox="1"/>
      </xdr:nvSpPr>
      <xdr:spPr>
        <a:xfrm>
          <a:off x="14909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31045</xdr:rowOff>
    </xdr:from>
    <xdr:to>
      <xdr:col>68</xdr:col>
      <xdr:colOff>203200</xdr:colOff>
      <xdr:row>43</xdr:row>
      <xdr:rowOff>132645</xdr:rowOff>
    </xdr:to>
    <xdr:sp macro="" textlink="">
      <xdr:nvSpPr>
        <xdr:cNvPr id="410" name="楕円 409">
          <a:extLst>
            <a:ext uri="{FF2B5EF4-FFF2-40B4-BE49-F238E27FC236}">
              <a16:creationId xmlns:a16="http://schemas.microsoft.com/office/drawing/2014/main" id="{9ACFDC9F-C709-46C9-99CC-C78E5D1D7E6B}"/>
            </a:ext>
          </a:extLst>
        </xdr:cNvPr>
        <xdr:cNvSpPr/>
      </xdr:nvSpPr>
      <xdr:spPr>
        <a:xfrm>
          <a:off x="14351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117422</xdr:rowOff>
    </xdr:from>
    <xdr:ext cx="762000" cy="259045"/>
    <xdr:sp macro="" textlink="">
      <xdr:nvSpPr>
        <xdr:cNvPr id="411" name="テキスト ボックス 410">
          <a:extLst>
            <a:ext uri="{FF2B5EF4-FFF2-40B4-BE49-F238E27FC236}">
              <a16:creationId xmlns:a16="http://schemas.microsoft.com/office/drawing/2014/main" id="{D5FCA01C-4926-4EC4-8EC6-398ABCF5F83C}"/>
            </a:ext>
          </a:extLst>
        </xdr:cNvPr>
        <xdr:cNvSpPr txBox="1"/>
      </xdr:nvSpPr>
      <xdr:spPr>
        <a:xfrm>
          <a:off x="14020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12" name="楕円 411">
          <a:extLst>
            <a:ext uri="{FF2B5EF4-FFF2-40B4-BE49-F238E27FC236}">
              <a16:creationId xmlns:a16="http://schemas.microsoft.com/office/drawing/2014/main" id="{F7DA4AEB-1699-4BB6-BFD5-9F2CE371CC6D}"/>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13" name="テキスト ボックス 412">
          <a:extLst>
            <a:ext uri="{FF2B5EF4-FFF2-40B4-BE49-F238E27FC236}">
              <a16:creationId xmlns:a16="http://schemas.microsoft.com/office/drawing/2014/main" id="{37B2400A-06D2-4D64-9816-9741E813A3AF}"/>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FE03E9E-F914-4774-A460-D99FD1080F76}"/>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DE6C90B7-4876-4E4F-B9B3-A740E35F651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38023DE4-763B-40E9-81FA-F66107005E2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EE64DD84-EC3E-4B71-979E-BD5D085BD749}"/>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703866B6-353C-4CB1-A1E2-A63AE130249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6D0D9E0D-99B0-49C2-9E29-07967729B70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A99B9600-697D-4712-8546-8E09FF57A54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4C3B54AF-0384-4625-809D-269CA3160278}"/>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DD2EB1A6-BBD6-46B7-B3B9-1DB63F346D0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3DB6DDFC-ADD0-404A-A697-244AFAD77E1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FC2B0600-311F-45BE-A0CE-BA3B07E33F1E}"/>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DDA03F21-592F-4354-A671-5D2D9C2BBDA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62A9CDB2-5248-4604-8ADC-CF0B2F67B92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前年度と比べ、地方債現在高</a:t>
          </a:r>
          <a:r>
            <a:rPr kumimoji="1" lang="ja-JP" altLang="en-US" sz="1100">
              <a:solidFill>
                <a:schemeClr val="dk1"/>
              </a:solidFill>
              <a:effectLst/>
              <a:latin typeface="+mn-lt"/>
              <a:ea typeface="+mn-ea"/>
              <a:cs typeface="+mn-cs"/>
            </a:rPr>
            <a:t>や公営企業等繰入見込額等の増加</a:t>
          </a:r>
          <a:r>
            <a:rPr kumimoji="1" lang="ja-JP" altLang="ja-JP" sz="1100">
              <a:solidFill>
                <a:schemeClr val="dk1"/>
              </a:solidFill>
              <a:effectLst/>
              <a:latin typeface="+mn-lt"/>
              <a:ea typeface="+mn-ea"/>
              <a:cs typeface="+mn-cs"/>
            </a:rPr>
            <a:t>による将来負担額の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により、前年度から</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126.1</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、類似団体平均を大きく上回った。</a:t>
          </a:r>
          <a:endParaRPr lang="ja-JP" altLang="ja-JP" sz="1400">
            <a:effectLst/>
          </a:endParaRPr>
        </a:p>
        <a:p>
          <a:r>
            <a:rPr kumimoji="1" lang="ja-JP" altLang="ja-JP" sz="1100">
              <a:solidFill>
                <a:schemeClr val="dk1"/>
              </a:solidFill>
              <a:effectLst/>
              <a:latin typeface="+mn-lt"/>
              <a:ea typeface="+mn-ea"/>
              <a:cs typeface="+mn-cs"/>
            </a:rPr>
            <a:t>　今後も普通交付税算入のある過疎対策事業債など有利な地方債を活用するとともに、行財政改革による歳出抑制に取り組み、将来負担の軽減を図る。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16E9E11A-5490-4B9E-8F04-705EC4100A81}"/>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8B5C04E2-E438-4B68-90BC-360F0C6AFB9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EE79B5FF-C79B-429B-97D2-80B0E296983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8CB067C0-B3F0-4650-87D2-0489D5471E3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4459A3B0-55EE-4D98-8E2F-E64DE6345534}"/>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98FE842D-77DB-4415-BA7B-A81EEA9D47D3}"/>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143166BD-5BDF-4913-A2BA-484078B72E72}"/>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52A9C26D-0014-46BC-BBA1-B9588AB322A4}"/>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57A95EBF-548C-407B-8E61-27CF4C4FADCE}"/>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98DD7D4A-7BF6-426D-82C3-4F6488C0716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19966B5C-3C9D-4564-804A-CDFC6CDC0805}"/>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B2ECF5AB-9A0E-4173-B368-B7CC68E47D04}"/>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D188239C-A1EB-4AEC-8AD0-60771657030D}"/>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62FB3333-25BF-4D55-8A8F-785C11962EFB}"/>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ECC9BF2A-E008-431C-92EE-683169423DF4}"/>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F90AF24C-B63F-43FB-9B93-60D5F41F7986}"/>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A6AAF14F-1D10-4087-A8DB-F00CA27599A2}"/>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B2D8FF96-E96F-468B-868A-3CB06DE1123E}"/>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D4449200-BC88-41F1-99D6-7BE9FCD2C795}"/>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400ED594-9497-4C1E-97FF-E35DDD2BF63C}"/>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349A0B9F-481D-4F9F-B959-584A1A16FF28}"/>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CE71CAE9-EBB3-4924-882E-2C850DBCF97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15784</xdr:rowOff>
    </xdr:from>
    <xdr:to>
      <xdr:col>81</xdr:col>
      <xdr:colOff>44450</xdr:colOff>
      <xdr:row>21</xdr:row>
      <xdr:rowOff>161713</xdr:rowOff>
    </xdr:to>
    <xdr:cxnSp macro="">
      <xdr:nvCxnSpPr>
        <xdr:cNvPr id="449" name="直線コネクタ 448">
          <a:extLst>
            <a:ext uri="{FF2B5EF4-FFF2-40B4-BE49-F238E27FC236}">
              <a16:creationId xmlns:a16="http://schemas.microsoft.com/office/drawing/2014/main" id="{4E0D432D-7D90-4375-80CA-F4BDFD85CEF8}"/>
            </a:ext>
          </a:extLst>
        </xdr:cNvPr>
        <xdr:cNvCxnSpPr/>
      </xdr:nvCxnSpPr>
      <xdr:spPr>
        <a:xfrm>
          <a:off x="16179800" y="3616234"/>
          <a:ext cx="838200" cy="14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FFD1C1C1-22FD-4890-BCAA-436752F145C4}"/>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322E0C93-F639-4978-9D0F-4884E0CD2AD3}"/>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15784</xdr:rowOff>
    </xdr:from>
    <xdr:to>
      <xdr:col>77</xdr:col>
      <xdr:colOff>44450</xdr:colOff>
      <xdr:row>21</xdr:row>
      <xdr:rowOff>78982</xdr:rowOff>
    </xdr:to>
    <xdr:cxnSp macro="">
      <xdr:nvCxnSpPr>
        <xdr:cNvPr id="452" name="直線コネクタ 451">
          <a:extLst>
            <a:ext uri="{FF2B5EF4-FFF2-40B4-BE49-F238E27FC236}">
              <a16:creationId xmlns:a16="http://schemas.microsoft.com/office/drawing/2014/main" id="{B19E8CD4-07AE-4DC3-AEB4-75054BBED80E}"/>
            </a:ext>
          </a:extLst>
        </xdr:cNvPr>
        <xdr:cNvCxnSpPr/>
      </xdr:nvCxnSpPr>
      <xdr:spPr>
        <a:xfrm flipV="1">
          <a:off x="15290800" y="3616234"/>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F86AF1C9-865D-4525-8152-6F5FF059A091}"/>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599E7B5A-6248-4D61-B30F-CB77610D804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78982</xdr:rowOff>
    </xdr:from>
    <xdr:to>
      <xdr:col>72</xdr:col>
      <xdr:colOff>203200</xdr:colOff>
      <xdr:row>21</xdr:row>
      <xdr:rowOff>91622</xdr:rowOff>
    </xdr:to>
    <xdr:cxnSp macro="">
      <xdr:nvCxnSpPr>
        <xdr:cNvPr id="455" name="直線コネクタ 454">
          <a:extLst>
            <a:ext uri="{FF2B5EF4-FFF2-40B4-BE49-F238E27FC236}">
              <a16:creationId xmlns:a16="http://schemas.microsoft.com/office/drawing/2014/main" id="{4FC7EC59-57CB-4C99-AF3C-7B3219C1D0F6}"/>
            </a:ext>
          </a:extLst>
        </xdr:cNvPr>
        <xdr:cNvCxnSpPr/>
      </xdr:nvCxnSpPr>
      <xdr:spPr>
        <a:xfrm flipV="1">
          <a:off x="14401800" y="3679432"/>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614D48E6-73F6-4992-B78D-B238B7641781}"/>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EB3B07D0-6686-4F5E-9244-C98AA8F39065}"/>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91622</xdr:rowOff>
    </xdr:from>
    <xdr:to>
      <xdr:col>68</xdr:col>
      <xdr:colOff>152400</xdr:colOff>
      <xdr:row>22</xdr:row>
      <xdr:rowOff>25884</xdr:rowOff>
    </xdr:to>
    <xdr:cxnSp macro="">
      <xdr:nvCxnSpPr>
        <xdr:cNvPr id="458" name="直線コネクタ 457">
          <a:extLst>
            <a:ext uri="{FF2B5EF4-FFF2-40B4-BE49-F238E27FC236}">
              <a16:creationId xmlns:a16="http://schemas.microsoft.com/office/drawing/2014/main" id="{71F226E3-46A5-456F-86A0-5426EC7E8379}"/>
            </a:ext>
          </a:extLst>
        </xdr:cNvPr>
        <xdr:cNvCxnSpPr/>
      </xdr:nvCxnSpPr>
      <xdr:spPr>
        <a:xfrm flipV="1">
          <a:off x="13512800" y="3692072"/>
          <a:ext cx="889000" cy="1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3DE14706-E672-4920-B9BD-13EE3AC2BBA4}"/>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346F3AB2-1E03-40FF-86BB-83447D32EBF1}"/>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A8CC87A7-C65A-4590-99CB-2DD08F0518C1}"/>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5F9DF4DA-1659-45EE-AB46-235252D9C31F}"/>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48A54822-0FD5-4C02-8B84-5BAED162AE8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417CA2D7-F0C8-4357-B0E7-9B07811DB2E4}"/>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FB69EAE7-3B22-48CE-BDF4-895F6A57BEB3}"/>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4C97D92E-7B10-4D5C-8A2A-6E01E5B45C82}"/>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6728D81B-2936-4CF1-87A5-FF1A4B17585B}"/>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110913</xdr:rowOff>
    </xdr:from>
    <xdr:to>
      <xdr:col>81</xdr:col>
      <xdr:colOff>95250</xdr:colOff>
      <xdr:row>22</xdr:row>
      <xdr:rowOff>41063</xdr:rowOff>
    </xdr:to>
    <xdr:sp macro="" textlink="">
      <xdr:nvSpPr>
        <xdr:cNvPr id="468" name="楕円 467">
          <a:extLst>
            <a:ext uri="{FF2B5EF4-FFF2-40B4-BE49-F238E27FC236}">
              <a16:creationId xmlns:a16="http://schemas.microsoft.com/office/drawing/2014/main" id="{EF72C08C-6874-4609-BEBE-E17CE485EC16}"/>
            </a:ext>
          </a:extLst>
        </xdr:cNvPr>
        <xdr:cNvSpPr/>
      </xdr:nvSpPr>
      <xdr:spPr>
        <a:xfrm>
          <a:off x="16967200" y="371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82990</xdr:rowOff>
    </xdr:from>
    <xdr:ext cx="762000" cy="259045"/>
    <xdr:sp macro="" textlink="">
      <xdr:nvSpPr>
        <xdr:cNvPr id="469" name="将来負担の状況該当値テキスト">
          <a:extLst>
            <a:ext uri="{FF2B5EF4-FFF2-40B4-BE49-F238E27FC236}">
              <a16:creationId xmlns:a16="http://schemas.microsoft.com/office/drawing/2014/main" id="{966D0F9A-5E89-462B-A19C-E8BE4C6CF4FB}"/>
            </a:ext>
          </a:extLst>
        </xdr:cNvPr>
        <xdr:cNvSpPr txBox="1"/>
      </xdr:nvSpPr>
      <xdr:spPr>
        <a:xfrm>
          <a:off x="17106900" y="368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136434</xdr:rowOff>
    </xdr:from>
    <xdr:to>
      <xdr:col>77</xdr:col>
      <xdr:colOff>95250</xdr:colOff>
      <xdr:row>21</xdr:row>
      <xdr:rowOff>66584</xdr:rowOff>
    </xdr:to>
    <xdr:sp macro="" textlink="">
      <xdr:nvSpPr>
        <xdr:cNvPr id="470" name="楕円 469">
          <a:extLst>
            <a:ext uri="{FF2B5EF4-FFF2-40B4-BE49-F238E27FC236}">
              <a16:creationId xmlns:a16="http://schemas.microsoft.com/office/drawing/2014/main" id="{B9582D44-DF43-4907-9DF6-A17594F931DC}"/>
            </a:ext>
          </a:extLst>
        </xdr:cNvPr>
        <xdr:cNvSpPr/>
      </xdr:nvSpPr>
      <xdr:spPr>
        <a:xfrm>
          <a:off x="16129000" y="356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51361</xdr:rowOff>
    </xdr:from>
    <xdr:ext cx="736600" cy="259045"/>
    <xdr:sp macro="" textlink="">
      <xdr:nvSpPr>
        <xdr:cNvPr id="471" name="テキスト ボックス 470">
          <a:extLst>
            <a:ext uri="{FF2B5EF4-FFF2-40B4-BE49-F238E27FC236}">
              <a16:creationId xmlns:a16="http://schemas.microsoft.com/office/drawing/2014/main" id="{3F42982B-167C-473F-8806-85CCA1F9117D}"/>
            </a:ext>
          </a:extLst>
        </xdr:cNvPr>
        <xdr:cNvSpPr txBox="1"/>
      </xdr:nvSpPr>
      <xdr:spPr>
        <a:xfrm>
          <a:off x="15798800" y="3651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28182</xdr:rowOff>
    </xdr:from>
    <xdr:to>
      <xdr:col>73</xdr:col>
      <xdr:colOff>44450</xdr:colOff>
      <xdr:row>21</xdr:row>
      <xdr:rowOff>129782</xdr:rowOff>
    </xdr:to>
    <xdr:sp macro="" textlink="">
      <xdr:nvSpPr>
        <xdr:cNvPr id="472" name="楕円 471">
          <a:extLst>
            <a:ext uri="{FF2B5EF4-FFF2-40B4-BE49-F238E27FC236}">
              <a16:creationId xmlns:a16="http://schemas.microsoft.com/office/drawing/2014/main" id="{E2CB612B-D959-4D11-BEF0-C3A501F5C012}"/>
            </a:ext>
          </a:extLst>
        </xdr:cNvPr>
        <xdr:cNvSpPr/>
      </xdr:nvSpPr>
      <xdr:spPr>
        <a:xfrm>
          <a:off x="15240000" y="362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114559</xdr:rowOff>
    </xdr:from>
    <xdr:ext cx="762000" cy="259045"/>
    <xdr:sp macro="" textlink="">
      <xdr:nvSpPr>
        <xdr:cNvPr id="473" name="テキスト ボックス 472">
          <a:extLst>
            <a:ext uri="{FF2B5EF4-FFF2-40B4-BE49-F238E27FC236}">
              <a16:creationId xmlns:a16="http://schemas.microsoft.com/office/drawing/2014/main" id="{F217A829-33CF-49CB-B9B4-BFA1C77B5BD0}"/>
            </a:ext>
          </a:extLst>
        </xdr:cNvPr>
        <xdr:cNvSpPr txBox="1"/>
      </xdr:nvSpPr>
      <xdr:spPr>
        <a:xfrm>
          <a:off x="14909800" y="371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40822</xdr:rowOff>
    </xdr:from>
    <xdr:to>
      <xdr:col>68</xdr:col>
      <xdr:colOff>203200</xdr:colOff>
      <xdr:row>21</xdr:row>
      <xdr:rowOff>142422</xdr:rowOff>
    </xdr:to>
    <xdr:sp macro="" textlink="">
      <xdr:nvSpPr>
        <xdr:cNvPr id="474" name="楕円 473">
          <a:extLst>
            <a:ext uri="{FF2B5EF4-FFF2-40B4-BE49-F238E27FC236}">
              <a16:creationId xmlns:a16="http://schemas.microsoft.com/office/drawing/2014/main" id="{0068687A-7CAD-46A6-A50B-F140E1ED3546}"/>
            </a:ext>
          </a:extLst>
        </xdr:cNvPr>
        <xdr:cNvSpPr/>
      </xdr:nvSpPr>
      <xdr:spPr>
        <a:xfrm>
          <a:off x="14351000" y="364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127199</xdr:rowOff>
    </xdr:from>
    <xdr:ext cx="762000" cy="259045"/>
    <xdr:sp macro="" textlink="">
      <xdr:nvSpPr>
        <xdr:cNvPr id="475" name="テキスト ボックス 474">
          <a:extLst>
            <a:ext uri="{FF2B5EF4-FFF2-40B4-BE49-F238E27FC236}">
              <a16:creationId xmlns:a16="http://schemas.microsoft.com/office/drawing/2014/main" id="{5B6CD28A-3B50-4CD2-AC68-EDDA3EFE18C5}"/>
            </a:ext>
          </a:extLst>
        </xdr:cNvPr>
        <xdr:cNvSpPr txBox="1"/>
      </xdr:nvSpPr>
      <xdr:spPr>
        <a:xfrm>
          <a:off x="14020800" y="372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146534</xdr:rowOff>
    </xdr:from>
    <xdr:to>
      <xdr:col>64</xdr:col>
      <xdr:colOff>152400</xdr:colOff>
      <xdr:row>22</xdr:row>
      <xdr:rowOff>76684</xdr:rowOff>
    </xdr:to>
    <xdr:sp macro="" textlink="">
      <xdr:nvSpPr>
        <xdr:cNvPr id="476" name="楕円 475">
          <a:extLst>
            <a:ext uri="{FF2B5EF4-FFF2-40B4-BE49-F238E27FC236}">
              <a16:creationId xmlns:a16="http://schemas.microsoft.com/office/drawing/2014/main" id="{11F15DE5-ACB4-4B66-88EB-CE6B0CE14D05}"/>
            </a:ext>
          </a:extLst>
        </xdr:cNvPr>
        <xdr:cNvSpPr/>
      </xdr:nvSpPr>
      <xdr:spPr>
        <a:xfrm>
          <a:off x="13462000" y="374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61461</xdr:rowOff>
    </xdr:from>
    <xdr:ext cx="762000" cy="259045"/>
    <xdr:sp macro="" textlink="">
      <xdr:nvSpPr>
        <xdr:cNvPr id="477" name="テキスト ボックス 476">
          <a:extLst>
            <a:ext uri="{FF2B5EF4-FFF2-40B4-BE49-F238E27FC236}">
              <a16:creationId xmlns:a16="http://schemas.microsoft.com/office/drawing/2014/main" id="{7EA287DB-4279-410A-81A8-F9BCCD7F91B1}"/>
            </a:ext>
          </a:extLst>
        </xdr:cNvPr>
        <xdr:cNvSpPr txBox="1"/>
      </xdr:nvSpPr>
      <xdr:spPr>
        <a:xfrm>
          <a:off x="13131800" y="383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238B384-AF90-4E16-BDF9-062976EA1E7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15ED861-7583-4D4C-B0D7-FB1FDB1909C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7B3FBB16-B287-4C83-8A1D-D2070A001B0D}"/>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5B24170-3E72-4D4F-B075-89DC15749736}"/>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C0A7C71-1AEA-4D64-84DE-192A2218B8FF}"/>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DB62FBD-7AA9-445A-8A74-D9764214A7AA}"/>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656AB43-685A-4745-B3BB-DDD7C4442731}"/>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8836597E-0693-49B5-BE70-68F82794836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2D80BD6-EBB2-4195-B5A3-3E560B62C605}"/>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441AB2A-16EF-4FF3-802A-3B97EC2AD554}"/>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06A834C-730B-4D3C-9A8B-1C2350203D7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12366C1-A5DA-4D4C-A401-B4D31C1F06A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B596025-5D7B-4D27-BE07-CCBD0686929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C96C80D-9F51-4FC5-B204-051602128122}"/>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B78E695-5E13-46AA-909F-3B244D29E7A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0AC446D-2FCA-4B17-8806-6652CB35AEA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E50DD2D-29D5-437C-A2E7-2B777B7DF5A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919D467-B9A1-40BD-A237-620F2A173E8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C428323-8859-4800-887D-DB9AAEA06459}"/>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9107E027-B5DE-4662-A295-2A62F9AC0D3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1977759-4014-4368-8B19-09C79B125A5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A3BA67C-AD24-4387-9A4D-9AE3D6F0B21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ACFF4B9-8F29-40FF-ABED-B4922106093A}"/>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640F5803-BF48-4949-9B3C-CF9D2B471C1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1C41E16-D243-4DB1-9D91-B4E3D1E98FC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EB67D535-2C01-4806-BEB9-FE9B122CB25F}"/>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B2235DE-C541-4283-B4F1-551FBE65EF1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DF53327-0020-4DE5-8F39-F7AE2DCBF39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9D07461-EDF1-47C7-BB5A-7F1DB4159D2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33052F6-BE95-4434-9B99-16A82CB079A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208A004-3619-4667-9003-D6A2A5AFD775}"/>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7E4F957-43E0-47D3-ACF5-9F94E71C5DBA}"/>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3631179-889D-4BCD-B4C0-0CE569F85E6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1671443-2062-46A9-9C40-9CC1C2F7F81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249E0AA-9EAD-48BA-8861-61D8052897D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63F8F8C-0A97-4923-96C9-D4AF30780153}"/>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57C60E2-85A0-4195-94AC-8F5A3489EFA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F152F5B-58E4-41AB-931F-DB50302D371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DA50676-D07A-41F2-9A92-2B4F40BAD72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568ADBC-4FA5-4531-8835-915CB30713A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9BCE99E-142E-4710-A637-386EE0D9537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B14E6A7-BE8D-4C8D-8ADD-533970CA063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8F289764-CF7E-4A67-AFCB-EDD0AD90841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25.7</a:t>
          </a:r>
          <a:r>
            <a:rPr kumimoji="1" lang="ja-JP" altLang="ja-JP" sz="1100">
              <a:solidFill>
                <a:schemeClr val="dk1"/>
              </a:solidFill>
              <a:effectLst/>
              <a:latin typeface="+mn-lt"/>
              <a:ea typeface="+mn-ea"/>
              <a:cs typeface="+mn-cs"/>
            </a:rPr>
            <a:t>％であり、人事院勧告の給与改定等により数値が上昇し、類似団体平均を上回った。</a:t>
          </a:r>
          <a:endParaRPr lang="ja-JP" altLang="ja-JP" sz="1400">
            <a:effectLst/>
          </a:endParaRPr>
        </a:p>
        <a:p>
          <a:r>
            <a:rPr kumimoji="1" lang="ja-JP" altLang="ja-JP" sz="1100">
              <a:solidFill>
                <a:schemeClr val="dk1"/>
              </a:solidFill>
              <a:effectLst/>
              <a:latin typeface="+mn-lt"/>
              <a:ea typeface="+mn-ea"/>
              <a:cs typeface="+mn-cs"/>
            </a:rPr>
            <a:t>　今後も定員管理計画に基づき適正な定員管理に努めるとともに、アウトソーシングの推進や</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を活用した業務効率化、事務事業の最適化などに取り組み、人件費抑制に努めていく。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A5310B0-DAC7-4E28-92E8-3A24F5715B4B}"/>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D68BF7A-0CC7-44E4-9D86-11D59C28B07F}"/>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D318884-1782-4565-8BBF-ACB62B2E7EA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62D04E44-03C1-4E00-8CB4-DF2BDE3187E5}"/>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BC8FC34-E8B1-406C-BD11-364180F6D45D}"/>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CEFC689-F663-4D86-B6CB-6677DED6AE1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B68EF4C1-45DB-4819-A107-57189C700875}"/>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6CC1511A-27AD-40C8-B3B3-86A4542388B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77E6454-B0D6-4239-80B1-F4A1A3C2202D}"/>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3C463D78-F1CE-437F-BAB8-671531D74F88}"/>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AB904A58-AD61-41BC-B59E-54DFBB93F8B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EF925790-CCC7-49E8-BC25-821AC01512A8}"/>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FFACE9B8-398A-4F50-A6EB-C69481445D7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2F4A7A58-616E-420A-91AA-F701BF264B1F}"/>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D410E3C4-B08F-45D5-876A-CDA5F08442E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95139383-76B9-451C-BFF5-C87A327CAEF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DEA2A0E6-102D-4B7C-B8C9-A3E0DF110EBE}"/>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6A6F7426-C152-46C2-AFA3-54EE280786C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3773C7EF-6571-4681-B671-99C5D8F2B534}"/>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CD7B29E4-1B54-4896-9D7F-A2A6C9FC8592}"/>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1DB72F84-A74C-4AC3-A104-7F5A4C12E1F3}"/>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id="{8BB7E501-E3AF-4EDB-BB26-854EE8FC3C41}"/>
            </a:ext>
          </a:extLst>
        </xdr:cNvPr>
        <xdr:cNvCxnSpPr/>
      </xdr:nvCxnSpPr>
      <xdr:spPr>
        <a:xfrm>
          <a:off x="3987800" y="63982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BB9D7179-3143-4833-852B-B03DE1F0B90D}"/>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21149C83-1703-493B-BAF7-80EDFDE21D49}"/>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461E00A3-08E0-4734-A78D-6A304B5A47F4}"/>
            </a:ext>
          </a:extLst>
        </xdr:cNvPr>
        <xdr:cNvCxnSpPr/>
      </xdr:nvCxnSpPr>
      <xdr:spPr>
        <a:xfrm flipV="1">
          <a:off x="3098800" y="6398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B8D05485-765C-4381-95B7-7C61821F82C1}"/>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C77CBCE-B21A-4FBF-8936-4941DF50E62A}"/>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D939B1A3-341C-4D41-AC32-125B5A966AC2}"/>
            </a:ext>
          </a:extLst>
        </xdr:cNvPr>
        <xdr:cNvCxnSpPr/>
      </xdr:nvCxnSpPr>
      <xdr:spPr>
        <a:xfrm>
          <a:off x="2209800" y="6390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34060366-9D98-4A3F-8ED2-E44C4B198113}"/>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5A08A3D9-C2CB-44C4-94C3-867770A4042C}"/>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DB3722A1-81C2-49B4-8FAD-CADD1AB4AECD}"/>
            </a:ext>
          </a:extLst>
        </xdr:cNvPr>
        <xdr:cNvCxnSpPr/>
      </xdr:nvCxnSpPr>
      <xdr:spPr>
        <a:xfrm>
          <a:off x="1320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65CBC931-3D44-411F-96A7-6F43AAD48BE4}"/>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DD20CC87-C281-4E1D-81D0-D1A0BFE874C9}"/>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4DA41D2B-BA7F-428A-8C01-F5538E78B857}"/>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AA3D7E5C-E37E-4911-9A4D-0514E0561AC4}"/>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17518B5-276F-48A2-B599-96C2ED1C059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EC8D0DA9-C978-4F30-90D5-F4FC9FCBC2A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B8BD06A-E1A3-4B8A-A4B5-D35E2A83B1A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D65ACC0-5B8A-4682-8BFA-27FF9C50879B}"/>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47355D66-BF96-46A4-A46A-E133D1FDFDD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9CF64C23-3453-4F66-8E17-6989A6DEF723}"/>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CF9167E6-5344-4DBF-B748-20F428C03E8A}"/>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CEFE54FF-CFAD-4F08-AC22-8D296F8F8EFD}"/>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88" name="テキスト ボックス 87">
          <a:extLst>
            <a:ext uri="{FF2B5EF4-FFF2-40B4-BE49-F238E27FC236}">
              <a16:creationId xmlns:a16="http://schemas.microsoft.com/office/drawing/2014/main" id="{75C7C641-F712-4A64-83B5-2D2CED45502F}"/>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3C173133-EB46-4A15-850B-EE9673BB965B}"/>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B5D64B68-F9B9-4A93-B430-8778AC94030B}"/>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91" name="楕円 90">
          <a:extLst>
            <a:ext uri="{FF2B5EF4-FFF2-40B4-BE49-F238E27FC236}">
              <a16:creationId xmlns:a16="http://schemas.microsoft.com/office/drawing/2014/main" id="{0D275768-D6AF-4945-82C3-5486409081B8}"/>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2" name="テキスト ボックス 91">
          <a:extLst>
            <a:ext uri="{FF2B5EF4-FFF2-40B4-BE49-F238E27FC236}">
              <a16:creationId xmlns:a16="http://schemas.microsoft.com/office/drawing/2014/main" id="{0E099A84-B6B5-492A-B9C0-7B9DA8211E1F}"/>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id="{16545313-15CB-4751-85E4-E698A9A34C7D}"/>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94" name="テキスト ボックス 93">
          <a:extLst>
            <a:ext uri="{FF2B5EF4-FFF2-40B4-BE49-F238E27FC236}">
              <a16:creationId xmlns:a16="http://schemas.microsoft.com/office/drawing/2014/main" id="{0A520448-9454-4EF4-80D4-33048684F47B}"/>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ED970B81-8F0A-4270-A8C0-7A5293496286}"/>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22E8400D-3AB6-4888-84C2-3901464DFDE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5EC037F1-D071-4D16-8C58-17E865C72A4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4DBFFA73-9B81-4F4F-93C4-5FB4E58C339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95ED1CE-4555-47F6-8FB2-0F9061393E04}"/>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3262EED-8295-4166-9A48-CC426C16C136}"/>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DD29D15D-9DF8-403E-B7AE-978A1E5F6587}"/>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6DCA8AF3-3AEE-438B-A1E3-F99030E8A982}"/>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135DAB79-255C-497B-BE17-05D165B2ED7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8BBC6344-D633-4F24-A7C5-35A4D76A22D7}"/>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B151F614-DFC6-45F0-B18C-1595F945B85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年度は、ふるさと応援寄附金推進事業や</a:t>
          </a:r>
          <a:r>
            <a:rPr kumimoji="1" lang="ja-JP" altLang="en-US" sz="1100">
              <a:solidFill>
                <a:schemeClr val="dk1"/>
              </a:solidFill>
              <a:effectLst/>
              <a:latin typeface="+mn-lt"/>
              <a:ea typeface="+mn-ea"/>
              <a:cs typeface="+mn-cs"/>
            </a:rPr>
            <a:t>小中学校給食調理業務</a:t>
          </a:r>
          <a:r>
            <a:rPr kumimoji="1" lang="ja-JP" altLang="ja-JP" sz="1100">
              <a:solidFill>
                <a:schemeClr val="dk1"/>
              </a:solidFill>
              <a:effectLst/>
              <a:latin typeface="+mn-lt"/>
              <a:ea typeface="+mn-ea"/>
              <a:cs typeface="+mn-cs"/>
            </a:rPr>
            <a:t>等が増加したことから数値が上昇したが、類似団体平均を下回った。</a:t>
          </a:r>
          <a:endParaRPr lang="ja-JP" altLang="ja-JP" sz="1400">
            <a:effectLst/>
          </a:endParaRPr>
        </a:p>
        <a:p>
          <a:r>
            <a:rPr kumimoji="1" lang="ja-JP" altLang="ja-JP" sz="1100">
              <a:solidFill>
                <a:schemeClr val="dk1"/>
              </a:solidFill>
              <a:effectLst/>
              <a:latin typeface="+mn-lt"/>
              <a:ea typeface="+mn-ea"/>
              <a:cs typeface="+mn-cs"/>
            </a:rPr>
            <a:t>　今後も行財政改革により施設の統廃合や移譲を進めるとともに、事務事業の最適化や効率化に取り組み、物件費の抑制に努めていく。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C4DBBBAC-B8CA-4D37-A218-E262CCC9148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9DF9482B-DCDD-4B57-AFEA-730BC4840D5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C1248826-C502-4B9D-87F3-74F4699348A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45E1F75B-19B2-4C2D-8F50-7FF430BE81B1}"/>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58423F4-19E1-4B7C-BD2A-5973761617CF}"/>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85EE8FDD-74CA-405A-9711-4FA237D0B1C5}"/>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8051071A-B3C0-41BB-B138-C314B11A8763}"/>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57057C9-8488-41F8-B66A-2FEFDD8E7CA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72B8AA6E-2A87-4A05-AE7F-D42C442AFADC}"/>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AEF0C3C3-479A-4B91-85AA-9F3A3CE5AA38}"/>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2F422CA2-3DAB-44DC-B887-C15BA4B2623C}"/>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76741157-4317-4517-8C36-568A51F50637}"/>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127D7CE0-F2C6-40C6-9569-F94E9723274C}"/>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36673D4D-7CC2-467B-8A05-FBFF4F146C4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8684BF7-7BA9-4753-B2DC-F44D9756883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E12E69F8-F52D-4047-B9ED-FB1F940CD061}"/>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4227837A-3451-4F4E-8E4F-226981004AB8}"/>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EA4AE990-D803-4AB1-A01A-5E27E4BC97B9}"/>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96C525E6-ABD3-44B8-B2EE-C0A262DB7522}"/>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5021BD5D-9808-44DD-B715-467575BCAA83}"/>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42D66F49-086E-4650-B9B2-CD388479119F}"/>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38100</xdr:rowOff>
    </xdr:from>
    <xdr:to>
      <xdr:col>82</xdr:col>
      <xdr:colOff>107950</xdr:colOff>
      <xdr:row>16</xdr:row>
      <xdr:rowOff>114300</xdr:rowOff>
    </xdr:to>
    <xdr:cxnSp macro="">
      <xdr:nvCxnSpPr>
        <xdr:cNvPr id="127" name="直線コネクタ 126">
          <a:extLst>
            <a:ext uri="{FF2B5EF4-FFF2-40B4-BE49-F238E27FC236}">
              <a16:creationId xmlns:a16="http://schemas.microsoft.com/office/drawing/2014/main" id="{6484ADE6-AE5A-46D2-88E6-C9667230CF3D}"/>
            </a:ext>
          </a:extLst>
        </xdr:cNvPr>
        <xdr:cNvCxnSpPr/>
      </xdr:nvCxnSpPr>
      <xdr:spPr>
        <a:xfrm>
          <a:off x="15671800" y="2781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56BA724A-F6A0-4D09-B68F-EE7F6B1B6D3A}"/>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D1A2A2CD-9763-4104-BEB2-264E7D9DF405}"/>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38100</xdr:rowOff>
    </xdr:to>
    <xdr:cxnSp macro="">
      <xdr:nvCxnSpPr>
        <xdr:cNvPr id="130" name="直線コネクタ 129">
          <a:extLst>
            <a:ext uri="{FF2B5EF4-FFF2-40B4-BE49-F238E27FC236}">
              <a16:creationId xmlns:a16="http://schemas.microsoft.com/office/drawing/2014/main" id="{C777624B-6A4C-4B4F-A2A6-587447AA16FD}"/>
            </a:ext>
          </a:extLst>
        </xdr:cNvPr>
        <xdr:cNvCxnSpPr/>
      </xdr:nvCxnSpPr>
      <xdr:spPr>
        <a:xfrm>
          <a:off x="14782800" y="2679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21936048-0287-4AFD-8D2A-AA36ADDAD245}"/>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9D4A788E-C89B-400F-B0DD-3C96B05E6048}"/>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57150</xdr:rowOff>
    </xdr:from>
    <xdr:to>
      <xdr:col>73</xdr:col>
      <xdr:colOff>180975</xdr:colOff>
      <xdr:row>15</xdr:row>
      <xdr:rowOff>107950</xdr:rowOff>
    </xdr:to>
    <xdr:cxnSp macro="">
      <xdr:nvCxnSpPr>
        <xdr:cNvPr id="133" name="直線コネクタ 132">
          <a:extLst>
            <a:ext uri="{FF2B5EF4-FFF2-40B4-BE49-F238E27FC236}">
              <a16:creationId xmlns:a16="http://schemas.microsoft.com/office/drawing/2014/main" id="{595F1CEA-9185-4C87-9E2D-854E6AABD504}"/>
            </a:ext>
          </a:extLst>
        </xdr:cNvPr>
        <xdr:cNvCxnSpPr/>
      </xdr:nvCxnSpPr>
      <xdr:spPr>
        <a:xfrm>
          <a:off x="13893800" y="2628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70C512E-FD80-47EF-A6BA-9D0A6AC74FDA}"/>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724D9BCD-9B53-4500-8F7F-C06895809DF4}"/>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57150</xdr:rowOff>
    </xdr:from>
    <xdr:to>
      <xdr:col>69</xdr:col>
      <xdr:colOff>92075</xdr:colOff>
      <xdr:row>15</xdr:row>
      <xdr:rowOff>82550</xdr:rowOff>
    </xdr:to>
    <xdr:cxnSp macro="">
      <xdr:nvCxnSpPr>
        <xdr:cNvPr id="136" name="直線コネクタ 135">
          <a:extLst>
            <a:ext uri="{FF2B5EF4-FFF2-40B4-BE49-F238E27FC236}">
              <a16:creationId xmlns:a16="http://schemas.microsoft.com/office/drawing/2014/main" id="{6D543309-0536-47D2-814C-76417BA61743}"/>
            </a:ext>
          </a:extLst>
        </xdr:cNvPr>
        <xdr:cNvCxnSpPr/>
      </xdr:nvCxnSpPr>
      <xdr:spPr>
        <a:xfrm flipV="1">
          <a:off x="13004800" y="2628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94961605-0B3A-40AB-BA4C-0E17BE0EB6CB}"/>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937652BA-405A-4281-8FF3-552C61EE8F1B}"/>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D7D1804-E718-4816-B3F5-08E5CDDBBB4F}"/>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78A9EE5A-B546-4E70-A8AF-ED5D0B2DC1F9}"/>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9F50C1C-2A20-445C-88CE-F0E3A2E9A85B}"/>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C972D4A-8AA9-4E84-B615-A6B14B0E267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1AC683E-0482-4BA2-8059-0C4327A9927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757B5546-945A-4C01-8D9B-8EE56C5C01E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E7B3777A-1512-473C-8BF0-B0D0BFDDFF6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63500</xdr:rowOff>
    </xdr:from>
    <xdr:to>
      <xdr:col>82</xdr:col>
      <xdr:colOff>158750</xdr:colOff>
      <xdr:row>16</xdr:row>
      <xdr:rowOff>165100</xdr:rowOff>
    </xdr:to>
    <xdr:sp macro="" textlink="">
      <xdr:nvSpPr>
        <xdr:cNvPr id="146" name="楕円 145">
          <a:extLst>
            <a:ext uri="{FF2B5EF4-FFF2-40B4-BE49-F238E27FC236}">
              <a16:creationId xmlns:a16="http://schemas.microsoft.com/office/drawing/2014/main" id="{ECC55BFE-653E-4C2E-9BC6-251B1374DC15}"/>
            </a:ext>
          </a:extLst>
        </xdr:cNvPr>
        <xdr:cNvSpPr/>
      </xdr:nvSpPr>
      <xdr:spPr>
        <a:xfrm>
          <a:off x="164592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80027</xdr:rowOff>
    </xdr:from>
    <xdr:ext cx="762000" cy="259045"/>
    <xdr:sp macro="" textlink="">
      <xdr:nvSpPr>
        <xdr:cNvPr id="147" name="物件費該当値テキスト">
          <a:extLst>
            <a:ext uri="{FF2B5EF4-FFF2-40B4-BE49-F238E27FC236}">
              <a16:creationId xmlns:a16="http://schemas.microsoft.com/office/drawing/2014/main" id="{581DEEE5-49B6-4CA1-A0A9-9EB887E0BD18}"/>
            </a:ext>
          </a:extLst>
        </xdr:cNvPr>
        <xdr:cNvSpPr txBox="1"/>
      </xdr:nvSpPr>
      <xdr:spPr>
        <a:xfrm>
          <a:off x="165989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158750</xdr:rowOff>
    </xdr:from>
    <xdr:to>
      <xdr:col>78</xdr:col>
      <xdr:colOff>120650</xdr:colOff>
      <xdr:row>16</xdr:row>
      <xdr:rowOff>88900</xdr:rowOff>
    </xdr:to>
    <xdr:sp macro="" textlink="">
      <xdr:nvSpPr>
        <xdr:cNvPr id="148" name="楕円 147">
          <a:extLst>
            <a:ext uri="{FF2B5EF4-FFF2-40B4-BE49-F238E27FC236}">
              <a16:creationId xmlns:a16="http://schemas.microsoft.com/office/drawing/2014/main" id="{378D552E-0B92-4B0E-B681-3F5FFAF51F15}"/>
            </a:ext>
          </a:extLst>
        </xdr:cNvPr>
        <xdr:cNvSpPr/>
      </xdr:nvSpPr>
      <xdr:spPr>
        <a:xfrm>
          <a:off x="156210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49" name="テキスト ボックス 148">
          <a:extLst>
            <a:ext uri="{FF2B5EF4-FFF2-40B4-BE49-F238E27FC236}">
              <a16:creationId xmlns:a16="http://schemas.microsoft.com/office/drawing/2014/main" id="{50E278F0-26EF-4829-840E-07E63FFC2E93}"/>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1D4EE514-A812-4B56-9772-9101A06603B4}"/>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4C78837D-F6FF-475B-A726-8ACD54DBB00C}"/>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6350</xdr:rowOff>
    </xdr:from>
    <xdr:to>
      <xdr:col>69</xdr:col>
      <xdr:colOff>142875</xdr:colOff>
      <xdr:row>15</xdr:row>
      <xdr:rowOff>107950</xdr:rowOff>
    </xdr:to>
    <xdr:sp macro="" textlink="">
      <xdr:nvSpPr>
        <xdr:cNvPr id="152" name="楕円 151">
          <a:extLst>
            <a:ext uri="{FF2B5EF4-FFF2-40B4-BE49-F238E27FC236}">
              <a16:creationId xmlns:a16="http://schemas.microsoft.com/office/drawing/2014/main" id="{279EFB70-2070-4421-B4B8-273E4C959EA8}"/>
            </a:ext>
          </a:extLst>
        </xdr:cNvPr>
        <xdr:cNvSpPr/>
      </xdr:nvSpPr>
      <xdr:spPr>
        <a:xfrm>
          <a:off x="13843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118127</xdr:rowOff>
    </xdr:from>
    <xdr:ext cx="762000" cy="259045"/>
    <xdr:sp macro="" textlink="">
      <xdr:nvSpPr>
        <xdr:cNvPr id="153" name="テキスト ボックス 152">
          <a:extLst>
            <a:ext uri="{FF2B5EF4-FFF2-40B4-BE49-F238E27FC236}">
              <a16:creationId xmlns:a16="http://schemas.microsoft.com/office/drawing/2014/main" id="{EB30FF11-A59B-4386-82A3-131874EC154B}"/>
            </a:ext>
          </a:extLst>
        </xdr:cNvPr>
        <xdr:cNvSpPr txBox="1"/>
      </xdr:nvSpPr>
      <xdr:spPr>
        <a:xfrm>
          <a:off x="13512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31750</xdr:rowOff>
    </xdr:from>
    <xdr:to>
      <xdr:col>65</xdr:col>
      <xdr:colOff>53975</xdr:colOff>
      <xdr:row>15</xdr:row>
      <xdr:rowOff>133350</xdr:rowOff>
    </xdr:to>
    <xdr:sp macro="" textlink="">
      <xdr:nvSpPr>
        <xdr:cNvPr id="154" name="楕円 153">
          <a:extLst>
            <a:ext uri="{FF2B5EF4-FFF2-40B4-BE49-F238E27FC236}">
              <a16:creationId xmlns:a16="http://schemas.microsoft.com/office/drawing/2014/main" id="{C782D1CE-B087-45C1-822F-55B43B38D911}"/>
            </a:ext>
          </a:extLst>
        </xdr:cNvPr>
        <xdr:cNvSpPr/>
      </xdr:nvSpPr>
      <xdr:spPr>
        <a:xfrm>
          <a:off x="12954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143527</xdr:rowOff>
    </xdr:from>
    <xdr:ext cx="762000" cy="259045"/>
    <xdr:sp macro="" textlink="">
      <xdr:nvSpPr>
        <xdr:cNvPr id="155" name="テキスト ボックス 154">
          <a:extLst>
            <a:ext uri="{FF2B5EF4-FFF2-40B4-BE49-F238E27FC236}">
              <a16:creationId xmlns:a16="http://schemas.microsoft.com/office/drawing/2014/main" id="{46AB02C6-B8AF-4C6E-BCDE-109A37C4B457}"/>
            </a:ext>
          </a:extLst>
        </xdr:cNvPr>
        <xdr:cNvSpPr txBox="1"/>
      </xdr:nvSpPr>
      <xdr:spPr>
        <a:xfrm>
          <a:off x="12623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45680E58-5F9D-4077-AAE0-6062B3B3282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F93C8F0-2F8A-429D-B793-A047A5DBF206}"/>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1B4B5D09-F0B2-416B-9102-4A06CABC05C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30382E1F-948F-4299-A9D2-3082E735DA31}"/>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DC589738-055F-4066-8F7B-F0B7F201598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AB13A74F-1CB7-4A31-B256-4BB2F36DD666}"/>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2642F84F-75C8-4436-975E-DB32F2FDB51D}"/>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51C154CD-D0C1-43C6-93BF-E2897974266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C45A9D04-E77C-4549-8351-A4F9083C2E5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7FB6B7C3-7DEA-4B81-B257-48A652D07F5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8EC55939-3FB8-4E07-A267-0D90F45A7C7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lang="ja-JP" altLang="en-US" sz="1100" b="0" i="0" u="none" strike="noStrike" baseline="0">
              <a:solidFill>
                <a:schemeClr val="dk1"/>
              </a:solidFill>
              <a:latin typeface="+mn-lt"/>
              <a:ea typeface="+mn-ea"/>
              <a:cs typeface="+mn-cs"/>
            </a:rPr>
            <a:t>定額減税調整給付金</a:t>
          </a:r>
          <a:r>
            <a:rPr kumimoji="1" lang="ja-JP" altLang="ja-JP" sz="1100">
              <a:solidFill>
                <a:schemeClr val="dk1"/>
              </a:solidFill>
              <a:effectLst/>
              <a:latin typeface="+mn-lt"/>
              <a:ea typeface="+mn-ea"/>
              <a:cs typeface="+mn-cs"/>
            </a:rPr>
            <a:t>の増加等により数値が上昇し、類似団体平均は下回ったが、少子高齢化等に伴い、社会保障関係経費の増加が見込まれることから、既存の単独事業の見直しなどによる歳出抑制に取り組む必要がある。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BC9C7580-2980-418D-A757-2D068E4EBED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FAAD2FF-F2A5-4181-9C11-379D8688DCF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BCBCE6D6-E75C-4177-9D9A-4DBE462A9F8C}"/>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A63967E5-1FF3-4175-BEDC-16FF41D7FE1C}"/>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1DBF4FB2-A73C-4356-B634-AD0E4BE23869}"/>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CD747B62-6A7E-46FD-9FD8-A0C229CFD99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BECA9EBE-818B-47F6-A317-DCE344423CD5}"/>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C6D8DFB-3900-4404-B2B9-32B98463B423}"/>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CFF270B4-D509-4B00-8935-9F1D56B8A2A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C1F6F189-1DC1-4961-8730-1CAF9BED1F2A}"/>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56F2B2F-C11C-4A42-9304-EE9184F884C5}"/>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A12F3FAB-117C-43DF-852C-CD29BD33328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198E6E0C-DFED-47A4-A226-B709544E468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3A91FC90-2B21-40CD-BD31-487BADD3F26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2ACEDA71-9545-4251-8563-042EF2A8A393}"/>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DF4BA0AA-23B6-4347-99D0-52F8A1F12E9B}"/>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E07FECED-770B-4D97-97DE-ABDC6A17AE82}"/>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78A48FE4-6C6C-4439-A0AB-8CC5C9BB30B1}"/>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CE1D6CB3-6B60-45B0-9751-AEE81C4A31A3}"/>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37846</xdr:rowOff>
    </xdr:from>
    <xdr:to>
      <xdr:col>24</xdr:col>
      <xdr:colOff>25400</xdr:colOff>
      <xdr:row>55</xdr:row>
      <xdr:rowOff>65278</xdr:rowOff>
    </xdr:to>
    <xdr:cxnSp macro="">
      <xdr:nvCxnSpPr>
        <xdr:cNvPr id="186" name="直線コネクタ 185">
          <a:extLst>
            <a:ext uri="{FF2B5EF4-FFF2-40B4-BE49-F238E27FC236}">
              <a16:creationId xmlns:a16="http://schemas.microsoft.com/office/drawing/2014/main" id="{04555CF4-EBD5-440E-959F-DCE881C12994}"/>
            </a:ext>
          </a:extLst>
        </xdr:cNvPr>
        <xdr:cNvCxnSpPr/>
      </xdr:nvCxnSpPr>
      <xdr:spPr>
        <a:xfrm>
          <a:off x="3987800" y="94675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509EA08C-6CEB-40AB-AE19-6C3A881F8877}"/>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781861D4-AB98-40A1-9F4D-2D29AE5693E2}"/>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136144</xdr:rowOff>
    </xdr:from>
    <xdr:to>
      <xdr:col>19</xdr:col>
      <xdr:colOff>187325</xdr:colOff>
      <xdr:row>55</xdr:row>
      <xdr:rowOff>37846</xdr:rowOff>
    </xdr:to>
    <xdr:cxnSp macro="">
      <xdr:nvCxnSpPr>
        <xdr:cNvPr id="189" name="直線コネクタ 188">
          <a:extLst>
            <a:ext uri="{FF2B5EF4-FFF2-40B4-BE49-F238E27FC236}">
              <a16:creationId xmlns:a16="http://schemas.microsoft.com/office/drawing/2014/main" id="{AF7C4777-4436-4CF3-890F-F7E546499109}"/>
            </a:ext>
          </a:extLst>
        </xdr:cNvPr>
        <xdr:cNvCxnSpPr/>
      </xdr:nvCxnSpPr>
      <xdr:spPr>
        <a:xfrm>
          <a:off x="3098800" y="93944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628AB0FE-A27B-4195-9BF3-5C3FCE4A6A2E}"/>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3FA21AD4-0248-4AC6-BB76-97F9B8D4506D}"/>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136144</xdr:rowOff>
    </xdr:to>
    <xdr:cxnSp macro="">
      <xdr:nvCxnSpPr>
        <xdr:cNvPr id="192" name="直線コネクタ 191">
          <a:extLst>
            <a:ext uri="{FF2B5EF4-FFF2-40B4-BE49-F238E27FC236}">
              <a16:creationId xmlns:a16="http://schemas.microsoft.com/office/drawing/2014/main" id="{E9779515-D602-4E1D-AA44-F4ECA6AE239B}"/>
            </a:ext>
          </a:extLst>
        </xdr:cNvPr>
        <xdr:cNvCxnSpPr/>
      </xdr:nvCxnSpPr>
      <xdr:spPr>
        <a:xfrm>
          <a:off x="2209800" y="93395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8A13B1D-6B11-4C31-83DD-9B26B277CEF1}"/>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AD1BE735-AF3D-4CA4-A293-8DC96B81E88E}"/>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81280</xdr:rowOff>
    </xdr:from>
    <xdr:to>
      <xdr:col>11</xdr:col>
      <xdr:colOff>9525</xdr:colOff>
      <xdr:row>55</xdr:row>
      <xdr:rowOff>110998</xdr:rowOff>
    </xdr:to>
    <xdr:cxnSp macro="">
      <xdr:nvCxnSpPr>
        <xdr:cNvPr id="195" name="直線コネクタ 194">
          <a:extLst>
            <a:ext uri="{FF2B5EF4-FFF2-40B4-BE49-F238E27FC236}">
              <a16:creationId xmlns:a16="http://schemas.microsoft.com/office/drawing/2014/main" id="{5E6F81DD-DA97-4D56-96EF-6EAED841E5CC}"/>
            </a:ext>
          </a:extLst>
        </xdr:cNvPr>
        <xdr:cNvCxnSpPr/>
      </xdr:nvCxnSpPr>
      <xdr:spPr>
        <a:xfrm flipV="1">
          <a:off x="1320800" y="933958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3F109A9-2BE2-4651-95E5-582F03F1605E}"/>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D9F94B69-525D-44F0-A0C7-9FE5812C57A2}"/>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30082FB-3DAD-45A6-80ED-9FCA992A8BB1}"/>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AE2E08D8-D1D3-4F12-92FD-B3BA92A79A89}"/>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538726D1-059F-47FA-AB42-8CF81A82683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F2DFE40F-85FC-481C-AB3B-1D0452E3AFC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2FF072C-45E3-406A-80A6-612E93F6A9D1}"/>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D857DAE1-BDA6-485A-B880-C6C3D8F9A79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8267D16-84F4-4926-B7BA-72CD2D578C96}"/>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14478</xdr:rowOff>
    </xdr:from>
    <xdr:to>
      <xdr:col>24</xdr:col>
      <xdr:colOff>76200</xdr:colOff>
      <xdr:row>55</xdr:row>
      <xdr:rowOff>116078</xdr:rowOff>
    </xdr:to>
    <xdr:sp macro="" textlink="">
      <xdr:nvSpPr>
        <xdr:cNvPr id="205" name="楕円 204">
          <a:extLst>
            <a:ext uri="{FF2B5EF4-FFF2-40B4-BE49-F238E27FC236}">
              <a16:creationId xmlns:a16="http://schemas.microsoft.com/office/drawing/2014/main" id="{DA9D4114-1A6E-4AB3-954C-15336A258942}"/>
            </a:ext>
          </a:extLst>
        </xdr:cNvPr>
        <xdr:cNvSpPr/>
      </xdr:nvSpPr>
      <xdr:spPr>
        <a:xfrm>
          <a:off x="47752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31005</xdr:rowOff>
    </xdr:from>
    <xdr:ext cx="762000" cy="259045"/>
    <xdr:sp macro="" textlink="">
      <xdr:nvSpPr>
        <xdr:cNvPr id="206" name="扶助費該当値テキスト">
          <a:extLst>
            <a:ext uri="{FF2B5EF4-FFF2-40B4-BE49-F238E27FC236}">
              <a16:creationId xmlns:a16="http://schemas.microsoft.com/office/drawing/2014/main" id="{47F71527-833D-4307-AE3E-A08F4CCE9CF8}"/>
            </a:ext>
          </a:extLst>
        </xdr:cNvPr>
        <xdr:cNvSpPr txBox="1"/>
      </xdr:nvSpPr>
      <xdr:spPr>
        <a:xfrm>
          <a:off x="4914900" y="92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158496</xdr:rowOff>
    </xdr:from>
    <xdr:to>
      <xdr:col>20</xdr:col>
      <xdr:colOff>38100</xdr:colOff>
      <xdr:row>55</xdr:row>
      <xdr:rowOff>88646</xdr:rowOff>
    </xdr:to>
    <xdr:sp macro="" textlink="">
      <xdr:nvSpPr>
        <xdr:cNvPr id="207" name="楕円 206">
          <a:extLst>
            <a:ext uri="{FF2B5EF4-FFF2-40B4-BE49-F238E27FC236}">
              <a16:creationId xmlns:a16="http://schemas.microsoft.com/office/drawing/2014/main" id="{A6CF2FB7-38E3-4ED3-A46E-8301A648BEE2}"/>
            </a:ext>
          </a:extLst>
        </xdr:cNvPr>
        <xdr:cNvSpPr/>
      </xdr:nvSpPr>
      <xdr:spPr>
        <a:xfrm>
          <a:off x="3937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98823</xdr:rowOff>
    </xdr:from>
    <xdr:ext cx="736600" cy="259045"/>
    <xdr:sp macro="" textlink="">
      <xdr:nvSpPr>
        <xdr:cNvPr id="208" name="テキスト ボックス 207">
          <a:extLst>
            <a:ext uri="{FF2B5EF4-FFF2-40B4-BE49-F238E27FC236}">
              <a16:creationId xmlns:a16="http://schemas.microsoft.com/office/drawing/2014/main" id="{1119D727-638D-437E-981A-E9F05A580571}"/>
            </a:ext>
          </a:extLst>
        </xdr:cNvPr>
        <xdr:cNvSpPr txBox="1"/>
      </xdr:nvSpPr>
      <xdr:spPr>
        <a:xfrm>
          <a:off x="3606800" y="918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85344</xdr:rowOff>
    </xdr:from>
    <xdr:to>
      <xdr:col>15</xdr:col>
      <xdr:colOff>149225</xdr:colOff>
      <xdr:row>55</xdr:row>
      <xdr:rowOff>15494</xdr:rowOff>
    </xdr:to>
    <xdr:sp macro="" textlink="">
      <xdr:nvSpPr>
        <xdr:cNvPr id="209" name="楕円 208">
          <a:extLst>
            <a:ext uri="{FF2B5EF4-FFF2-40B4-BE49-F238E27FC236}">
              <a16:creationId xmlns:a16="http://schemas.microsoft.com/office/drawing/2014/main" id="{541C9BE1-00CC-4B6B-9C43-984F00213DA1}"/>
            </a:ext>
          </a:extLst>
        </xdr:cNvPr>
        <xdr:cNvSpPr/>
      </xdr:nvSpPr>
      <xdr:spPr>
        <a:xfrm>
          <a:off x="3048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25671</xdr:rowOff>
    </xdr:from>
    <xdr:ext cx="762000" cy="259045"/>
    <xdr:sp macro="" textlink="">
      <xdr:nvSpPr>
        <xdr:cNvPr id="210" name="テキスト ボックス 209">
          <a:extLst>
            <a:ext uri="{FF2B5EF4-FFF2-40B4-BE49-F238E27FC236}">
              <a16:creationId xmlns:a16="http://schemas.microsoft.com/office/drawing/2014/main" id="{D0C8C4FC-142B-4435-87F7-2E7190FC4BC2}"/>
            </a:ext>
          </a:extLst>
        </xdr:cNvPr>
        <xdr:cNvSpPr txBox="1"/>
      </xdr:nvSpPr>
      <xdr:spPr>
        <a:xfrm>
          <a:off x="2717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30480</xdr:rowOff>
    </xdr:from>
    <xdr:to>
      <xdr:col>11</xdr:col>
      <xdr:colOff>60325</xdr:colOff>
      <xdr:row>54</xdr:row>
      <xdr:rowOff>132080</xdr:rowOff>
    </xdr:to>
    <xdr:sp macro="" textlink="">
      <xdr:nvSpPr>
        <xdr:cNvPr id="211" name="楕円 210">
          <a:extLst>
            <a:ext uri="{FF2B5EF4-FFF2-40B4-BE49-F238E27FC236}">
              <a16:creationId xmlns:a16="http://schemas.microsoft.com/office/drawing/2014/main" id="{98B21FB4-8E9D-425C-A72C-0505FF935AEC}"/>
            </a:ext>
          </a:extLst>
        </xdr:cNvPr>
        <xdr:cNvSpPr/>
      </xdr:nvSpPr>
      <xdr:spPr>
        <a:xfrm>
          <a:off x="2159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212" name="テキスト ボックス 211">
          <a:extLst>
            <a:ext uri="{FF2B5EF4-FFF2-40B4-BE49-F238E27FC236}">
              <a16:creationId xmlns:a16="http://schemas.microsoft.com/office/drawing/2014/main" id="{3790AD90-C38A-44D7-A584-7DD4EF26C228}"/>
            </a:ext>
          </a:extLst>
        </xdr:cNvPr>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60198</xdr:rowOff>
    </xdr:from>
    <xdr:to>
      <xdr:col>6</xdr:col>
      <xdr:colOff>171450</xdr:colOff>
      <xdr:row>55</xdr:row>
      <xdr:rowOff>161798</xdr:rowOff>
    </xdr:to>
    <xdr:sp macro="" textlink="">
      <xdr:nvSpPr>
        <xdr:cNvPr id="213" name="楕円 212">
          <a:extLst>
            <a:ext uri="{FF2B5EF4-FFF2-40B4-BE49-F238E27FC236}">
              <a16:creationId xmlns:a16="http://schemas.microsoft.com/office/drawing/2014/main" id="{92E173AF-0948-4A15-B923-210C6758CC0F}"/>
            </a:ext>
          </a:extLst>
        </xdr:cNvPr>
        <xdr:cNvSpPr/>
      </xdr:nvSpPr>
      <xdr:spPr>
        <a:xfrm>
          <a:off x="1270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525</xdr:rowOff>
    </xdr:from>
    <xdr:ext cx="762000" cy="259045"/>
    <xdr:sp macro="" textlink="">
      <xdr:nvSpPr>
        <xdr:cNvPr id="214" name="テキスト ボックス 213">
          <a:extLst>
            <a:ext uri="{FF2B5EF4-FFF2-40B4-BE49-F238E27FC236}">
              <a16:creationId xmlns:a16="http://schemas.microsoft.com/office/drawing/2014/main" id="{C74DE6FE-CB1B-4050-B50A-DF92CEEE0B8C}"/>
            </a:ext>
          </a:extLst>
        </xdr:cNvPr>
        <xdr:cNvSpPr txBox="1"/>
      </xdr:nvSpPr>
      <xdr:spPr>
        <a:xfrm>
          <a:off x="939800" y="92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901836F2-FDDF-4F95-BA61-F1154C05FBE2}"/>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31934637-257E-42C1-952E-7AA99E1AC12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5E464D08-ACE7-4C1F-A2D4-ED4CF299FAC1}"/>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7594C593-07D8-4E72-A624-A9FF23B20378}"/>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56B735D1-9CB8-4E5F-9150-979773ADF51D}"/>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45263B20-292A-40B1-ADEC-193A3382EB3F}"/>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567C704F-F4B8-4794-BACB-E0C090F046B4}"/>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BE10FD20-DC92-4EC3-918D-1AB80D326EB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3CF807BB-1259-4F28-9046-AA1102EBDCB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628A9529-4B6F-420A-92CC-88DD68653823}"/>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3CC8E3FC-B303-4C6D-9D5F-92BB32376D0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lang="ja-JP" altLang="en-US" sz="1100" b="0" i="0" u="none" strike="noStrike" baseline="0">
              <a:solidFill>
                <a:schemeClr val="dk1"/>
              </a:solidFill>
              <a:latin typeface="+mn-lt"/>
              <a:ea typeface="+mn-ea"/>
              <a:cs typeface="+mn-cs"/>
            </a:rPr>
            <a:t>下水道事業会計への出資金</a:t>
          </a:r>
          <a:r>
            <a:rPr kumimoji="1" lang="ja-JP" altLang="ja-JP" sz="1100">
              <a:solidFill>
                <a:schemeClr val="dk1"/>
              </a:solidFill>
              <a:effectLst/>
              <a:latin typeface="+mn-lt"/>
              <a:ea typeface="+mn-ea"/>
              <a:cs typeface="+mn-cs"/>
            </a:rPr>
            <a:t>等が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ことから数値が下降し、</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を下回った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公営企業会計等においては、独立採算の原則に基づき、事務事業の見直し、事業施設の合理化や効率化、料金見直し等により財政健全化を図り、普通会計からの繰出金・出資金の抑制に努めていく。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5793E2D6-337D-4A9E-9D90-7D56264AE88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1A27616A-E72B-409A-89ED-AA6374B246A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61AED5C6-FDDC-4B7D-ABEB-F2A032D7196F}"/>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2F78B154-4CB3-4787-82B8-C13260AAD1FA}"/>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6CBC551E-C562-4BCA-B0B3-A3F2E0BF294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4D395E79-564D-464A-AC6C-175A21159C37}"/>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E05B6478-586C-4CF4-AB49-DD3E668C491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8E2B8883-27DA-4FA5-9657-FBA9565A480B}"/>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805DF221-F8BF-4EF8-A81B-46502A1294F3}"/>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45C897C2-0C96-4220-91F7-1188710500E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D0E95F5F-DE9F-4062-9771-D99FE5BF0444}"/>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B931F4E3-3CE3-4284-A2A1-C953156AD6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172AC84A-B4EB-4B13-9AE7-17009C63CDC8}"/>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CAB9DC56-DE7B-4FFB-B8D2-9E02EFCF5C0F}"/>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8410C043-E2EB-4713-AACC-DEBD17E5699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7864A0F5-C1A6-4B36-A27B-98E948EAF3BE}"/>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AA8AF3BF-7C69-4FC5-9C28-718B7D066B5A}"/>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63958D02-172D-4FB5-81F4-A3F202E8AFC9}"/>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3155BD8D-C55B-4EAA-B09E-2FBEC0862C8F}"/>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932D6659-CA34-44BD-B883-782047D1264A}"/>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57DF9FB5-88A4-4BE7-9E29-8CA7526D83AF}"/>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31750</xdr:rowOff>
    </xdr:from>
    <xdr:to>
      <xdr:col>82</xdr:col>
      <xdr:colOff>107950</xdr:colOff>
      <xdr:row>56</xdr:row>
      <xdr:rowOff>127000</xdr:rowOff>
    </xdr:to>
    <xdr:cxnSp macro="">
      <xdr:nvCxnSpPr>
        <xdr:cNvPr id="247" name="直線コネクタ 246">
          <a:extLst>
            <a:ext uri="{FF2B5EF4-FFF2-40B4-BE49-F238E27FC236}">
              <a16:creationId xmlns:a16="http://schemas.microsoft.com/office/drawing/2014/main" id="{CAF9CE05-A7BB-4CF2-92B5-4DDAA9798591}"/>
            </a:ext>
          </a:extLst>
        </xdr:cNvPr>
        <xdr:cNvCxnSpPr/>
      </xdr:nvCxnSpPr>
      <xdr:spPr>
        <a:xfrm flipV="1">
          <a:off x="15671800" y="96329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2C774F5C-DAD9-4A4B-92A5-C35BD95E951A}"/>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C38BB1C-477D-4BED-A675-216EAACF1735}"/>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127000</xdr:rowOff>
    </xdr:to>
    <xdr:cxnSp macro="">
      <xdr:nvCxnSpPr>
        <xdr:cNvPr id="250" name="直線コネクタ 249">
          <a:extLst>
            <a:ext uri="{FF2B5EF4-FFF2-40B4-BE49-F238E27FC236}">
              <a16:creationId xmlns:a16="http://schemas.microsoft.com/office/drawing/2014/main" id="{441F19FB-EB90-4A7E-8497-2DB9AFDBEFF2}"/>
            </a:ext>
          </a:extLst>
        </xdr:cNvPr>
        <xdr:cNvCxnSpPr/>
      </xdr:nvCxnSpPr>
      <xdr:spPr>
        <a:xfrm>
          <a:off x="14782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4760D3B6-C62A-4269-B1B9-AF0CFA4485B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B5FA94DB-AEBD-4CE9-AA1B-D0715DF5C9DB}"/>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56</xdr:row>
      <xdr:rowOff>127000</xdr:rowOff>
    </xdr:to>
    <xdr:cxnSp macro="">
      <xdr:nvCxnSpPr>
        <xdr:cNvPr id="253" name="直線コネクタ 252">
          <a:extLst>
            <a:ext uri="{FF2B5EF4-FFF2-40B4-BE49-F238E27FC236}">
              <a16:creationId xmlns:a16="http://schemas.microsoft.com/office/drawing/2014/main" id="{85661A3C-8D4E-445C-AAE3-058A3BFB8F71}"/>
            </a:ext>
          </a:extLst>
        </xdr:cNvPr>
        <xdr:cNvCxnSpPr/>
      </xdr:nvCxnSpPr>
      <xdr:spPr>
        <a:xfrm flipV="1">
          <a:off x="13893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5905A9EF-74FB-4363-A415-447DFFDA9629}"/>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E582F177-2A33-4620-89EA-73755121A6B7}"/>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50800</xdr:rowOff>
    </xdr:to>
    <xdr:cxnSp macro="">
      <xdr:nvCxnSpPr>
        <xdr:cNvPr id="256" name="直線コネクタ 255">
          <a:extLst>
            <a:ext uri="{FF2B5EF4-FFF2-40B4-BE49-F238E27FC236}">
              <a16:creationId xmlns:a16="http://schemas.microsoft.com/office/drawing/2014/main" id="{DF1C1DDA-2F4A-4F29-B9B8-59158D59DF38}"/>
            </a:ext>
          </a:extLst>
        </xdr:cNvPr>
        <xdr:cNvCxnSpPr/>
      </xdr:nvCxnSpPr>
      <xdr:spPr>
        <a:xfrm flipV="1">
          <a:off x="13004800" y="9728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6D7FFA0C-3F42-4EEC-B0D7-EEF4ED137024}"/>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B7E49936-F785-40C4-B2C5-0152041891BC}"/>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838CED89-1BAF-4F60-A90B-5BBAA031F4C1}"/>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6F216A7A-543B-44CB-A1E9-7E4CF17F60D9}"/>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27E2F4BE-FC11-4B39-8B6C-231F3126DD4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1220E687-5BA8-4B2E-8BB3-1B8E9CA30B5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CDB26EA1-4073-48A6-820C-7CD4765B8C66}"/>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5A347634-7C96-4B95-8DEE-029D6CAC5A4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2CA466A8-1E74-4885-945B-3FAC375418B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152400</xdr:rowOff>
    </xdr:from>
    <xdr:to>
      <xdr:col>82</xdr:col>
      <xdr:colOff>158750</xdr:colOff>
      <xdr:row>56</xdr:row>
      <xdr:rowOff>82550</xdr:rowOff>
    </xdr:to>
    <xdr:sp macro="" textlink="">
      <xdr:nvSpPr>
        <xdr:cNvPr id="266" name="楕円 265">
          <a:extLst>
            <a:ext uri="{FF2B5EF4-FFF2-40B4-BE49-F238E27FC236}">
              <a16:creationId xmlns:a16="http://schemas.microsoft.com/office/drawing/2014/main" id="{E586FC6E-6C65-439E-960F-A19C10B51A04}"/>
            </a:ext>
          </a:extLst>
        </xdr:cNvPr>
        <xdr:cNvSpPr/>
      </xdr:nvSpPr>
      <xdr:spPr>
        <a:xfrm>
          <a:off x="16459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168927</xdr:rowOff>
    </xdr:from>
    <xdr:ext cx="762000" cy="259045"/>
    <xdr:sp macro="" textlink="">
      <xdr:nvSpPr>
        <xdr:cNvPr id="267" name="その他該当値テキスト">
          <a:extLst>
            <a:ext uri="{FF2B5EF4-FFF2-40B4-BE49-F238E27FC236}">
              <a16:creationId xmlns:a16="http://schemas.microsoft.com/office/drawing/2014/main" id="{6D54E808-A083-4ADA-954F-2DAB82AE73DC}"/>
            </a:ext>
          </a:extLst>
        </xdr:cNvPr>
        <xdr:cNvSpPr txBox="1"/>
      </xdr:nvSpPr>
      <xdr:spPr>
        <a:xfrm>
          <a:off x="165989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8" name="楕円 267">
          <a:extLst>
            <a:ext uri="{FF2B5EF4-FFF2-40B4-BE49-F238E27FC236}">
              <a16:creationId xmlns:a16="http://schemas.microsoft.com/office/drawing/2014/main" id="{02095A44-6B75-4987-9E02-67DBD8133B5D}"/>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69" name="テキスト ボックス 268">
          <a:extLst>
            <a:ext uri="{FF2B5EF4-FFF2-40B4-BE49-F238E27FC236}">
              <a16:creationId xmlns:a16="http://schemas.microsoft.com/office/drawing/2014/main" id="{00C1029C-829A-4D24-91EA-A842912AB3F9}"/>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70" name="楕円 269">
          <a:extLst>
            <a:ext uri="{FF2B5EF4-FFF2-40B4-BE49-F238E27FC236}">
              <a16:creationId xmlns:a16="http://schemas.microsoft.com/office/drawing/2014/main" id="{54127288-C825-4BE4-B08C-12DE804D6E06}"/>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71" name="テキスト ボックス 270">
          <a:extLst>
            <a:ext uri="{FF2B5EF4-FFF2-40B4-BE49-F238E27FC236}">
              <a16:creationId xmlns:a16="http://schemas.microsoft.com/office/drawing/2014/main" id="{8549C337-ADA8-4145-8A57-28C89221C3F2}"/>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2" name="楕円 271">
          <a:extLst>
            <a:ext uri="{FF2B5EF4-FFF2-40B4-BE49-F238E27FC236}">
              <a16:creationId xmlns:a16="http://schemas.microsoft.com/office/drawing/2014/main" id="{6393326A-03CF-467D-9C1D-7DA07DC2CF56}"/>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73" name="テキスト ボックス 272">
          <a:extLst>
            <a:ext uri="{FF2B5EF4-FFF2-40B4-BE49-F238E27FC236}">
              <a16:creationId xmlns:a16="http://schemas.microsoft.com/office/drawing/2014/main" id="{36AF1E37-A1D9-4FCA-82A2-9E2B24190B21}"/>
            </a:ext>
          </a:extLst>
        </xdr:cNvPr>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0</xdr:rowOff>
    </xdr:from>
    <xdr:to>
      <xdr:col>65</xdr:col>
      <xdr:colOff>53975</xdr:colOff>
      <xdr:row>57</xdr:row>
      <xdr:rowOff>101600</xdr:rowOff>
    </xdr:to>
    <xdr:sp macro="" textlink="">
      <xdr:nvSpPr>
        <xdr:cNvPr id="274" name="楕円 273">
          <a:extLst>
            <a:ext uri="{FF2B5EF4-FFF2-40B4-BE49-F238E27FC236}">
              <a16:creationId xmlns:a16="http://schemas.microsoft.com/office/drawing/2014/main" id="{355F9F77-EAE9-4588-A80C-7E2C1614DD81}"/>
            </a:ext>
          </a:extLst>
        </xdr:cNvPr>
        <xdr:cNvSpPr/>
      </xdr:nvSpPr>
      <xdr:spPr>
        <a:xfrm>
          <a:off x="12954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86377</xdr:rowOff>
    </xdr:from>
    <xdr:ext cx="762000" cy="259045"/>
    <xdr:sp macro="" textlink="">
      <xdr:nvSpPr>
        <xdr:cNvPr id="275" name="テキスト ボックス 274">
          <a:extLst>
            <a:ext uri="{FF2B5EF4-FFF2-40B4-BE49-F238E27FC236}">
              <a16:creationId xmlns:a16="http://schemas.microsoft.com/office/drawing/2014/main" id="{36F3908C-FCAD-4FFB-B963-EFFABF52CE44}"/>
            </a:ext>
          </a:extLst>
        </xdr:cNvPr>
        <xdr:cNvSpPr txBox="1"/>
      </xdr:nvSpPr>
      <xdr:spPr>
        <a:xfrm>
          <a:off x="12623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F326252A-542B-4632-9C7F-12E9C104CD29}"/>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1DE73079-83BF-4713-B0DD-4E67C936A5F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CDD617E1-7C4A-48DC-9E17-1D1794337941}"/>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274909F4-8551-4BFE-B689-E9E72BE98C6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161764DD-3E45-41FE-BFC5-C192322A2ED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6ABCF88E-72FD-4494-AA3E-416A8EEF575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A65D484-5281-4F30-98CE-9FBAAE796BA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A648AC6-9DB4-4032-ADF8-EAEA085823A6}"/>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74C4CF0C-722A-4D83-9FF4-1A8F83875ACE}"/>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51288149-0544-4687-8DDA-679769EA40F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C09BB5D0-98D6-4F40-9767-2E72255C439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自治体情報システム標準化移行負担金や下水道</a:t>
          </a:r>
          <a:r>
            <a:rPr kumimoji="1" lang="ja-JP" altLang="ja-JP" sz="1100">
              <a:solidFill>
                <a:schemeClr val="dk1"/>
              </a:solidFill>
              <a:effectLst/>
              <a:latin typeface="+mn-lt"/>
              <a:ea typeface="+mn-ea"/>
              <a:cs typeface="+mn-cs"/>
            </a:rPr>
            <a:t>事業会計繰出金の増加により数値が上昇し、類似団体平均値を上回った。</a:t>
          </a:r>
          <a:endParaRPr lang="ja-JP" altLang="ja-JP" sz="1400">
            <a:effectLst/>
          </a:endParaRPr>
        </a:p>
        <a:p>
          <a:r>
            <a:rPr kumimoji="1" lang="ja-JP" altLang="ja-JP" sz="1100">
              <a:solidFill>
                <a:schemeClr val="dk1"/>
              </a:solidFill>
              <a:effectLst/>
              <a:latin typeface="+mn-lt"/>
              <a:ea typeface="+mn-ea"/>
              <a:cs typeface="+mn-cs"/>
            </a:rPr>
            <a:t>　今後も市単独補助事業を中心に、各種団体への補助金等の見直しを行うなど、補助費等の抑制に努めていく。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F464C453-1C05-488E-B9E7-7B002E7373D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77A5DB3C-3153-4946-9DAF-2267A8A19D9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99FACBDB-6640-459C-B900-9888BE5B8E04}"/>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67A6D1A4-5920-464E-BAD4-E04D6BF7CFD9}"/>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706101E2-DF33-48D1-AF14-36C63FAB5926}"/>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337B63E5-DF0F-4331-9CF6-ECF6D2E51A12}"/>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668DF7AA-07D3-4F3B-BC67-B75E000AB55E}"/>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7555FED-C5C5-436C-86C8-E329B384513B}"/>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5B89977F-A4AE-4A81-A372-9C0E488028A1}"/>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90941171-C2B3-4F39-B7DF-3C66F6CF79A5}"/>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91DDDDB2-1395-42CD-9799-E49D4ED413D8}"/>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E5E81053-CB33-4103-97E2-4EC29489256C}"/>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8E0E9EF0-CA8E-4117-BAA0-D95FA854C342}"/>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75F9DE89-592A-447C-8F6C-86DC5E50D84C}"/>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E2CEF45-22B3-423A-A4F9-66CB62CD2E3C}"/>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9C82F2AE-C1EF-48C7-90F5-5D5822268B58}"/>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121285</xdr:rowOff>
    </xdr:from>
    <xdr:to>
      <xdr:col>82</xdr:col>
      <xdr:colOff>107950</xdr:colOff>
      <xdr:row>38</xdr:row>
      <xdr:rowOff>138430</xdr:rowOff>
    </xdr:to>
    <xdr:cxnSp macro="">
      <xdr:nvCxnSpPr>
        <xdr:cNvPr id="303" name="直線コネクタ 302">
          <a:extLst>
            <a:ext uri="{FF2B5EF4-FFF2-40B4-BE49-F238E27FC236}">
              <a16:creationId xmlns:a16="http://schemas.microsoft.com/office/drawing/2014/main" id="{637A287C-65D4-489C-AAD4-28D35E985743}"/>
            </a:ext>
          </a:extLst>
        </xdr:cNvPr>
        <xdr:cNvCxnSpPr/>
      </xdr:nvCxnSpPr>
      <xdr:spPr>
        <a:xfrm>
          <a:off x="15671800" y="663638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3087BDF9-E75A-4326-AF8A-81EA9CC27D29}"/>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9B5C60A8-DDC5-4B9B-971E-8CAB15AFA055}"/>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98425</xdr:rowOff>
    </xdr:from>
    <xdr:to>
      <xdr:col>78</xdr:col>
      <xdr:colOff>69850</xdr:colOff>
      <xdr:row>38</xdr:row>
      <xdr:rowOff>121285</xdr:rowOff>
    </xdr:to>
    <xdr:cxnSp macro="">
      <xdr:nvCxnSpPr>
        <xdr:cNvPr id="306" name="直線コネクタ 305">
          <a:extLst>
            <a:ext uri="{FF2B5EF4-FFF2-40B4-BE49-F238E27FC236}">
              <a16:creationId xmlns:a16="http://schemas.microsoft.com/office/drawing/2014/main" id="{82CFAC42-FB97-4D2C-A38D-8C43320FD3BD}"/>
            </a:ext>
          </a:extLst>
        </xdr:cNvPr>
        <xdr:cNvCxnSpPr/>
      </xdr:nvCxnSpPr>
      <xdr:spPr>
        <a:xfrm>
          <a:off x="14782800" y="66135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970A3EA1-4081-4E4A-945D-66870C0D15F4}"/>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A2B8A771-01C0-401D-A6B9-D14B446D9E4B}"/>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155575</xdr:rowOff>
    </xdr:from>
    <xdr:to>
      <xdr:col>73</xdr:col>
      <xdr:colOff>180975</xdr:colOff>
      <xdr:row>38</xdr:row>
      <xdr:rowOff>98425</xdr:rowOff>
    </xdr:to>
    <xdr:cxnSp macro="">
      <xdr:nvCxnSpPr>
        <xdr:cNvPr id="309" name="直線コネクタ 308">
          <a:extLst>
            <a:ext uri="{FF2B5EF4-FFF2-40B4-BE49-F238E27FC236}">
              <a16:creationId xmlns:a16="http://schemas.microsoft.com/office/drawing/2014/main" id="{18BEDCCB-B0C0-4D05-8BCC-12713AEF9B01}"/>
            </a:ext>
          </a:extLst>
        </xdr:cNvPr>
        <xdr:cNvCxnSpPr/>
      </xdr:nvCxnSpPr>
      <xdr:spPr>
        <a:xfrm>
          <a:off x="13893800" y="64992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AAD0496F-FD6F-4F4E-ABEA-B7B2FF04A5D2}"/>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E9A16838-D2AF-448E-8197-B50B1D44A044}"/>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155575</xdr:rowOff>
    </xdr:from>
    <xdr:to>
      <xdr:col>69</xdr:col>
      <xdr:colOff>92075</xdr:colOff>
      <xdr:row>38</xdr:row>
      <xdr:rowOff>41275</xdr:rowOff>
    </xdr:to>
    <xdr:cxnSp macro="">
      <xdr:nvCxnSpPr>
        <xdr:cNvPr id="312" name="直線コネクタ 311">
          <a:extLst>
            <a:ext uri="{FF2B5EF4-FFF2-40B4-BE49-F238E27FC236}">
              <a16:creationId xmlns:a16="http://schemas.microsoft.com/office/drawing/2014/main" id="{60108345-8E55-48A3-8B7A-C09DB67F2640}"/>
            </a:ext>
          </a:extLst>
        </xdr:cNvPr>
        <xdr:cNvCxnSpPr/>
      </xdr:nvCxnSpPr>
      <xdr:spPr>
        <a:xfrm flipV="1">
          <a:off x="13004800" y="64992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89EC22AF-6A2F-49F1-A926-11D9BA6B7E94}"/>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A749FF59-9F9D-4924-A0E1-BB6BFE6C1E9E}"/>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8B1E50A7-C63B-4452-B47E-0BCE24F69178}"/>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9A9042E1-E1B1-4D14-BDD1-AB2D93D5B397}"/>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1412E402-11E7-432B-9DC3-DCA10238720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AB99ACC6-90A3-47E4-95A8-5443A19CC763}"/>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D67CFAAE-B83B-44CF-97D6-B2104846382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569A09D6-39ED-463D-B985-EE0C6688FDA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4AA39102-40F0-4100-B369-EBF26610088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87630</xdr:rowOff>
    </xdr:from>
    <xdr:to>
      <xdr:col>82</xdr:col>
      <xdr:colOff>158750</xdr:colOff>
      <xdr:row>39</xdr:row>
      <xdr:rowOff>17780</xdr:rowOff>
    </xdr:to>
    <xdr:sp macro="" textlink="">
      <xdr:nvSpPr>
        <xdr:cNvPr id="322" name="楕円 321">
          <a:extLst>
            <a:ext uri="{FF2B5EF4-FFF2-40B4-BE49-F238E27FC236}">
              <a16:creationId xmlns:a16="http://schemas.microsoft.com/office/drawing/2014/main" id="{B808A6E2-473E-4358-8CB3-4F5DD7DA5222}"/>
            </a:ext>
          </a:extLst>
        </xdr:cNvPr>
        <xdr:cNvSpPr/>
      </xdr:nvSpPr>
      <xdr:spPr>
        <a:xfrm>
          <a:off x="164592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59707</xdr:rowOff>
    </xdr:from>
    <xdr:ext cx="762000" cy="259045"/>
    <xdr:sp macro="" textlink="">
      <xdr:nvSpPr>
        <xdr:cNvPr id="323" name="補助費等該当値テキスト">
          <a:extLst>
            <a:ext uri="{FF2B5EF4-FFF2-40B4-BE49-F238E27FC236}">
              <a16:creationId xmlns:a16="http://schemas.microsoft.com/office/drawing/2014/main" id="{163C9AA5-DE4C-4969-93AB-27545B7D0EA9}"/>
            </a:ext>
          </a:extLst>
        </xdr:cNvPr>
        <xdr:cNvSpPr txBox="1"/>
      </xdr:nvSpPr>
      <xdr:spPr>
        <a:xfrm>
          <a:off x="16598900" y="657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70485</xdr:rowOff>
    </xdr:from>
    <xdr:to>
      <xdr:col>78</xdr:col>
      <xdr:colOff>120650</xdr:colOff>
      <xdr:row>39</xdr:row>
      <xdr:rowOff>635</xdr:rowOff>
    </xdr:to>
    <xdr:sp macro="" textlink="">
      <xdr:nvSpPr>
        <xdr:cNvPr id="324" name="楕円 323">
          <a:extLst>
            <a:ext uri="{FF2B5EF4-FFF2-40B4-BE49-F238E27FC236}">
              <a16:creationId xmlns:a16="http://schemas.microsoft.com/office/drawing/2014/main" id="{E87DA120-50E5-4996-B90E-83B9A81F7A70}"/>
            </a:ext>
          </a:extLst>
        </xdr:cNvPr>
        <xdr:cNvSpPr/>
      </xdr:nvSpPr>
      <xdr:spPr>
        <a:xfrm>
          <a:off x="156210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156862</xdr:rowOff>
    </xdr:from>
    <xdr:ext cx="736600" cy="259045"/>
    <xdr:sp macro="" textlink="">
      <xdr:nvSpPr>
        <xdr:cNvPr id="325" name="テキスト ボックス 324">
          <a:extLst>
            <a:ext uri="{FF2B5EF4-FFF2-40B4-BE49-F238E27FC236}">
              <a16:creationId xmlns:a16="http://schemas.microsoft.com/office/drawing/2014/main" id="{121240A6-880B-4144-B859-34988D92466F}"/>
            </a:ext>
          </a:extLst>
        </xdr:cNvPr>
        <xdr:cNvSpPr txBox="1"/>
      </xdr:nvSpPr>
      <xdr:spPr>
        <a:xfrm>
          <a:off x="15290800" y="667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47625</xdr:rowOff>
    </xdr:from>
    <xdr:to>
      <xdr:col>74</xdr:col>
      <xdr:colOff>31750</xdr:colOff>
      <xdr:row>38</xdr:row>
      <xdr:rowOff>149225</xdr:rowOff>
    </xdr:to>
    <xdr:sp macro="" textlink="">
      <xdr:nvSpPr>
        <xdr:cNvPr id="326" name="楕円 325">
          <a:extLst>
            <a:ext uri="{FF2B5EF4-FFF2-40B4-BE49-F238E27FC236}">
              <a16:creationId xmlns:a16="http://schemas.microsoft.com/office/drawing/2014/main" id="{218F52F5-0934-451C-B465-D401A146621D}"/>
            </a:ext>
          </a:extLst>
        </xdr:cNvPr>
        <xdr:cNvSpPr/>
      </xdr:nvSpPr>
      <xdr:spPr>
        <a:xfrm>
          <a:off x="147320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134002</xdr:rowOff>
    </xdr:from>
    <xdr:ext cx="762000" cy="259045"/>
    <xdr:sp macro="" textlink="">
      <xdr:nvSpPr>
        <xdr:cNvPr id="327" name="テキスト ボックス 326">
          <a:extLst>
            <a:ext uri="{FF2B5EF4-FFF2-40B4-BE49-F238E27FC236}">
              <a16:creationId xmlns:a16="http://schemas.microsoft.com/office/drawing/2014/main" id="{69942A95-E74E-4673-B1D1-4BF264B6DB4D}"/>
            </a:ext>
          </a:extLst>
        </xdr:cNvPr>
        <xdr:cNvSpPr txBox="1"/>
      </xdr:nvSpPr>
      <xdr:spPr>
        <a:xfrm>
          <a:off x="14401800" y="664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104775</xdr:rowOff>
    </xdr:from>
    <xdr:to>
      <xdr:col>69</xdr:col>
      <xdr:colOff>142875</xdr:colOff>
      <xdr:row>38</xdr:row>
      <xdr:rowOff>34925</xdr:rowOff>
    </xdr:to>
    <xdr:sp macro="" textlink="">
      <xdr:nvSpPr>
        <xdr:cNvPr id="328" name="楕円 327">
          <a:extLst>
            <a:ext uri="{FF2B5EF4-FFF2-40B4-BE49-F238E27FC236}">
              <a16:creationId xmlns:a16="http://schemas.microsoft.com/office/drawing/2014/main" id="{D9596E4B-1DE9-4033-A908-9329A3D69A2C}"/>
            </a:ext>
          </a:extLst>
        </xdr:cNvPr>
        <xdr:cNvSpPr/>
      </xdr:nvSpPr>
      <xdr:spPr>
        <a:xfrm>
          <a:off x="138430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45102</xdr:rowOff>
    </xdr:from>
    <xdr:ext cx="762000" cy="259045"/>
    <xdr:sp macro="" textlink="">
      <xdr:nvSpPr>
        <xdr:cNvPr id="329" name="テキスト ボックス 328">
          <a:extLst>
            <a:ext uri="{FF2B5EF4-FFF2-40B4-BE49-F238E27FC236}">
              <a16:creationId xmlns:a16="http://schemas.microsoft.com/office/drawing/2014/main" id="{B7172C1E-3AB7-4417-9279-781C1DE58AD3}"/>
            </a:ext>
          </a:extLst>
        </xdr:cNvPr>
        <xdr:cNvSpPr txBox="1"/>
      </xdr:nvSpPr>
      <xdr:spPr>
        <a:xfrm>
          <a:off x="13512800" y="621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161925</xdr:rowOff>
    </xdr:from>
    <xdr:to>
      <xdr:col>65</xdr:col>
      <xdr:colOff>53975</xdr:colOff>
      <xdr:row>38</xdr:row>
      <xdr:rowOff>92075</xdr:rowOff>
    </xdr:to>
    <xdr:sp macro="" textlink="">
      <xdr:nvSpPr>
        <xdr:cNvPr id="330" name="楕円 329">
          <a:extLst>
            <a:ext uri="{FF2B5EF4-FFF2-40B4-BE49-F238E27FC236}">
              <a16:creationId xmlns:a16="http://schemas.microsoft.com/office/drawing/2014/main" id="{4122229C-C4C1-41D6-9643-2BD37817C72C}"/>
            </a:ext>
          </a:extLst>
        </xdr:cNvPr>
        <xdr:cNvSpPr/>
      </xdr:nvSpPr>
      <xdr:spPr>
        <a:xfrm>
          <a:off x="12954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76852</xdr:rowOff>
    </xdr:from>
    <xdr:ext cx="762000" cy="259045"/>
    <xdr:sp macro="" textlink="">
      <xdr:nvSpPr>
        <xdr:cNvPr id="331" name="テキスト ボックス 330">
          <a:extLst>
            <a:ext uri="{FF2B5EF4-FFF2-40B4-BE49-F238E27FC236}">
              <a16:creationId xmlns:a16="http://schemas.microsoft.com/office/drawing/2014/main" id="{C9B6B788-2B0F-451C-92E1-10DDAC6F234A}"/>
            </a:ext>
          </a:extLst>
        </xdr:cNvPr>
        <xdr:cNvSpPr txBox="1"/>
      </xdr:nvSpPr>
      <xdr:spPr>
        <a:xfrm>
          <a:off x="12623800" y="659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6B27FF17-64A7-4DA2-9CAD-2C410F2CBE3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9D050916-DDE9-4C10-9CE5-729A35B27CBB}"/>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12CAE8EF-3AF5-452A-A760-53706CF7A75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E5596603-7076-49E4-A4F8-D07B577E39B9}"/>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54DF6624-C3B3-4E11-974B-661E5AEA799D}"/>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ED8DEE87-515A-49F0-87A6-68CF5A4BAE92}"/>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C074E852-F3B7-44D4-9596-DD885CB7EC22}"/>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D0C16793-B84D-44DC-BA83-B1B5EE5A516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465E22AD-C6C9-45AC-8BD9-82164BEFE58E}"/>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32269B2C-F5EC-4D21-96EA-68B4C16601A6}"/>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68B5C5BC-B513-4770-B3BF-B6E572961802}"/>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lang="ja-JP" altLang="en-US">
              <a:solidFill>
                <a:schemeClr val="tx1"/>
              </a:solidFill>
            </a:rPr>
            <a:t>峰山途中ヶ丘公園陸上競技場整備</a:t>
          </a:r>
          <a:r>
            <a:rPr kumimoji="1" lang="ja-JP" altLang="en-US" sz="1100">
              <a:solidFill>
                <a:schemeClr val="tx1"/>
              </a:solidFill>
              <a:effectLst/>
              <a:latin typeface="+mn-lt"/>
              <a:ea typeface="+mn-ea"/>
              <a:cs typeface="+mn-cs"/>
            </a:rPr>
            <a:t>事業</a:t>
          </a:r>
          <a:r>
            <a:rPr kumimoji="1" lang="ja-JP" altLang="ja-JP" sz="1100">
              <a:solidFill>
                <a:schemeClr val="tx1"/>
              </a:solidFill>
              <a:effectLst/>
              <a:latin typeface="+mn-lt"/>
              <a:ea typeface="+mn-ea"/>
              <a:cs typeface="+mn-cs"/>
            </a:rPr>
            <a:t>など</a:t>
          </a:r>
          <a:r>
            <a:rPr kumimoji="1" lang="ja-JP" altLang="ja-JP" sz="1100">
              <a:solidFill>
                <a:schemeClr val="dk1"/>
              </a:solidFill>
              <a:effectLst/>
              <a:latin typeface="+mn-lt"/>
              <a:ea typeface="+mn-ea"/>
              <a:cs typeface="+mn-cs"/>
            </a:rPr>
            <a:t>の元金償還が始まったものの、元金償還を終了した額が上回ったことから数値は下降したが、類似団体平均を上回った。</a:t>
          </a:r>
          <a:endParaRPr lang="ja-JP" altLang="ja-JP" sz="1400">
            <a:effectLst/>
          </a:endParaRPr>
        </a:p>
        <a:p>
          <a:r>
            <a:rPr kumimoji="1" lang="ja-JP" altLang="ja-JP" sz="1100">
              <a:solidFill>
                <a:schemeClr val="dk1"/>
              </a:solidFill>
              <a:effectLst/>
              <a:latin typeface="+mn-lt"/>
              <a:ea typeface="+mn-ea"/>
              <a:cs typeface="+mn-cs"/>
            </a:rPr>
            <a:t>　今後も公共施設等の更新などによる大型の普通建設事業が予定されていることから、新たな地方債発行事業については優先度の高いものから計画的に実施するなど、引き続き公債費の適正管理に努めていく。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D1DAA5DF-3185-48BE-9C6B-27E66E33698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EC6AF25A-B57A-48C4-8AEC-6F8E3DC76587}"/>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8622BF62-C9F6-4CA4-B49F-8BB306F8C9E1}"/>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7CCC8DEA-A734-4CE9-AA81-123F728D1625}"/>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781C79AF-C6DF-45E2-8B1B-1C63F019D9FF}"/>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9BA59186-8339-4AB1-AFC4-EF6675F18EA2}"/>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97863FAC-6C1C-44AB-B635-E6DF16AC6917}"/>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11D696B1-E870-4A46-BADD-EFF86F5E7ADA}"/>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37FE9987-37A2-4CE2-B786-5E4CCA1FAFC5}"/>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52F9CB4E-2E6A-4704-A8B5-D43BBED5EB44}"/>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B8008515-2349-48B6-980D-25643F3D9092}"/>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AB47EF5C-199E-4838-95F0-A9A506FFCD88}"/>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E542DEFD-208C-4096-83D8-AB59EC4A39E3}"/>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12C1E447-5768-465E-A005-5C44FB9C8F82}"/>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79B28FF6-3F3B-46B1-9A6F-EFE4D5DF76EE}"/>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6BC6F1EE-49B5-4DEB-9633-8C692E09CE0F}"/>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2E810FA-EEC1-4EA4-9D7B-72172BCB0F54}"/>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984F7506-E517-4FE7-9E14-C97292DA7FD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EEA0FB89-024E-464D-963C-4C6B29AD1D8A}"/>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9A13888F-D8CF-4304-987F-6BED42527B6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AF384DA5-2E04-4D48-BAF9-AEA6A2A4ADA9}"/>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F0A34D78-D2DE-4B2F-BEAC-308BEBA39036}"/>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FE78D114-3A8B-4ED6-940E-DE8E4C82FF89}"/>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C0D9E499-1FF7-450C-A582-7F7E8CE9EABD}"/>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CD890D8C-1A9C-4D69-BD34-3AD490AC41E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xdr:rowOff>
    </xdr:from>
    <xdr:to>
      <xdr:col>24</xdr:col>
      <xdr:colOff>25400</xdr:colOff>
      <xdr:row>79</xdr:row>
      <xdr:rowOff>41275</xdr:rowOff>
    </xdr:to>
    <xdr:cxnSp macro="">
      <xdr:nvCxnSpPr>
        <xdr:cNvPr id="368" name="直線コネクタ 367">
          <a:extLst>
            <a:ext uri="{FF2B5EF4-FFF2-40B4-BE49-F238E27FC236}">
              <a16:creationId xmlns:a16="http://schemas.microsoft.com/office/drawing/2014/main" id="{E0AA57B0-6CDA-4CD4-9B86-2B1C32715782}"/>
            </a:ext>
          </a:extLst>
        </xdr:cNvPr>
        <xdr:cNvCxnSpPr/>
      </xdr:nvCxnSpPr>
      <xdr:spPr>
        <a:xfrm flipV="1">
          <a:off x="3987800" y="135477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1A6BC754-5AA3-4405-BD54-05F5B8E07A9B}"/>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8EA4405-D322-4491-AA06-0ACC312FC207}"/>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41275</xdr:rowOff>
    </xdr:from>
    <xdr:to>
      <xdr:col>19</xdr:col>
      <xdr:colOff>187325</xdr:colOff>
      <xdr:row>79</xdr:row>
      <xdr:rowOff>107950</xdr:rowOff>
    </xdr:to>
    <xdr:cxnSp macro="">
      <xdr:nvCxnSpPr>
        <xdr:cNvPr id="371" name="直線コネクタ 370">
          <a:extLst>
            <a:ext uri="{FF2B5EF4-FFF2-40B4-BE49-F238E27FC236}">
              <a16:creationId xmlns:a16="http://schemas.microsoft.com/office/drawing/2014/main" id="{572EC0D2-894A-46D8-AF68-49961A73787A}"/>
            </a:ext>
          </a:extLst>
        </xdr:cNvPr>
        <xdr:cNvCxnSpPr/>
      </xdr:nvCxnSpPr>
      <xdr:spPr>
        <a:xfrm flipV="1">
          <a:off x="3098800" y="13585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3D47C48D-3A56-4152-8895-6D980FA70374}"/>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B05C3227-9B81-485C-BAD4-94FD3076E7DA}"/>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41275</xdr:rowOff>
    </xdr:from>
    <xdr:to>
      <xdr:col>15</xdr:col>
      <xdr:colOff>98425</xdr:colOff>
      <xdr:row>79</xdr:row>
      <xdr:rowOff>107950</xdr:rowOff>
    </xdr:to>
    <xdr:cxnSp macro="">
      <xdr:nvCxnSpPr>
        <xdr:cNvPr id="374" name="直線コネクタ 373">
          <a:extLst>
            <a:ext uri="{FF2B5EF4-FFF2-40B4-BE49-F238E27FC236}">
              <a16:creationId xmlns:a16="http://schemas.microsoft.com/office/drawing/2014/main" id="{5BDB3682-43FE-4B6D-9EE2-7C02CEA0D08B}"/>
            </a:ext>
          </a:extLst>
        </xdr:cNvPr>
        <xdr:cNvCxnSpPr/>
      </xdr:nvCxnSpPr>
      <xdr:spPr>
        <a:xfrm>
          <a:off x="2209800" y="13585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BEBBA41A-2B08-4CEC-9764-EF9B092ACCDA}"/>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750FE480-ACC7-40A0-9039-CFFF5FC8866E}"/>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41275</xdr:rowOff>
    </xdr:from>
    <xdr:to>
      <xdr:col>11</xdr:col>
      <xdr:colOff>9525</xdr:colOff>
      <xdr:row>79</xdr:row>
      <xdr:rowOff>117475</xdr:rowOff>
    </xdr:to>
    <xdr:cxnSp macro="">
      <xdr:nvCxnSpPr>
        <xdr:cNvPr id="377" name="直線コネクタ 376">
          <a:extLst>
            <a:ext uri="{FF2B5EF4-FFF2-40B4-BE49-F238E27FC236}">
              <a16:creationId xmlns:a16="http://schemas.microsoft.com/office/drawing/2014/main" id="{10200457-BF9B-4250-98AF-8D88CEC0A689}"/>
            </a:ext>
          </a:extLst>
        </xdr:cNvPr>
        <xdr:cNvCxnSpPr/>
      </xdr:nvCxnSpPr>
      <xdr:spPr>
        <a:xfrm flipV="1">
          <a:off x="1320800" y="135858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8D1963B-0ABB-49E0-BC5C-33E67F68154F}"/>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E906D2C3-D13F-43BD-A6AB-74AD4C31F646}"/>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7CEE7F5B-C5FD-4579-9922-453DB9D8FA8C}"/>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9A4D288D-A97F-4663-A791-5F28DDBC3821}"/>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1BF6D2A-3DE6-4B6D-95F4-EE08D73E0D0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BD8E2E17-8609-4D1A-8E61-50C92C56B59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8280C307-FD9F-470D-A91C-C60066B5C975}"/>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ACA9E34-A05A-4571-92C2-3B7FDA36E62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A0FB0AEF-2328-4E45-94CD-BACFB0ED1482}"/>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123825</xdr:rowOff>
    </xdr:from>
    <xdr:to>
      <xdr:col>24</xdr:col>
      <xdr:colOff>76200</xdr:colOff>
      <xdr:row>79</xdr:row>
      <xdr:rowOff>53975</xdr:rowOff>
    </xdr:to>
    <xdr:sp macro="" textlink="">
      <xdr:nvSpPr>
        <xdr:cNvPr id="387" name="楕円 386">
          <a:extLst>
            <a:ext uri="{FF2B5EF4-FFF2-40B4-BE49-F238E27FC236}">
              <a16:creationId xmlns:a16="http://schemas.microsoft.com/office/drawing/2014/main" id="{96EC382A-CECE-4221-89B0-3B19B6EE7901}"/>
            </a:ext>
          </a:extLst>
        </xdr:cNvPr>
        <xdr:cNvSpPr/>
      </xdr:nvSpPr>
      <xdr:spPr>
        <a:xfrm>
          <a:off x="47752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95902</xdr:rowOff>
    </xdr:from>
    <xdr:ext cx="762000" cy="259045"/>
    <xdr:sp macro="" textlink="">
      <xdr:nvSpPr>
        <xdr:cNvPr id="388" name="公債費該当値テキスト">
          <a:extLst>
            <a:ext uri="{FF2B5EF4-FFF2-40B4-BE49-F238E27FC236}">
              <a16:creationId xmlns:a16="http://schemas.microsoft.com/office/drawing/2014/main" id="{CB0653B9-6762-4C31-9117-42A4CF8CC35B}"/>
            </a:ext>
          </a:extLst>
        </xdr:cNvPr>
        <xdr:cNvSpPr txBox="1"/>
      </xdr:nvSpPr>
      <xdr:spPr>
        <a:xfrm>
          <a:off x="4914900" y="1346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161925</xdr:rowOff>
    </xdr:from>
    <xdr:to>
      <xdr:col>20</xdr:col>
      <xdr:colOff>38100</xdr:colOff>
      <xdr:row>79</xdr:row>
      <xdr:rowOff>92075</xdr:rowOff>
    </xdr:to>
    <xdr:sp macro="" textlink="">
      <xdr:nvSpPr>
        <xdr:cNvPr id="389" name="楕円 388">
          <a:extLst>
            <a:ext uri="{FF2B5EF4-FFF2-40B4-BE49-F238E27FC236}">
              <a16:creationId xmlns:a16="http://schemas.microsoft.com/office/drawing/2014/main" id="{1282BC68-01F8-4DE8-BDEF-EA8D3220B6A6}"/>
            </a:ext>
          </a:extLst>
        </xdr:cNvPr>
        <xdr:cNvSpPr/>
      </xdr:nvSpPr>
      <xdr:spPr>
        <a:xfrm>
          <a:off x="3937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76852</xdr:rowOff>
    </xdr:from>
    <xdr:ext cx="736600" cy="259045"/>
    <xdr:sp macro="" textlink="">
      <xdr:nvSpPr>
        <xdr:cNvPr id="390" name="テキスト ボックス 389">
          <a:extLst>
            <a:ext uri="{FF2B5EF4-FFF2-40B4-BE49-F238E27FC236}">
              <a16:creationId xmlns:a16="http://schemas.microsoft.com/office/drawing/2014/main" id="{D73350BE-CA2F-4183-81F7-49623AEE0B27}"/>
            </a:ext>
          </a:extLst>
        </xdr:cNvPr>
        <xdr:cNvSpPr txBox="1"/>
      </xdr:nvSpPr>
      <xdr:spPr>
        <a:xfrm>
          <a:off x="3606800" y="1362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57150</xdr:rowOff>
    </xdr:from>
    <xdr:to>
      <xdr:col>15</xdr:col>
      <xdr:colOff>149225</xdr:colOff>
      <xdr:row>79</xdr:row>
      <xdr:rowOff>158750</xdr:rowOff>
    </xdr:to>
    <xdr:sp macro="" textlink="">
      <xdr:nvSpPr>
        <xdr:cNvPr id="391" name="楕円 390">
          <a:extLst>
            <a:ext uri="{FF2B5EF4-FFF2-40B4-BE49-F238E27FC236}">
              <a16:creationId xmlns:a16="http://schemas.microsoft.com/office/drawing/2014/main" id="{494AE8DF-8159-41EA-BAA0-7FF268F93E6E}"/>
            </a:ext>
          </a:extLst>
        </xdr:cNvPr>
        <xdr:cNvSpPr/>
      </xdr:nvSpPr>
      <xdr:spPr>
        <a:xfrm>
          <a:off x="3048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143527</xdr:rowOff>
    </xdr:from>
    <xdr:ext cx="762000" cy="259045"/>
    <xdr:sp macro="" textlink="">
      <xdr:nvSpPr>
        <xdr:cNvPr id="392" name="テキスト ボックス 391">
          <a:extLst>
            <a:ext uri="{FF2B5EF4-FFF2-40B4-BE49-F238E27FC236}">
              <a16:creationId xmlns:a16="http://schemas.microsoft.com/office/drawing/2014/main" id="{7B4ED874-117C-4B03-AB42-F171B4E23CEE}"/>
            </a:ext>
          </a:extLst>
        </xdr:cNvPr>
        <xdr:cNvSpPr txBox="1"/>
      </xdr:nvSpPr>
      <xdr:spPr>
        <a:xfrm>
          <a:off x="2717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161925</xdr:rowOff>
    </xdr:from>
    <xdr:to>
      <xdr:col>11</xdr:col>
      <xdr:colOff>60325</xdr:colOff>
      <xdr:row>79</xdr:row>
      <xdr:rowOff>92075</xdr:rowOff>
    </xdr:to>
    <xdr:sp macro="" textlink="">
      <xdr:nvSpPr>
        <xdr:cNvPr id="393" name="楕円 392">
          <a:extLst>
            <a:ext uri="{FF2B5EF4-FFF2-40B4-BE49-F238E27FC236}">
              <a16:creationId xmlns:a16="http://schemas.microsoft.com/office/drawing/2014/main" id="{90CB220F-D7B5-45A2-920B-04E1F6A0FF38}"/>
            </a:ext>
          </a:extLst>
        </xdr:cNvPr>
        <xdr:cNvSpPr/>
      </xdr:nvSpPr>
      <xdr:spPr>
        <a:xfrm>
          <a:off x="2159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76852</xdr:rowOff>
    </xdr:from>
    <xdr:ext cx="762000" cy="259045"/>
    <xdr:sp macro="" textlink="">
      <xdr:nvSpPr>
        <xdr:cNvPr id="394" name="テキスト ボックス 393">
          <a:extLst>
            <a:ext uri="{FF2B5EF4-FFF2-40B4-BE49-F238E27FC236}">
              <a16:creationId xmlns:a16="http://schemas.microsoft.com/office/drawing/2014/main" id="{0C0DD04B-7A40-41D9-AE59-44B7946CCB34}"/>
            </a:ext>
          </a:extLst>
        </xdr:cNvPr>
        <xdr:cNvSpPr txBox="1"/>
      </xdr:nvSpPr>
      <xdr:spPr>
        <a:xfrm>
          <a:off x="1828800" y="1362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66675</xdr:rowOff>
    </xdr:from>
    <xdr:to>
      <xdr:col>6</xdr:col>
      <xdr:colOff>171450</xdr:colOff>
      <xdr:row>79</xdr:row>
      <xdr:rowOff>168275</xdr:rowOff>
    </xdr:to>
    <xdr:sp macro="" textlink="">
      <xdr:nvSpPr>
        <xdr:cNvPr id="395" name="楕円 394">
          <a:extLst>
            <a:ext uri="{FF2B5EF4-FFF2-40B4-BE49-F238E27FC236}">
              <a16:creationId xmlns:a16="http://schemas.microsoft.com/office/drawing/2014/main" id="{1BB334A4-817B-43DB-8BC9-98AF2903ADC2}"/>
            </a:ext>
          </a:extLst>
        </xdr:cNvPr>
        <xdr:cNvSpPr/>
      </xdr:nvSpPr>
      <xdr:spPr>
        <a:xfrm>
          <a:off x="1270000" y="1361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153052</xdr:rowOff>
    </xdr:from>
    <xdr:ext cx="762000" cy="259045"/>
    <xdr:sp macro="" textlink="">
      <xdr:nvSpPr>
        <xdr:cNvPr id="396" name="テキスト ボックス 395">
          <a:extLst>
            <a:ext uri="{FF2B5EF4-FFF2-40B4-BE49-F238E27FC236}">
              <a16:creationId xmlns:a16="http://schemas.microsoft.com/office/drawing/2014/main" id="{6FC4A8D4-41AF-4A06-A4BC-DD557CA77708}"/>
            </a:ext>
          </a:extLst>
        </xdr:cNvPr>
        <xdr:cNvSpPr txBox="1"/>
      </xdr:nvSpPr>
      <xdr:spPr>
        <a:xfrm>
          <a:off x="939800" y="1369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84F12B1D-AE4A-4714-BE3D-5C10C49268F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FDD29ED0-901F-4CF2-B159-25AE6FFA030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3B8A0205-D5EB-4BFF-BE03-9C2CEE708D9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54DBEF5C-48DC-478D-8F95-7EEC3DA08D1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ADA65DAE-004D-455E-A127-910BE833E1E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4860E39-BE9D-4F0A-828C-FAE6B909807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D4830436-945F-4007-A789-2B29F720214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21B8F8F8-33DF-4959-B2ED-1393B23508F6}"/>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78303BD2-AAE5-4A9C-A540-B5185F793B49}"/>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5DB4C33F-8898-48BF-9189-0E747AF45E2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F5390707-D81F-40FC-A200-CE6F4D6B690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歳出の経常一般財源では、補助費や物件費等が増加し、歳入では、</a:t>
          </a:r>
          <a:r>
            <a:rPr lang="ja-JP" altLang="en-US" sz="1100" b="0" i="0" u="none" strike="noStrike" baseline="0">
              <a:solidFill>
                <a:sysClr val="windowText" lastClr="000000"/>
              </a:solidFill>
              <a:latin typeface="+mn-lt"/>
              <a:ea typeface="+mn-ea"/>
              <a:cs typeface="+mn-cs"/>
            </a:rPr>
            <a:t>地方消費税交付金</a:t>
          </a:r>
          <a:r>
            <a:rPr kumimoji="1" lang="ja-JP" altLang="ja-JP" sz="1100">
              <a:solidFill>
                <a:sysClr val="windowText" lastClr="000000"/>
              </a:solidFill>
              <a:effectLst/>
              <a:latin typeface="+mn-lt"/>
              <a:ea typeface="+mn-ea"/>
              <a:cs typeface="+mn-cs"/>
            </a:rPr>
            <a:t>等が増加した</a:t>
          </a:r>
          <a:r>
            <a:rPr kumimoji="1" lang="ja-JP" altLang="ja-JP" sz="1100">
              <a:solidFill>
                <a:schemeClr val="dk1"/>
              </a:solidFill>
              <a:effectLst/>
              <a:latin typeface="+mn-lt"/>
              <a:ea typeface="+mn-ea"/>
              <a:cs typeface="+mn-cs"/>
            </a:rPr>
            <a:t>。公債費を除いた経常収支比率は前年度より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75.5</a:t>
          </a:r>
          <a:r>
            <a:rPr kumimoji="1" lang="ja-JP" altLang="ja-JP" sz="1100">
              <a:solidFill>
                <a:schemeClr val="dk1"/>
              </a:solidFill>
              <a:effectLst/>
              <a:latin typeface="+mn-lt"/>
              <a:ea typeface="+mn-ea"/>
              <a:cs typeface="+mn-cs"/>
            </a:rPr>
            <a:t>％と類似団体平均を下回った。</a:t>
          </a:r>
          <a:endParaRPr lang="ja-JP" altLang="ja-JP" sz="1400">
            <a:effectLst/>
          </a:endParaRPr>
        </a:p>
        <a:p>
          <a:r>
            <a:rPr kumimoji="1" lang="ja-JP" altLang="ja-JP" sz="1100">
              <a:solidFill>
                <a:schemeClr val="dk1"/>
              </a:solidFill>
              <a:effectLst/>
              <a:latin typeface="+mn-lt"/>
              <a:ea typeface="+mn-ea"/>
              <a:cs typeface="+mn-cs"/>
            </a:rPr>
            <a:t>　今後も引き続き行財政改革を推進し、歳入確保と歳出削減を図っていく。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8F41AB2E-455C-45A8-8101-16F1C42FA8D2}"/>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7D4F1272-D120-4950-ADA4-E7C9817FD6F6}"/>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25C43977-577A-4445-94AF-4901D40F2C1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B4762B51-1D00-4319-BA23-BC7657C8C8E1}"/>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1979E039-6EA8-4226-A5DA-A66177CC66B6}"/>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E9271A52-D650-4F69-B04B-5572BBE12C21}"/>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7E2B247E-D297-436B-B1AF-5D2319933EAD}"/>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8B3EA5AB-3757-4911-A093-2799C910070C}"/>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EE0D1879-6862-47E8-BF74-5357725D1253}"/>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D8BA18D-2607-45E8-93AE-23786288BEAD}"/>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13202DC7-6151-4F67-ABAB-5664861544AB}"/>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9E4284F6-ACFC-42A2-9921-6C50B23C49B1}"/>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C78E7D50-8172-41F5-883A-FC6755E647DA}"/>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AC130FD6-A65B-40CC-8DC4-8742BFDC020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D2177F9B-650F-409C-8B02-2F5F82DC131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9C95DBCE-9BEC-4367-A0B7-DD1D0453C682}"/>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DDC93E82-8A39-4941-9FF5-AEF9595FFD63}"/>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E6630164-96CB-4DBC-A34A-0686C2E870F8}"/>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B442F76F-04EC-4051-BF38-3306C67E61C4}"/>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5171DE46-E35B-4038-99A2-E3CABAD9181A}"/>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E3D38E74-EE92-465B-9CD4-334B8B93A91D}"/>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119380</xdr:rowOff>
    </xdr:from>
    <xdr:to>
      <xdr:col>82</xdr:col>
      <xdr:colOff>107950</xdr:colOff>
      <xdr:row>75</xdr:row>
      <xdr:rowOff>69850</xdr:rowOff>
    </xdr:to>
    <xdr:cxnSp macro="">
      <xdr:nvCxnSpPr>
        <xdr:cNvPr id="429" name="直線コネクタ 428">
          <a:extLst>
            <a:ext uri="{FF2B5EF4-FFF2-40B4-BE49-F238E27FC236}">
              <a16:creationId xmlns:a16="http://schemas.microsoft.com/office/drawing/2014/main" id="{73D206E2-F6B8-4BA0-B20E-59BA448E98A8}"/>
            </a:ext>
          </a:extLst>
        </xdr:cNvPr>
        <xdr:cNvCxnSpPr/>
      </xdr:nvCxnSpPr>
      <xdr:spPr>
        <a:xfrm>
          <a:off x="15671800" y="12806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29227</xdr:rowOff>
    </xdr:from>
    <xdr:ext cx="762000" cy="259045"/>
    <xdr:sp macro="" textlink="">
      <xdr:nvSpPr>
        <xdr:cNvPr id="430" name="公債費以外平均値テキスト">
          <a:extLst>
            <a:ext uri="{FF2B5EF4-FFF2-40B4-BE49-F238E27FC236}">
              <a16:creationId xmlns:a16="http://schemas.microsoft.com/office/drawing/2014/main" id="{CCDCA36F-4D8F-4942-B23A-7FC68059BB45}"/>
            </a:ext>
          </a:extLst>
        </xdr:cNvPr>
        <xdr:cNvSpPr txBox="1"/>
      </xdr:nvSpPr>
      <xdr:spPr>
        <a:xfrm>
          <a:off x="16598900" y="1288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2E93EC7E-47FD-4077-AD6E-148D97F515B8}"/>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161290</xdr:rowOff>
    </xdr:from>
    <xdr:to>
      <xdr:col>78</xdr:col>
      <xdr:colOff>69850</xdr:colOff>
      <xdr:row>74</xdr:row>
      <xdr:rowOff>119380</xdr:rowOff>
    </xdr:to>
    <xdr:cxnSp macro="">
      <xdr:nvCxnSpPr>
        <xdr:cNvPr id="432" name="直線コネクタ 431">
          <a:extLst>
            <a:ext uri="{FF2B5EF4-FFF2-40B4-BE49-F238E27FC236}">
              <a16:creationId xmlns:a16="http://schemas.microsoft.com/office/drawing/2014/main" id="{E152EE2A-CE40-49D2-AC17-5131F5B5D88A}"/>
            </a:ext>
          </a:extLst>
        </xdr:cNvPr>
        <xdr:cNvCxnSpPr/>
      </xdr:nvCxnSpPr>
      <xdr:spPr>
        <a:xfrm>
          <a:off x="14782800" y="126771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64DAC9E-AFFF-40FA-A670-FE65450A8312}"/>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170197</xdr:rowOff>
    </xdr:from>
    <xdr:ext cx="736600" cy="259045"/>
    <xdr:sp macro="" textlink="">
      <xdr:nvSpPr>
        <xdr:cNvPr id="434" name="テキスト ボックス 433">
          <a:extLst>
            <a:ext uri="{FF2B5EF4-FFF2-40B4-BE49-F238E27FC236}">
              <a16:creationId xmlns:a16="http://schemas.microsoft.com/office/drawing/2014/main" id="{1E866530-7A4B-4217-944B-6EDCF8E72828}"/>
            </a:ext>
          </a:extLst>
        </xdr:cNvPr>
        <xdr:cNvSpPr txBox="1"/>
      </xdr:nvSpPr>
      <xdr:spPr>
        <a:xfrm>
          <a:off x="15290800" y="1285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73660</xdr:rowOff>
    </xdr:from>
    <xdr:to>
      <xdr:col>73</xdr:col>
      <xdr:colOff>180975</xdr:colOff>
      <xdr:row>73</xdr:row>
      <xdr:rowOff>161290</xdr:rowOff>
    </xdr:to>
    <xdr:cxnSp macro="">
      <xdr:nvCxnSpPr>
        <xdr:cNvPr id="435" name="直線コネクタ 434">
          <a:extLst>
            <a:ext uri="{FF2B5EF4-FFF2-40B4-BE49-F238E27FC236}">
              <a16:creationId xmlns:a16="http://schemas.microsoft.com/office/drawing/2014/main" id="{C014A6CD-0797-49BF-8580-7884DAC8FA55}"/>
            </a:ext>
          </a:extLst>
        </xdr:cNvPr>
        <xdr:cNvCxnSpPr/>
      </xdr:nvCxnSpPr>
      <xdr:spPr>
        <a:xfrm>
          <a:off x="13893800" y="1241806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B7926947-83DB-42D8-A603-EE1C23446217}"/>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78757</xdr:rowOff>
    </xdr:from>
    <xdr:ext cx="762000" cy="259045"/>
    <xdr:sp macro="" textlink="">
      <xdr:nvSpPr>
        <xdr:cNvPr id="437" name="テキスト ボックス 436">
          <a:extLst>
            <a:ext uri="{FF2B5EF4-FFF2-40B4-BE49-F238E27FC236}">
              <a16:creationId xmlns:a16="http://schemas.microsoft.com/office/drawing/2014/main" id="{3BB950B4-F73E-45A1-82BA-D9BE664ACD08}"/>
            </a:ext>
          </a:extLst>
        </xdr:cNvPr>
        <xdr:cNvSpPr txBox="1"/>
      </xdr:nvSpPr>
      <xdr:spPr>
        <a:xfrm>
          <a:off x="14401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73660</xdr:rowOff>
    </xdr:from>
    <xdr:to>
      <xdr:col>69</xdr:col>
      <xdr:colOff>92075</xdr:colOff>
      <xdr:row>73</xdr:row>
      <xdr:rowOff>161290</xdr:rowOff>
    </xdr:to>
    <xdr:cxnSp macro="">
      <xdr:nvCxnSpPr>
        <xdr:cNvPr id="438" name="直線コネクタ 437">
          <a:extLst>
            <a:ext uri="{FF2B5EF4-FFF2-40B4-BE49-F238E27FC236}">
              <a16:creationId xmlns:a16="http://schemas.microsoft.com/office/drawing/2014/main" id="{B86AA1EA-F678-4A36-9111-D59EFED34188}"/>
            </a:ext>
          </a:extLst>
        </xdr:cNvPr>
        <xdr:cNvCxnSpPr/>
      </xdr:nvCxnSpPr>
      <xdr:spPr>
        <a:xfrm flipV="1">
          <a:off x="13004800" y="1241806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724E7EA-6E62-4B94-A64A-CD57FF7D94FA}"/>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52087</xdr:rowOff>
    </xdr:from>
    <xdr:ext cx="762000" cy="259045"/>
    <xdr:sp macro="" textlink="">
      <xdr:nvSpPr>
        <xdr:cNvPr id="440" name="テキスト ボックス 439">
          <a:extLst>
            <a:ext uri="{FF2B5EF4-FFF2-40B4-BE49-F238E27FC236}">
              <a16:creationId xmlns:a16="http://schemas.microsoft.com/office/drawing/2014/main" id="{C073B69E-E40D-44F5-A147-E2A00320D37A}"/>
            </a:ext>
          </a:extLst>
        </xdr:cNvPr>
        <xdr:cNvSpPr txBox="1"/>
      </xdr:nvSpPr>
      <xdr:spPr>
        <a:xfrm>
          <a:off x="13512800" y="1256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B15DC42D-6437-4042-9680-3FEC49FC6171}"/>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2" name="テキスト ボックス 441">
          <a:extLst>
            <a:ext uri="{FF2B5EF4-FFF2-40B4-BE49-F238E27FC236}">
              <a16:creationId xmlns:a16="http://schemas.microsoft.com/office/drawing/2014/main" id="{B84E7C86-BD7F-443E-B1C7-8EB7E9F74531}"/>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1B719B11-9FA1-451D-B8CE-67FCE937A58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87BCCD7D-CC0E-4578-86D0-662AA7DDE65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DD0B3DC5-B581-4DAA-81CC-192896ACA8D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5D69942-9CC4-4860-AD40-30407E74FD9B}"/>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D22FF751-035A-4502-AF63-94BE0121BED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48" name="楕円 447">
          <a:extLst>
            <a:ext uri="{FF2B5EF4-FFF2-40B4-BE49-F238E27FC236}">
              <a16:creationId xmlns:a16="http://schemas.microsoft.com/office/drawing/2014/main" id="{38D52008-A13A-4E91-BE03-58F05C3EE68A}"/>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35577</xdr:rowOff>
    </xdr:from>
    <xdr:ext cx="762000" cy="259045"/>
    <xdr:sp macro="" textlink="">
      <xdr:nvSpPr>
        <xdr:cNvPr id="449" name="公債費以外該当値テキスト">
          <a:extLst>
            <a:ext uri="{FF2B5EF4-FFF2-40B4-BE49-F238E27FC236}">
              <a16:creationId xmlns:a16="http://schemas.microsoft.com/office/drawing/2014/main" id="{393ABB6F-AB26-4F77-A249-C473F058E587}"/>
            </a:ext>
          </a:extLst>
        </xdr:cNvPr>
        <xdr:cNvSpPr txBox="1"/>
      </xdr:nvSpPr>
      <xdr:spPr>
        <a:xfrm>
          <a:off x="165989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68580</xdr:rowOff>
    </xdr:from>
    <xdr:to>
      <xdr:col>78</xdr:col>
      <xdr:colOff>120650</xdr:colOff>
      <xdr:row>74</xdr:row>
      <xdr:rowOff>170180</xdr:rowOff>
    </xdr:to>
    <xdr:sp macro="" textlink="">
      <xdr:nvSpPr>
        <xdr:cNvPr id="450" name="楕円 449">
          <a:extLst>
            <a:ext uri="{FF2B5EF4-FFF2-40B4-BE49-F238E27FC236}">
              <a16:creationId xmlns:a16="http://schemas.microsoft.com/office/drawing/2014/main" id="{B3C4815B-2F31-4AB2-883C-9DB6BDC48E17}"/>
            </a:ext>
          </a:extLst>
        </xdr:cNvPr>
        <xdr:cNvSpPr/>
      </xdr:nvSpPr>
      <xdr:spPr>
        <a:xfrm>
          <a:off x="15621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8907</xdr:rowOff>
    </xdr:from>
    <xdr:ext cx="736600" cy="259045"/>
    <xdr:sp macro="" textlink="">
      <xdr:nvSpPr>
        <xdr:cNvPr id="451" name="テキスト ボックス 450">
          <a:extLst>
            <a:ext uri="{FF2B5EF4-FFF2-40B4-BE49-F238E27FC236}">
              <a16:creationId xmlns:a16="http://schemas.microsoft.com/office/drawing/2014/main" id="{E44DBC7E-8AA9-446E-AF47-A0381F127784}"/>
            </a:ext>
          </a:extLst>
        </xdr:cNvPr>
        <xdr:cNvSpPr txBox="1"/>
      </xdr:nvSpPr>
      <xdr:spPr>
        <a:xfrm>
          <a:off x="15290800" y="1252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110490</xdr:rowOff>
    </xdr:from>
    <xdr:to>
      <xdr:col>74</xdr:col>
      <xdr:colOff>31750</xdr:colOff>
      <xdr:row>74</xdr:row>
      <xdr:rowOff>40640</xdr:rowOff>
    </xdr:to>
    <xdr:sp macro="" textlink="">
      <xdr:nvSpPr>
        <xdr:cNvPr id="452" name="楕円 451">
          <a:extLst>
            <a:ext uri="{FF2B5EF4-FFF2-40B4-BE49-F238E27FC236}">
              <a16:creationId xmlns:a16="http://schemas.microsoft.com/office/drawing/2014/main" id="{9B6570F1-C46F-4778-BE0A-B84360C80218}"/>
            </a:ext>
          </a:extLst>
        </xdr:cNvPr>
        <xdr:cNvSpPr/>
      </xdr:nvSpPr>
      <xdr:spPr>
        <a:xfrm>
          <a:off x="14732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50817</xdr:rowOff>
    </xdr:from>
    <xdr:ext cx="762000" cy="259045"/>
    <xdr:sp macro="" textlink="">
      <xdr:nvSpPr>
        <xdr:cNvPr id="453" name="テキスト ボックス 452">
          <a:extLst>
            <a:ext uri="{FF2B5EF4-FFF2-40B4-BE49-F238E27FC236}">
              <a16:creationId xmlns:a16="http://schemas.microsoft.com/office/drawing/2014/main" id="{B87A507C-C117-46FE-BA8F-EB1E3E9FE7D6}"/>
            </a:ext>
          </a:extLst>
        </xdr:cNvPr>
        <xdr:cNvSpPr txBox="1"/>
      </xdr:nvSpPr>
      <xdr:spPr>
        <a:xfrm>
          <a:off x="14401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22860</xdr:rowOff>
    </xdr:from>
    <xdr:to>
      <xdr:col>69</xdr:col>
      <xdr:colOff>142875</xdr:colOff>
      <xdr:row>72</xdr:row>
      <xdr:rowOff>124460</xdr:rowOff>
    </xdr:to>
    <xdr:sp macro="" textlink="">
      <xdr:nvSpPr>
        <xdr:cNvPr id="454" name="楕円 453">
          <a:extLst>
            <a:ext uri="{FF2B5EF4-FFF2-40B4-BE49-F238E27FC236}">
              <a16:creationId xmlns:a16="http://schemas.microsoft.com/office/drawing/2014/main" id="{2D27B6BA-0504-4704-9031-3BC41E7B5328}"/>
            </a:ext>
          </a:extLst>
        </xdr:cNvPr>
        <xdr:cNvSpPr/>
      </xdr:nvSpPr>
      <xdr:spPr>
        <a:xfrm>
          <a:off x="13843000" y="1236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134637</xdr:rowOff>
    </xdr:from>
    <xdr:ext cx="762000" cy="259045"/>
    <xdr:sp macro="" textlink="">
      <xdr:nvSpPr>
        <xdr:cNvPr id="455" name="テキスト ボックス 454">
          <a:extLst>
            <a:ext uri="{FF2B5EF4-FFF2-40B4-BE49-F238E27FC236}">
              <a16:creationId xmlns:a16="http://schemas.microsoft.com/office/drawing/2014/main" id="{2C281DC0-723D-44AE-A200-50B74CEE4CFD}"/>
            </a:ext>
          </a:extLst>
        </xdr:cNvPr>
        <xdr:cNvSpPr txBox="1"/>
      </xdr:nvSpPr>
      <xdr:spPr>
        <a:xfrm>
          <a:off x="13512800" y="1213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110490</xdr:rowOff>
    </xdr:from>
    <xdr:to>
      <xdr:col>65</xdr:col>
      <xdr:colOff>53975</xdr:colOff>
      <xdr:row>74</xdr:row>
      <xdr:rowOff>40640</xdr:rowOff>
    </xdr:to>
    <xdr:sp macro="" textlink="">
      <xdr:nvSpPr>
        <xdr:cNvPr id="456" name="楕円 455">
          <a:extLst>
            <a:ext uri="{FF2B5EF4-FFF2-40B4-BE49-F238E27FC236}">
              <a16:creationId xmlns:a16="http://schemas.microsoft.com/office/drawing/2014/main" id="{457965E3-A2A2-4FD2-9544-CE1475B31FFB}"/>
            </a:ext>
          </a:extLst>
        </xdr:cNvPr>
        <xdr:cNvSpPr/>
      </xdr:nvSpPr>
      <xdr:spPr>
        <a:xfrm>
          <a:off x="12954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50817</xdr:rowOff>
    </xdr:from>
    <xdr:ext cx="762000" cy="259045"/>
    <xdr:sp macro="" textlink="">
      <xdr:nvSpPr>
        <xdr:cNvPr id="457" name="テキスト ボックス 456">
          <a:extLst>
            <a:ext uri="{FF2B5EF4-FFF2-40B4-BE49-F238E27FC236}">
              <a16:creationId xmlns:a16="http://schemas.microsoft.com/office/drawing/2014/main" id="{F5D99190-480F-4C98-8B59-BEE4047E7CCA}"/>
            </a:ext>
          </a:extLst>
        </xdr:cNvPr>
        <xdr:cNvSpPr txBox="1"/>
      </xdr:nvSpPr>
      <xdr:spPr>
        <a:xfrm>
          <a:off x="12623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6CBA915-150B-4584-96C7-66C3D7A739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42787FBB-7D3F-4FD7-BCCF-AE3BA030120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6481913B-D4E0-4CCC-9785-23CDCEFB10C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2BD21BD-8232-4B8C-82D5-743E3747680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F993A5E-B326-4913-879B-1E43A9C6B51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CF9E1E2-D2B9-49E9-BC7A-BECB334C17E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1C910CA-6852-4B16-B7B2-99A44218370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629520F-2C7F-48CE-A349-762CEB3DD3DB}"/>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9C34B86-E8A2-4309-8899-BDF85F129172}"/>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F7091AD-F426-4A0B-9B55-E3052163F6F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DAA745B-6A92-4749-B5E7-A2E77A4B0C2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EEDCDAB-8FA9-4C4C-AC59-E762A6898A6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AE8378D-B9AE-47F2-B9CE-B76421F501A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8BAA2EDA-7B80-4DC4-925F-CC371AADCC8A}"/>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773E151-B6F9-4314-A639-E84B3EFD0C04}"/>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6FF355F-1296-452F-BB80-9C19BDFFF9E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3AACEE70-F11C-4516-8C68-920933248851}"/>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2544068-1680-4011-8AF7-BC1C084A8466}"/>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618A4FB-21C1-43B2-B87E-DB5ADA0434D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DF3DB9E-5411-4494-9069-FD6D5D5E8177}"/>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3661623-B3AC-4F86-AEF4-5B54357DFBE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414AACF-8526-4458-9945-48F2FD0DE0F3}"/>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00845A2-2C43-4858-8172-D5C757919D7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8F4A3DE-3838-41F4-8DE1-84084F8BCD7A}"/>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7B739CD-4500-45F0-BA3C-E6B0A68A0359}"/>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65AD6FE-E812-47B7-8F6C-76903D94A71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222399E-A920-466A-B666-F8B76349563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9413F56-0440-437F-A88E-3FF5071B59C2}"/>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BB41E38-75E9-4A02-9DF7-C4CBC70B003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90514A7-2FCE-4CC0-BE3A-6BBE0A940331}"/>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790592D-B473-41D0-9FCC-75B8B0A971F4}"/>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64D9FF7-E8C6-462F-8470-7740EF47D75B}"/>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DD410C3-1CE3-4DA9-BF18-7C1924B8E8A3}"/>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FAA63E0C-4F51-45BD-A8AD-4D7191BFE07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B5DD42A-7911-4FBE-B5AF-7C491B09047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479EC73-0598-46E4-AC2B-F642784FFC0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833B6F7-E476-4F26-AE84-40431A58404B}"/>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AD06BEF-2316-4C5E-94C8-178F90701C6A}"/>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2FC6612C-5BB1-47BD-8330-E7070D047F0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B77DDC2B-BD32-4F27-A072-B74CDB2A642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541268F1-DC2F-49F8-8A28-748AF5304BD1}"/>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8645B931-D42B-45A2-999D-170A855A862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54D725E-4EC7-4240-8610-037C9F06BB3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DCDDA00A-2B5F-42E6-BBEE-6665FE810EB5}"/>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813BA159-BF8A-4997-8860-F0A01A4A7D38}"/>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718CC790-D3CA-495C-ADB6-73626CC6DF3A}"/>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2EAB9A30-D63F-44BD-BA6B-0E20578BEDAA}"/>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2FACB21B-FA6E-4C77-B489-C8B2302E7204}"/>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159753</xdr:rowOff>
    </xdr:from>
    <xdr:to>
      <xdr:col>29</xdr:col>
      <xdr:colOff>127000</xdr:colOff>
      <xdr:row>15</xdr:row>
      <xdr:rowOff>147155</xdr:rowOff>
    </xdr:to>
    <xdr:cxnSp macro="">
      <xdr:nvCxnSpPr>
        <xdr:cNvPr id="50" name="直線コネクタ 49">
          <a:extLst>
            <a:ext uri="{FF2B5EF4-FFF2-40B4-BE49-F238E27FC236}">
              <a16:creationId xmlns:a16="http://schemas.microsoft.com/office/drawing/2014/main" id="{CF382385-06DD-436A-B5CF-2FE228F484FF}"/>
            </a:ext>
          </a:extLst>
        </xdr:cNvPr>
        <xdr:cNvCxnSpPr/>
      </xdr:nvCxnSpPr>
      <xdr:spPr bwMode="auto">
        <a:xfrm flipV="1">
          <a:off x="5003800" y="2607678"/>
          <a:ext cx="647700" cy="15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5B8EB591-0C36-4FB0-BFE0-567D2C86F4B4}"/>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8E5A5BE5-2422-4F41-8C8F-037813C4F665}"/>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147155</xdr:rowOff>
    </xdr:from>
    <xdr:to>
      <xdr:col>26</xdr:col>
      <xdr:colOff>50800</xdr:colOff>
      <xdr:row>16</xdr:row>
      <xdr:rowOff>32334</xdr:rowOff>
    </xdr:to>
    <xdr:cxnSp macro="">
      <xdr:nvCxnSpPr>
        <xdr:cNvPr id="53" name="直線コネクタ 52">
          <a:extLst>
            <a:ext uri="{FF2B5EF4-FFF2-40B4-BE49-F238E27FC236}">
              <a16:creationId xmlns:a16="http://schemas.microsoft.com/office/drawing/2014/main" id="{5A5EE8EF-A4FD-4EBD-BAC2-8E6B478C0D09}"/>
            </a:ext>
          </a:extLst>
        </xdr:cNvPr>
        <xdr:cNvCxnSpPr/>
      </xdr:nvCxnSpPr>
      <xdr:spPr bwMode="auto">
        <a:xfrm flipV="1">
          <a:off x="4305300" y="2766530"/>
          <a:ext cx="698500" cy="56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38ED57B7-038C-412B-8EBA-D6C54172ED27}"/>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55721BD1-DE2B-4301-AAC9-FB034877A5F2}"/>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32334</xdr:rowOff>
    </xdr:from>
    <xdr:to>
      <xdr:col>22</xdr:col>
      <xdr:colOff>114300</xdr:colOff>
      <xdr:row>16</xdr:row>
      <xdr:rowOff>81470</xdr:rowOff>
    </xdr:to>
    <xdr:cxnSp macro="">
      <xdr:nvCxnSpPr>
        <xdr:cNvPr id="56" name="直線コネクタ 55">
          <a:extLst>
            <a:ext uri="{FF2B5EF4-FFF2-40B4-BE49-F238E27FC236}">
              <a16:creationId xmlns:a16="http://schemas.microsoft.com/office/drawing/2014/main" id="{E1929E44-6D1D-48D2-8FB9-86D7C154DFE6}"/>
            </a:ext>
          </a:extLst>
        </xdr:cNvPr>
        <xdr:cNvCxnSpPr/>
      </xdr:nvCxnSpPr>
      <xdr:spPr bwMode="auto">
        <a:xfrm flipV="1">
          <a:off x="3606800" y="2823159"/>
          <a:ext cx="698500" cy="49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D7DD24C-E1F5-4A37-A611-B0D679B99782}"/>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C96CD6B-A5CF-47E2-A599-ADDCE893AE81}"/>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81470</xdr:rowOff>
    </xdr:from>
    <xdr:to>
      <xdr:col>18</xdr:col>
      <xdr:colOff>177800</xdr:colOff>
      <xdr:row>16</xdr:row>
      <xdr:rowOff>126721</xdr:rowOff>
    </xdr:to>
    <xdr:cxnSp macro="">
      <xdr:nvCxnSpPr>
        <xdr:cNvPr id="59" name="直線コネクタ 58">
          <a:extLst>
            <a:ext uri="{FF2B5EF4-FFF2-40B4-BE49-F238E27FC236}">
              <a16:creationId xmlns:a16="http://schemas.microsoft.com/office/drawing/2014/main" id="{A79165E4-5B0C-4909-8F42-B3191127CE89}"/>
            </a:ext>
          </a:extLst>
        </xdr:cNvPr>
        <xdr:cNvCxnSpPr/>
      </xdr:nvCxnSpPr>
      <xdr:spPr bwMode="auto">
        <a:xfrm flipV="1">
          <a:off x="2908300" y="2872295"/>
          <a:ext cx="698500" cy="45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E15F5837-831D-44E5-9AED-6634CD1909ED}"/>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AAD1D0CA-84B8-4C01-B8CF-F5BE0453955C}"/>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536CA584-3C31-4C5E-8420-203096E640B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BE423DC8-4C42-48C5-B0C1-4A8E1CB2F53F}"/>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8231A7FB-8BC6-4F43-BEA4-FAB34E1B07D8}"/>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2F38B90-C75A-4EF9-AC4C-C48ECDA25CF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53EA2581-7C93-4827-A1F8-262A69F41A2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AFEF003E-75C0-4760-99D7-3E1A11D066C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BB0A049-B0BC-4D30-BA14-4D6B7C1B6EB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108953</xdr:rowOff>
    </xdr:from>
    <xdr:to>
      <xdr:col>29</xdr:col>
      <xdr:colOff>177800</xdr:colOff>
      <xdr:row>15</xdr:row>
      <xdr:rowOff>39103</xdr:rowOff>
    </xdr:to>
    <xdr:sp macro="" textlink="">
      <xdr:nvSpPr>
        <xdr:cNvPr id="69" name="楕円 68">
          <a:extLst>
            <a:ext uri="{FF2B5EF4-FFF2-40B4-BE49-F238E27FC236}">
              <a16:creationId xmlns:a16="http://schemas.microsoft.com/office/drawing/2014/main" id="{7B88EFD1-5634-493B-8E94-1584EC3908F6}"/>
            </a:ext>
          </a:extLst>
        </xdr:cNvPr>
        <xdr:cNvSpPr/>
      </xdr:nvSpPr>
      <xdr:spPr bwMode="auto">
        <a:xfrm>
          <a:off x="5600700" y="2556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125480</xdr:rowOff>
    </xdr:from>
    <xdr:ext cx="762000" cy="259045"/>
    <xdr:sp macro="" textlink="">
      <xdr:nvSpPr>
        <xdr:cNvPr id="70" name="人口1人当たり決算額の推移該当値テキスト130">
          <a:extLst>
            <a:ext uri="{FF2B5EF4-FFF2-40B4-BE49-F238E27FC236}">
              <a16:creationId xmlns:a16="http://schemas.microsoft.com/office/drawing/2014/main" id="{9B004DF1-5791-439B-8EBD-8658A803EE3B}"/>
            </a:ext>
          </a:extLst>
        </xdr:cNvPr>
        <xdr:cNvSpPr txBox="1"/>
      </xdr:nvSpPr>
      <xdr:spPr>
        <a:xfrm>
          <a:off x="5740400" y="2401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96355</xdr:rowOff>
    </xdr:from>
    <xdr:to>
      <xdr:col>26</xdr:col>
      <xdr:colOff>101600</xdr:colOff>
      <xdr:row>16</xdr:row>
      <xdr:rowOff>26505</xdr:rowOff>
    </xdr:to>
    <xdr:sp macro="" textlink="">
      <xdr:nvSpPr>
        <xdr:cNvPr id="71" name="楕円 70">
          <a:extLst>
            <a:ext uri="{FF2B5EF4-FFF2-40B4-BE49-F238E27FC236}">
              <a16:creationId xmlns:a16="http://schemas.microsoft.com/office/drawing/2014/main" id="{5B85E8F3-7EE3-47A8-B370-248B905E4722}"/>
            </a:ext>
          </a:extLst>
        </xdr:cNvPr>
        <xdr:cNvSpPr/>
      </xdr:nvSpPr>
      <xdr:spPr bwMode="auto">
        <a:xfrm>
          <a:off x="4953000" y="2715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36682</xdr:rowOff>
    </xdr:from>
    <xdr:ext cx="736600" cy="259045"/>
    <xdr:sp macro="" textlink="">
      <xdr:nvSpPr>
        <xdr:cNvPr id="72" name="テキスト ボックス 71">
          <a:extLst>
            <a:ext uri="{FF2B5EF4-FFF2-40B4-BE49-F238E27FC236}">
              <a16:creationId xmlns:a16="http://schemas.microsoft.com/office/drawing/2014/main" id="{62C8FD6A-28E4-4D22-AB41-3175EDC54171}"/>
            </a:ext>
          </a:extLst>
        </xdr:cNvPr>
        <xdr:cNvSpPr txBox="1"/>
      </xdr:nvSpPr>
      <xdr:spPr>
        <a:xfrm>
          <a:off x="4622800" y="248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152984</xdr:rowOff>
    </xdr:from>
    <xdr:to>
      <xdr:col>22</xdr:col>
      <xdr:colOff>165100</xdr:colOff>
      <xdr:row>16</xdr:row>
      <xdr:rowOff>83134</xdr:rowOff>
    </xdr:to>
    <xdr:sp macro="" textlink="">
      <xdr:nvSpPr>
        <xdr:cNvPr id="73" name="楕円 72">
          <a:extLst>
            <a:ext uri="{FF2B5EF4-FFF2-40B4-BE49-F238E27FC236}">
              <a16:creationId xmlns:a16="http://schemas.microsoft.com/office/drawing/2014/main" id="{5E14D61F-F29F-4F40-A399-7CBCE7D8933D}"/>
            </a:ext>
          </a:extLst>
        </xdr:cNvPr>
        <xdr:cNvSpPr/>
      </xdr:nvSpPr>
      <xdr:spPr bwMode="auto">
        <a:xfrm>
          <a:off x="4254500" y="2772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93311</xdr:rowOff>
    </xdr:from>
    <xdr:ext cx="762000" cy="259045"/>
    <xdr:sp macro="" textlink="">
      <xdr:nvSpPr>
        <xdr:cNvPr id="74" name="テキスト ボックス 73">
          <a:extLst>
            <a:ext uri="{FF2B5EF4-FFF2-40B4-BE49-F238E27FC236}">
              <a16:creationId xmlns:a16="http://schemas.microsoft.com/office/drawing/2014/main" id="{5A08C546-42CF-4C42-838C-0482A9FFD86C}"/>
            </a:ext>
          </a:extLst>
        </xdr:cNvPr>
        <xdr:cNvSpPr txBox="1"/>
      </xdr:nvSpPr>
      <xdr:spPr>
        <a:xfrm>
          <a:off x="3924300" y="254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30670</xdr:rowOff>
    </xdr:from>
    <xdr:to>
      <xdr:col>19</xdr:col>
      <xdr:colOff>38100</xdr:colOff>
      <xdr:row>16</xdr:row>
      <xdr:rowOff>132270</xdr:rowOff>
    </xdr:to>
    <xdr:sp macro="" textlink="">
      <xdr:nvSpPr>
        <xdr:cNvPr id="75" name="楕円 74">
          <a:extLst>
            <a:ext uri="{FF2B5EF4-FFF2-40B4-BE49-F238E27FC236}">
              <a16:creationId xmlns:a16="http://schemas.microsoft.com/office/drawing/2014/main" id="{391E14FE-1577-4815-B6DC-3CE0E61A50A9}"/>
            </a:ext>
          </a:extLst>
        </xdr:cNvPr>
        <xdr:cNvSpPr/>
      </xdr:nvSpPr>
      <xdr:spPr bwMode="auto">
        <a:xfrm>
          <a:off x="3556000" y="2821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142447</xdr:rowOff>
    </xdr:from>
    <xdr:ext cx="762000" cy="259045"/>
    <xdr:sp macro="" textlink="">
      <xdr:nvSpPr>
        <xdr:cNvPr id="76" name="テキスト ボックス 75">
          <a:extLst>
            <a:ext uri="{FF2B5EF4-FFF2-40B4-BE49-F238E27FC236}">
              <a16:creationId xmlns:a16="http://schemas.microsoft.com/office/drawing/2014/main" id="{94A9794D-0C25-4376-A13B-880A8F6476E1}"/>
            </a:ext>
          </a:extLst>
        </xdr:cNvPr>
        <xdr:cNvSpPr txBox="1"/>
      </xdr:nvSpPr>
      <xdr:spPr>
        <a:xfrm>
          <a:off x="3225800" y="259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75921</xdr:rowOff>
    </xdr:from>
    <xdr:to>
      <xdr:col>15</xdr:col>
      <xdr:colOff>101600</xdr:colOff>
      <xdr:row>17</xdr:row>
      <xdr:rowOff>6071</xdr:rowOff>
    </xdr:to>
    <xdr:sp macro="" textlink="">
      <xdr:nvSpPr>
        <xdr:cNvPr id="77" name="楕円 76">
          <a:extLst>
            <a:ext uri="{FF2B5EF4-FFF2-40B4-BE49-F238E27FC236}">
              <a16:creationId xmlns:a16="http://schemas.microsoft.com/office/drawing/2014/main" id="{4F991659-664E-41D3-A226-F851199BE939}"/>
            </a:ext>
          </a:extLst>
        </xdr:cNvPr>
        <xdr:cNvSpPr/>
      </xdr:nvSpPr>
      <xdr:spPr bwMode="auto">
        <a:xfrm>
          <a:off x="2857500" y="2866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16248</xdr:rowOff>
    </xdr:from>
    <xdr:ext cx="762000" cy="259045"/>
    <xdr:sp macro="" textlink="">
      <xdr:nvSpPr>
        <xdr:cNvPr id="78" name="テキスト ボックス 77">
          <a:extLst>
            <a:ext uri="{FF2B5EF4-FFF2-40B4-BE49-F238E27FC236}">
              <a16:creationId xmlns:a16="http://schemas.microsoft.com/office/drawing/2014/main" id="{8328A5A0-EB85-459B-A458-8A2B8350CB5F}"/>
            </a:ext>
          </a:extLst>
        </xdr:cNvPr>
        <xdr:cNvSpPr txBox="1"/>
      </xdr:nvSpPr>
      <xdr:spPr>
        <a:xfrm>
          <a:off x="2527300" y="263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40E4C7F2-15E2-4899-A4B9-C41C61EEF46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138C571-D06C-4FD2-91F2-1814EAE93EC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1B403EA3-CCF6-453A-96F3-71173962C34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78F1B9E-DB8B-4C6D-8D6A-DF0904F59705}"/>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B8073C6-7F5A-4F14-B48A-A0A3695F4D87}"/>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2976F2A0-F901-4C2F-90B6-ED9F9B67F48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B04A518A-7254-465C-A167-7CACA34BB93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72A69252-DC8F-4E4E-9CB8-596583DF168A}"/>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80424394-7FEF-48EB-B5B0-A7D1F3E862C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B1DE8C3F-6DDA-4652-A52E-8E6379D55BD1}"/>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96BDDD69-9120-4099-8F36-9754B28E22F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F2E7545B-62D1-4572-AED8-9C3B0EDCDAA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4A0AC67-25DA-4533-963F-24FFC3E2D968}"/>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D2365D5-090B-414E-A38C-B5850019C8EE}"/>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E101B4A-6339-466F-8747-963BF549ACA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159F9AB1-2AF3-4C41-9344-0E6D0155BD0C}"/>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CE1C45EF-F167-4BB0-9DDC-BDE69BF35E3E}"/>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3DBA7B9B-BB23-4019-A542-AD097A120A58}"/>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BA82D562-E359-474F-B47F-B3ABF74B5EB4}"/>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7AF1F8D6-627B-4B85-98E5-235BE0EF34F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EAD40A88-3FA5-4381-ACBF-0DD586E437FC}"/>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BE06ABCA-72FC-4F11-ADE0-5BBB29022F59}"/>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712CBB88-C391-46F0-AA36-2CB8E0678C5E}"/>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268E3D0D-C209-4627-AB04-332B2F8A4A64}"/>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7D53AE31-332D-4F0E-B0B1-52CC48BE4208}"/>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5A12BB08-34C2-491E-B464-926B764752B1}"/>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B22E87B6-52BB-440F-A036-BA99B5D4DC6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7955364B-5A54-4F4F-8429-A048EFEE3357}"/>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5AC14A04-0F68-492E-BFFF-E908AB76E9AC}"/>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81CAD28B-DE51-49DA-81A5-0EDFCA6D08D8}"/>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3AC3F8B8-6E3A-4DA7-9EB7-74C46B7C238B}"/>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E2E92A3-8229-4834-9107-CA3EF3BC3307}"/>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4B9F17ED-7F66-41AE-83BE-9BE9450A8892}"/>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2C60C91D-E8F1-43E5-8888-A86201B87479}"/>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16929</xdr:rowOff>
    </xdr:from>
    <xdr:to>
      <xdr:col>29</xdr:col>
      <xdr:colOff>127000</xdr:colOff>
      <xdr:row>34</xdr:row>
      <xdr:rowOff>103111</xdr:rowOff>
    </xdr:to>
    <xdr:cxnSp macro="">
      <xdr:nvCxnSpPr>
        <xdr:cNvPr id="113" name="直線コネクタ 112">
          <a:extLst>
            <a:ext uri="{FF2B5EF4-FFF2-40B4-BE49-F238E27FC236}">
              <a16:creationId xmlns:a16="http://schemas.microsoft.com/office/drawing/2014/main" id="{2B4B81CA-E8C8-4C51-897E-FDF3BE7E0C04}"/>
            </a:ext>
          </a:extLst>
        </xdr:cNvPr>
        <xdr:cNvCxnSpPr/>
      </xdr:nvCxnSpPr>
      <xdr:spPr bwMode="auto">
        <a:xfrm flipV="1">
          <a:off x="5003800" y="6284379"/>
          <a:ext cx="647700" cy="86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2BA1515F-1665-4D58-BC12-09D46E489E19}"/>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A139558E-20E5-4D57-AEAC-A0FD21642BF5}"/>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83490</xdr:rowOff>
    </xdr:from>
    <xdr:to>
      <xdr:col>26</xdr:col>
      <xdr:colOff>50800</xdr:colOff>
      <xdr:row>34</xdr:row>
      <xdr:rowOff>103111</xdr:rowOff>
    </xdr:to>
    <xdr:cxnSp macro="">
      <xdr:nvCxnSpPr>
        <xdr:cNvPr id="116" name="直線コネクタ 115">
          <a:extLst>
            <a:ext uri="{FF2B5EF4-FFF2-40B4-BE49-F238E27FC236}">
              <a16:creationId xmlns:a16="http://schemas.microsoft.com/office/drawing/2014/main" id="{0326F2C6-432D-4659-BD8F-52E665DC85FD}"/>
            </a:ext>
          </a:extLst>
        </xdr:cNvPr>
        <xdr:cNvCxnSpPr/>
      </xdr:nvCxnSpPr>
      <xdr:spPr bwMode="auto">
        <a:xfrm>
          <a:off x="4305300" y="6350940"/>
          <a:ext cx="698500" cy="19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39C71E6A-3311-423E-9702-D47D817345F9}"/>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161BD828-8767-42D0-A5A4-800572A19B4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83490</xdr:rowOff>
    </xdr:from>
    <xdr:to>
      <xdr:col>22</xdr:col>
      <xdr:colOff>114300</xdr:colOff>
      <xdr:row>34</xdr:row>
      <xdr:rowOff>139230</xdr:rowOff>
    </xdr:to>
    <xdr:cxnSp macro="">
      <xdr:nvCxnSpPr>
        <xdr:cNvPr id="119" name="直線コネクタ 118">
          <a:extLst>
            <a:ext uri="{FF2B5EF4-FFF2-40B4-BE49-F238E27FC236}">
              <a16:creationId xmlns:a16="http://schemas.microsoft.com/office/drawing/2014/main" id="{7B8CB4AE-D36D-4DAB-93FA-6F0F55E1CD2C}"/>
            </a:ext>
          </a:extLst>
        </xdr:cNvPr>
        <xdr:cNvCxnSpPr/>
      </xdr:nvCxnSpPr>
      <xdr:spPr bwMode="auto">
        <a:xfrm flipV="1">
          <a:off x="3606800" y="6350940"/>
          <a:ext cx="698500" cy="55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A79E75DA-D36C-4BB9-853F-8C495724348E}"/>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D3079869-9F2F-4A65-9177-8A3A5B772AB9}"/>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139230</xdr:rowOff>
    </xdr:from>
    <xdr:to>
      <xdr:col>18</xdr:col>
      <xdr:colOff>177800</xdr:colOff>
      <xdr:row>34</xdr:row>
      <xdr:rowOff>258711</xdr:rowOff>
    </xdr:to>
    <xdr:cxnSp macro="">
      <xdr:nvCxnSpPr>
        <xdr:cNvPr id="122" name="直線コネクタ 121">
          <a:extLst>
            <a:ext uri="{FF2B5EF4-FFF2-40B4-BE49-F238E27FC236}">
              <a16:creationId xmlns:a16="http://schemas.microsoft.com/office/drawing/2014/main" id="{DE7C571D-AF15-4CD1-8484-E0797C86645E}"/>
            </a:ext>
          </a:extLst>
        </xdr:cNvPr>
        <xdr:cNvCxnSpPr/>
      </xdr:nvCxnSpPr>
      <xdr:spPr bwMode="auto">
        <a:xfrm flipV="1">
          <a:off x="2908300" y="6406680"/>
          <a:ext cx="698500" cy="119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2D41F9EC-05A3-4DFF-B467-77D30A803226}"/>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D0792331-5279-486E-850A-74478BCD213A}"/>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4AB617C1-840B-454B-9590-FCC6127927E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F6FBD0-535C-4876-B403-23783DCF8316}"/>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4239249-7443-468C-943D-39836747CC0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9BB75C6-7DDF-41B5-B88A-FD0B9F4F4CD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3634E10-E4BA-4320-9F42-F025441911A1}"/>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546422BF-5DEE-4145-BAED-5246A78E82C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503DD55D-5DB8-426B-A734-04EA613DE31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309029</xdr:rowOff>
    </xdr:from>
    <xdr:to>
      <xdr:col>29</xdr:col>
      <xdr:colOff>177800</xdr:colOff>
      <xdr:row>34</xdr:row>
      <xdr:rowOff>67729</xdr:rowOff>
    </xdr:to>
    <xdr:sp macro="" textlink="">
      <xdr:nvSpPr>
        <xdr:cNvPr id="132" name="楕円 131">
          <a:extLst>
            <a:ext uri="{FF2B5EF4-FFF2-40B4-BE49-F238E27FC236}">
              <a16:creationId xmlns:a16="http://schemas.microsoft.com/office/drawing/2014/main" id="{FCC680B0-1C64-4805-BEC9-BB53D5442662}"/>
            </a:ext>
          </a:extLst>
        </xdr:cNvPr>
        <xdr:cNvSpPr/>
      </xdr:nvSpPr>
      <xdr:spPr bwMode="auto">
        <a:xfrm>
          <a:off x="5600700" y="6233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154106</xdr:rowOff>
    </xdr:from>
    <xdr:ext cx="762000" cy="259045"/>
    <xdr:sp macro="" textlink="">
      <xdr:nvSpPr>
        <xdr:cNvPr id="133" name="人口1人当たり決算額の推移該当値テキスト445">
          <a:extLst>
            <a:ext uri="{FF2B5EF4-FFF2-40B4-BE49-F238E27FC236}">
              <a16:creationId xmlns:a16="http://schemas.microsoft.com/office/drawing/2014/main" id="{9B957457-90F9-4D01-8D09-E0A58A249534}"/>
            </a:ext>
          </a:extLst>
        </xdr:cNvPr>
        <xdr:cNvSpPr txBox="1"/>
      </xdr:nvSpPr>
      <xdr:spPr>
        <a:xfrm>
          <a:off x="5740400" y="607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52311</xdr:rowOff>
    </xdr:from>
    <xdr:to>
      <xdr:col>26</xdr:col>
      <xdr:colOff>101600</xdr:colOff>
      <xdr:row>34</xdr:row>
      <xdr:rowOff>153911</xdr:rowOff>
    </xdr:to>
    <xdr:sp macro="" textlink="">
      <xdr:nvSpPr>
        <xdr:cNvPr id="134" name="楕円 133">
          <a:extLst>
            <a:ext uri="{FF2B5EF4-FFF2-40B4-BE49-F238E27FC236}">
              <a16:creationId xmlns:a16="http://schemas.microsoft.com/office/drawing/2014/main" id="{F798EF42-D71D-42EF-84D3-B50903210AD9}"/>
            </a:ext>
          </a:extLst>
        </xdr:cNvPr>
        <xdr:cNvSpPr/>
      </xdr:nvSpPr>
      <xdr:spPr bwMode="auto">
        <a:xfrm>
          <a:off x="4953000" y="6319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164088</xdr:rowOff>
    </xdr:from>
    <xdr:ext cx="736600" cy="259045"/>
    <xdr:sp macro="" textlink="">
      <xdr:nvSpPr>
        <xdr:cNvPr id="135" name="テキスト ボックス 134">
          <a:extLst>
            <a:ext uri="{FF2B5EF4-FFF2-40B4-BE49-F238E27FC236}">
              <a16:creationId xmlns:a16="http://schemas.microsoft.com/office/drawing/2014/main" id="{DE091114-A270-4465-9AEF-02BE6CDBF1D5}"/>
            </a:ext>
          </a:extLst>
        </xdr:cNvPr>
        <xdr:cNvSpPr txBox="1"/>
      </xdr:nvSpPr>
      <xdr:spPr>
        <a:xfrm>
          <a:off x="4622800" y="6088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32690</xdr:rowOff>
    </xdr:from>
    <xdr:to>
      <xdr:col>22</xdr:col>
      <xdr:colOff>165100</xdr:colOff>
      <xdr:row>34</xdr:row>
      <xdr:rowOff>134290</xdr:rowOff>
    </xdr:to>
    <xdr:sp macro="" textlink="">
      <xdr:nvSpPr>
        <xdr:cNvPr id="136" name="楕円 135">
          <a:extLst>
            <a:ext uri="{FF2B5EF4-FFF2-40B4-BE49-F238E27FC236}">
              <a16:creationId xmlns:a16="http://schemas.microsoft.com/office/drawing/2014/main" id="{94184D4E-498A-4880-BAA3-BF982E6D0CC7}"/>
            </a:ext>
          </a:extLst>
        </xdr:cNvPr>
        <xdr:cNvSpPr/>
      </xdr:nvSpPr>
      <xdr:spPr bwMode="auto">
        <a:xfrm>
          <a:off x="4254500" y="6300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144467</xdr:rowOff>
    </xdr:from>
    <xdr:ext cx="762000" cy="259045"/>
    <xdr:sp macro="" textlink="">
      <xdr:nvSpPr>
        <xdr:cNvPr id="137" name="テキスト ボックス 136">
          <a:extLst>
            <a:ext uri="{FF2B5EF4-FFF2-40B4-BE49-F238E27FC236}">
              <a16:creationId xmlns:a16="http://schemas.microsoft.com/office/drawing/2014/main" id="{D9566549-7FA9-4B5B-8BF1-A8F219E366D2}"/>
            </a:ext>
          </a:extLst>
        </xdr:cNvPr>
        <xdr:cNvSpPr txBox="1"/>
      </xdr:nvSpPr>
      <xdr:spPr>
        <a:xfrm>
          <a:off x="3924300" y="60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88430</xdr:rowOff>
    </xdr:from>
    <xdr:to>
      <xdr:col>19</xdr:col>
      <xdr:colOff>38100</xdr:colOff>
      <xdr:row>34</xdr:row>
      <xdr:rowOff>190030</xdr:rowOff>
    </xdr:to>
    <xdr:sp macro="" textlink="">
      <xdr:nvSpPr>
        <xdr:cNvPr id="138" name="楕円 137">
          <a:extLst>
            <a:ext uri="{FF2B5EF4-FFF2-40B4-BE49-F238E27FC236}">
              <a16:creationId xmlns:a16="http://schemas.microsoft.com/office/drawing/2014/main" id="{8FC02B52-A45A-43CF-9335-CDB510A044AC}"/>
            </a:ext>
          </a:extLst>
        </xdr:cNvPr>
        <xdr:cNvSpPr/>
      </xdr:nvSpPr>
      <xdr:spPr bwMode="auto">
        <a:xfrm>
          <a:off x="3556000" y="6355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200207</xdr:rowOff>
    </xdr:from>
    <xdr:ext cx="762000" cy="259045"/>
    <xdr:sp macro="" textlink="">
      <xdr:nvSpPr>
        <xdr:cNvPr id="139" name="テキスト ボックス 138">
          <a:extLst>
            <a:ext uri="{FF2B5EF4-FFF2-40B4-BE49-F238E27FC236}">
              <a16:creationId xmlns:a16="http://schemas.microsoft.com/office/drawing/2014/main" id="{9A733846-1D19-4CA3-B2CD-0C8C744E161E}"/>
            </a:ext>
          </a:extLst>
        </xdr:cNvPr>
        <xdr:cNvSpPr txBox="1"/>
      </xdr:nvSpPr>
      <xdr:spPr>
        <a:xfrm>
          <a:off x="3225800" y="61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207912</xdr:rowOff>
    </xdr:from>
    <xdr:to>
      <xdr:col>15</xdr:col>
      <xdr:colOff>101600</xdr:colOff>
      <xdr:row>34</xdr:row>
      <xdr:rowOff>309511</xdr:rowOff>
    </xdr:to>
    <xdr:sp macro="" textlink="">
      <xdr:nvSpPr>
        <xdr:cNvPr id="140" name="楕円 139">
          <a:extLst>
            <a:ext uri="{FF2B5EF4-FFF2-40B4-BE49-F238E27FC236}">
              <a16:creationId xmlns:a16="http://schemas.microsoft.com/office/drawing/2014/main" id="{446438CD-C62D-40DD-BD68-F6A86AF6F12B}"/>
            </a:ext>
          </a:extLst>
        </xdr:cNvPr>
        <xdr:cNvSpPr/>
      </xdr:nvSpPr>
      <xdr:spPr bwMode="auto">
        <a:xfrm>
          <a:off x="2857500" y="647536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319689</xdr:rowOff>
    </xdr:from>
    <xdr:ext cx="762000" cy="259045"/>
    <xdr:sp macro="" textlink="">
      <xdr:nvSpPr>
        <xdr:cNvPr id="141" name="テキスト ボックス 140">
          <a:extLst>
            <a:ext uri="{FF2B5EF4-FFF2-40B4-BE49-F238E27FC236}">
              <a16:creationId xmlns:a16="http://schemas.microsoft.com/office/drawing/2014/main" id="{AAA06CE7-D5DD-41BF-B888-BDC8C3EE3C9C}"/>
            </a:ext>
          </a:extLst>
        </xdr:cNvPr>
        <xdr:cNvSpPr txBox="1"/>
      </xdr:nvSpPr>
      <xdr:spPr>
        <a:xfrm>
          <a:off x="2527300" y="624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FAFD9B-6946-4EB9-AC7C-5B16F935F1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7CD0D79-79FE-4004-8F34-CF77DA49CF1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6920090-FBA2-4FE6-9DF0-47B0397D20F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0AF128D-11FF-4878-8706-E072EABF497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F1C486-697D-45CB-983A-AECD3063D2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366BB0-20C6-4A15-8B44-13CCAD447B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BD264A-8119-44BF-9013-F1C1C68C13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82F7939-E9CE-4366-8F84-BF8BB7916B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42F24CA-86DF-4AC2-888C-92857AE4A32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A2EB5E2-9EB2-4F78-BB67-29CAA185153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F3FCE3-80EB-4E01-A6FC-08D6B690D1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501CB8-6EEB-409A-BFF7-C355F78CEB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5BC4EB-3CC4-4B84-818B-2A44A4B997D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A20E7A-3833-43CB-A325-BDD2DA748F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99B9FD-1B92-460A-8113-E23563784B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D0D1B30-5216-4DE9-A052-1E4F943AB3A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D7E83CD-F9F6-45BD-8760-CFFB46FFAA8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B40F7D0-AD9E-466F-92DE-DB750D77C3F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0CFED39-B006-4398-986E-ACBEEAB9DDB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FFE9EF-47A7-49A2-A875-D84A2AA9DF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3F0DB93-B77A-4291-BD31-777EA32FD59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9A650DA-AEF1-4769-9D59-06522510158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306F891-4D80-46FD-AFB5-4BCF692C466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0D93AC0-906B-40C4-9F0C-173B9466D0E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165448-4189-4CD1-A151-1854028396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12D6442-5CB1-4171-80A7-AC841BC5247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145068-477A-409D-A2FF-763B1A9215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228E5B6-7A64-449C-BF2C-23E6BB6E0EA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858B691-E15F-41A0-8C02-46B3C935361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A8B2E11-1E06-4F12-B31D-A11F458D9D1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2C9BDFC-C905-417F-845B-469BC6AAB12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972011C-43EE-4A87-A4FF-52DDEEBD845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D7B9B32-7BB7-4657-9749-5355C79CD66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616B937-B20A-4AC3-B7B0-A9EB1C5A785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AF4C826-EFC8-4C46-A7E3-33DF768BE3F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5B9AF95-6D71-450C-AFA1-D5CFD4C06C9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87368E1-46DF-4D00-BDD4-D2CA5E67309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34C316A-B917-4F6B-834C-A9C17242FBA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0E9704A-946D-492A-A355-257185BA8B3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1DA1F89-42F5-4EAF-A054-3AAA5A3A892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D45B06A0-4D45-4EB9-B3B7-EC160508A68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A4477D9E-717E-470F-87F6-F1741BF4AA5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F009A45C-D5BF-428F-A549-929863C72672}"/>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56758CE3-5156-40F5-B8DA-2561CE86CBDB}"/>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36423DB0-069E-4481-BFCC-6884A0A424B7}"/>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0A587C3-3AEB-437B-AC8A-06C9F138526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62B9037C-9E29-44FF-BC1C-F3E899C4C40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0ACA364-4682-4B24-B025-D6A358F12EE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CCC116E3-D019-4E63-9831-27C432A745FD}"/>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B275973-C8E7-4EAD-9361-186B0FA2542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85DC9123-71DD-4349-9949-A34EAD2EB23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2483EAF3-73B6-4EF5-8D78-11C2D5B3E2D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E44C334D-0414-45A3-83B1-5DAE6C29E11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E4CF79A1-5939-4CD4-A381-718A851EDE4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C2011847-B080-433D-8A39-158761672A24}"/>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D792CE4A-666C-40F7-96DE-A1A50C8CE0C4}"/>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8F36781D-92AA-4784-8E21-5DE6A919E594}"/>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134920EB-0372-4460-B88F-E7346FDECBA2}"/>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7A24FD65-D01E-427E-A42C-E6B476F36731}"/>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135153</xdr:rowOff>
    </xdr:from>
    <xdr:to>
      <xdr:col>24</xdr:col>
      <xdr:colOff>63500</xdr:colOff>
      <xdr:row>34</xdr:row>
      <xdr:rowOff>84861</xdr:rowOff>
    </xdr:to>
    <xdr:cxnSp macro="">
      <xdr:nvCxnSpPr>
        <xdr:cNvPr id="61" name="直線コネクタ 60">
          <a:extLst>
            <a:ext uri="{FF2B5EF4-FFF2-40B4-BE49-F238E27FC236}">
              <a16:creationId xmlns:a16="http://schemas.microsoft.com/office/drawing/2014/main" id="{0F18E7C6-14BE-4618-B7D7-4AF2854F5379}"/>
            </a:ext>
          </a:extLst>
        </xdr:cNvPr>
        <xdr:cNvCxnSpPr/>
      </xdr:nvCxnSpPr>
      <xdr:spPr>
        <a:xfrm flipV="1">
          <a:off x="3797300" y="5793003"/>
          <a:ext cx="8382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F5172CE8-6081-453B-80CF-EE35B2AE2DF5}"/>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A70302CB-0962-4F57-867C-654646995936}"/>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84861</xdr:rowOff>
    </xdr:from>
    <xdr:to>
      <xdr:col>19</xdr:col>
      <xdr:colOff>177800</xdr:colOff>
      <xdr:row>34</xdr:row>
      <xdr:rowOff>122898</xdr:rowOff>
    </xdr:to>
    <xdr:cxnSp macro="">
      <xdr:nvCxnSpPr>
        <xdr:cNvPr id="64" name="直線コネクタ 63">
          <a:extLst>
            <a:ext uri="{FF2B5EF4-FFF2-40B4-BE49-F238E27FC236}">
              <a16:creationId xmlns:a16="http://schemas.microsoft.com/office/drawing/2014/main" id="{41C5FD81-E823-456D-A9DD-D9379963BF75}"/>
            </a:ext>
          </a:extLst>
        </xdr:cNvPr>
        <xdr:cNvCxnSpPr/>
      </xdr:nvCxnSpPr>
      <xdr:spPr>
        <a:xfrm flipV="1">
          <a:off x="2908300" y="5914161"/>
          <a:ext cx="889000" cy="3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469D2A1E-51F6-4FA1-9F12-BBBF49E69495}"/>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3B306F87-45BB-4136-9028-4A5D626DAB2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122898</xdr:rowOff>
    </xdr:from>
    <xdr:to>
      <xdr:col>15</xdr:col>
      <xdr:colOff>50800</xdr:colOff>
      <xdr:row>35</xdr:row>
      <xdr:rowOff>27013</xdr:rowOff>
    </xdr:to>
    <xdr:cxnSp macro="">
      <xdr:nvCxnSpPr>
        <xdr:cNvPr id="67" name="直線コネクタ 66">
          <a:extLst>
            <a:ext uri="{FF2B5EF4-FFF2-40B4-BE49-F238E27FC236}">
              <a16:creationId xmlns:a16="http://schemas.microsoft.com/office/drawing/2014/main" id="{53E6FE19-54C2-4880-85BD-9B16CD5D81F2}"/>
            </a:ext>
          </a:extLst>
        </xdr:cNvPr>
        <xdr:cNvCxnSpPr/>
      </xdr:nvCxnSpPr>
      <xdr:spPr>
        <a:xfrm flipV="1">
          <a:off x="2019300" y="5952198"/>
          <a:ext cx="889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89D46730-8C85-4E2C-8319-7BAFC882608E}"/>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110600EF-4523-4332-9BEA-A90A3EDB9F5A}"/>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27013</xdr:rowOff>
    </xdr:from>
    <xdr:to>
      <xdr:col>10</xdr:col>
      <xdr:colOff>114300</xdr:colOff>
      <xdr:row>35</xdr:row>
      <xdr:rowOff>87617</xdr:rowOff>
    </xdr:to>
    <xdr:cxnSp macro="">
      <xdr:nvCxnSpPr>
        <xdr:cNvPr id="70" name="直線コネクタ 69">
          <a:extLst>
            <a:ext uri="{FF2B5EF4-FFF2-40B4-BE49-F238E27FC236}">
              <a16:creationId xmlns:a16="http://schemas.microsoft.com/office/drawing/2014/main" id="{FABBFF73-5D29-4619-8845-EF12B891AD5A}"/>
            </a:ext>
          </a:extLst>
        </xdr:cNvPr>
        <xdr:cNvCxnSpPr/>
      </xdr:nvCxnSpPr>
      <xdr:spPr>
        <a:xfrm flipV="1">
          <a:off x="1130300" y="6027763"/>
          <a:ext cx="889000" cy="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F2D0C89C-B73C-4279-BC8A-0D7E7DE3C62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152FF9BB-3FC3-4649-B8B9-BEA667260429}"/>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58BA4AD6-2B95-450B-AA9E-1B38C36C0F82}"/>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E30F3E1A-4BD6-4310-AC02-BF7CC1E325EC}"/>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7727280-2BAD-4E8D-907D-382B983E57A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D3B3D28-B065-4463-90D1-C947C1E68E0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477042B-5A56-4EF4-B7D0-A651A4F530A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F816011-59E6-4593-B688-FC3DDB15838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B2FA782-8EB1-4D65-AC65-32771CC030E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84353</xdr:rowOff>
    </xdr:from>
    <xdr:to>
      <xdr:col>24</xdr:col>
      <xdr:colOff>114300</xdr:colOff>
      <xdr:row>34</xdr:row>
      <xdr:rowOff>14503</xdr:rowOff>
    </xdr:to>
    <xdr:sp macro="" textlink="">
      <xdr:nvSpPr>
        <xdr:cNvPr id="80" name="楕円 79">
          <a:extLst>
            <a:ext uri="{FF2B5EF4-FFF2-40B4-BE49-F238E27FC236}">
              <a16:creationId xmlns:a16="http://schemas.microsoft.com/office/drawing/2014/main" id="{2460BABB-9937-4281-B326-2F204A9CCCC6}"/>
            </a:ext>
          </a:extLst>
        </xdr:cNvPr>
        <xdr:cNvSpPr/>
      </xdr:nvSpPr>
      <xdr:spPr>
        <a:xfrm>
          <a:off x="4584700" y="57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107230</xdr:rowOff>
    </xdr:from>
    <xdr:ext cx="599010" cy="259045"/>
    <xdr:sp macro="" textlink="">
      <xdr:nvSpPr>
        <xdr:cNvPr id="81" name="人件費該当値テキスト">
          <a:extLst>
            <a:ext uri="{FF2B5EF4-FFF2-40B4-BE49-F238E27FC236}">
              <a16:creationId xmlns:a16="http://schemas.microsoft.com/office/drawing/2014/main" id="{0B5975AC-B6FF-489B-B7DD-8929CD4D5FCB}"/>
            </a:ext>
          </a:extLst>
        </xdr:cNvPr>
        <xdr:cNvSpPr txBox="1"/>
      </xdr:nvSpPr>
      <xdr:spPr>
        <a:xfrm>
          <a:off x="4686300" y="559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34061</xdr:rowOff>
    </xdr:from>
    <xdr:to>
      <xdr:col>20</xdr:col>
      <xdr:colOff>38100</xdr:colOff>
      <xdr:row>34</xdr:row>
      <xdr:rowOff>135661</xdr:rowOff>
    </xdr:to>
    <xdr:sp macro="" textlink="">
      <xdr:nvSpPr>
        <xdr:cNvPr id="82" name="楕円 81">
          <a:extLst>
            <a:ext uri="{FF2B5EF4-FFF2-40B4-BE49-F238E27FC236}">
              <a16:creationId xmlns:a16="http://schemas.microsoft.com/office/drawing/2014/main" id="{EE7E7323-F382-4446-8436-8C1DBF1F8B76}"/>
            </a:ext>
          </a:extLst>
        </xdr:cNvPr>
        <xdr:cNvSpPr/>
      </xdr:nvSpPr>
      <xdr:spPr>
        <a:xfrm>
          <a:off x="3746500" y="58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152188</xdr:rowOff>
    </xdr:from>
    <xdr:ext cx="599010" cy="259045"/>
    <xdr:sp macro="" textlink="">
      <xdr:nvSpPr>
        <xdr:cNvPr id="83" name="テキスト ボックス 82">
          <a:extLst>
            <a:ext uri="{FF2B5EF4-FFF2-40B4-BE49-F238E27FC236}">
              <a16:creationId xmlns:a16="http://schemas.microsoft.com/office/drawing/2014/main" id="{A7F8687D-D66E-400D-88A8-0F9D7B7177F3}"/>
            </a:ext>
          </a:extLst>
        </xdr:cNvPr>
        <xdr:cNvSpPr txBox="1"/>
      </xdr:nvSpPr>
      <xdr:spPr>
        <a:xfrm>
          <a:off x="3497795" y="563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72098</xdr:rowOff>
    </xdr:from>
    <xdr:to>
      <xdr:col>15</xdr:col>
      <xdr:colOff>101600</xdr:colOff>
      <xdr:row>35</xdr:row>
      <xdr:rowOff>2248</xdr:rowOff>
    </xdr:to>
    <xdr:sp macro="" textlink="">
      <xdr:nvSpPr>
        <xdr:cNvPr id="84" name="楕円 83">
          <a:extLst>
            <a:ext uri="{FF2B5EF4-FFF2-40B4-BE49-F238E27FC236}">
              <a16:creationId xmlns:a16="http://schemas.microsoft.com/office/drawing/2014/main" id="{D0DC2620-ABF7-40E3-8764-E84389A7A909}"/>
            </a:ext>
          </a:extLst>
        </xdr:cNvPr>
        <xdr:cNvSpPr/>
      </xdr:nvSpPr>
      <xdr:spPr>
        <a:xfrm>
          <a:off x="2857500" y="590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18775</xdr:rowOff>
    </xdr:from>
    <xdr:ext cx="599010" cy="259045"/>
    <xdr:sp macro="" textlink="">
      <xdr:nvSpPr>
        <xdr:cNvPr id="85" name="テキスト ボックス 84">
          <a:extLst>
            <a:ext uri="{FF2B5EF4-FFF2-40B4-BE49-F238E27FC236}">
              <a16:creationId xmlns:a16="http://schemas.microsoft.com/office/drawing/2014/main" id="{CF40C006-BC02-4F0E-9416-6F975CB0F255}"/>
            </a:ext>
          </a:extLst>
        </xdr:cNvPr>
        <xdr:cNvSpPr txBox="1"/>
      </xdr:nvSpPr>
      <xdr:spPr>
        <a:xfrm>
          <a:off x="2608795" y="567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147663</xdr:rowOff>
    </xdr:from>
    <xdr:to>
      <xdr:col>10</xdr:col>
      <xdr:colOff>165100</xdr:colOff>
      <xdr:row>35</xdr:row>
      <xdr:rowOff>77813</xdr:rowOff>
    </xdr:to>
    <xdr:sp macro="" textlink="">
      <xdr:nvSpPr>
        <xdr:cNvPr id="86" name="楕円 85">
          <a:extLst>
            <a:ext uri="{FF2B5EF4-FFF2-40B4-BE49-F238E27FC236}">
              <a16:creationId xmlns:a16="http://schemas.microsoft.com/office/drawing/2014/main" id="{EF8D42BD-1CB0-4F0D-ADCE-3477FE7FAD80}"/>
            </a:ext>
          </a:extLst>
        </xdr:cNvPr>
        <xdr:cNvSpPr/>
      </xdr:nvSpPr>
      <xdr:spPr>
        <a:xfrm>
          <a:off x="1968500" y="597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94340</xdr:rowOff>
    </xdr:from>
    <xdr:ext cx="599010" cy="259045"/>
    <xdr:sp macro="" textlink="">
      <xdr:nvSpPr>
        <xdr:cNvPr id="87" name="テキスト ボックス 86">
          <a:extLst>
            <a:ext uri="{FF2B5EF4-FFF2-40B4-BE49-F238E27FC236}">
              <a16:creationId xmlns:a16="http://schemas.microsoft.com/office/drawing/2014/main" id="{18939879-E438-4085-96B5-D9535D96C99C}"/>
            </a:ext>
          </a:extLst>
        </xdr:cNvPr>
        <xdr:cNvSpPr txBox="1"/>
      </xdr:nvSpPr>
      <xdr:spPr>
        <a:xfrm>
          <a:off x="1719795" y="575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36817</xdr:rowOff>
    </xdr:from>
    <xdr:to>
      <xdr:col>6</xdr:col>
      <xdr:colOff>38100</xdr:colOff>
      <xdr:row>35</xdr:row>
      <xdr:rowOff>138417</xdr:rowOff>
    </xdr:to>
    <xdr:sp macro="" textlink="">
      <xdr:nvSpPr>
        <xdr:cNvPr id="88" name="楕円 87">
          <a:extLst>
            <a:ext uri="{FF2B5EF4-FFF2-40B4-BE49-F238E27FC236}">
              <a16:creationId xmlns:a16="http://schemas.microsoft.com/office/drawing/2014/main" id="{2E35F277-6CC3-41B2-870B-17CEF92D0B19}"/>
            </a:ext>
          </a:extLst>
        </xdr:cNvPr>
        <xdr:cNvSpPr/>
      </xdr:nvSpPr>
      <xdr:spPr>
        <a:xfrm>
          <a:off x="1079500" y="603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154944</xdr:rowOff>
    </xdr:from>
    <xdr:ext cx="599010" cy="259045"/>
    <xdr:sp macro="" textlink="">
      <xdr:nvSpPr>
        <xdr:cNvPr id="89" name="テキスト ボックス 88">
          <a:extLst>
            <a:ext uri="{FF2B5EF4-FFF2-40B4-BE49-F238E27FC236}">
              <a16:creationId xmlns:a16="http://schemas.microsoft.com/office/drawing/2014/main" id="{032230E0-B189-44E8-A703-03A8CA0881F6}"/>
            </a:ext>
          </a:extLst>
        </xdr:cNvPr>
        <xdr:cNvSpPr txBox="1"/>
      </xdr:nvSpPr>
      <xdr:spPr>
        <a:xfrm>
          <a:off x="830795" y="5812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ECDFCD0-67E9-4E24-9149-3C37975D9E2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8A738F6E-A179-45C7-9C56-C2C33FDB445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12DEAFD-59B2-46F2-AF06-021D768DDE4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CBC4025-7B18-43C0-B28A-A354B3151F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F6E489F-779F-4BFB-ADC6-30F330383E3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B244008E-44F0-40D5-8552-1A1312E9355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B9D94EC-E561-4A07-AF2A-4E4431367C2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A82A0234-B5F4-465D-9062-B2887E117F1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9B47816-2DEF-44A1-BFCC-806B7350695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4EA96FE-6E8D-4553-AE9B-0E474A4D449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4DB066C-26C1-499C-B9C7-64B7B9761125}"/>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B5585FF8-69D9-4D6E-9A95-DC166A1B612B}"/>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3AB25A89-E86D-4878-B124-E20C4FDFA1CB}"/>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17EDF668-64C0-4677-8F7F-35328898AB4C}"/>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708F97F4-5244-47CF-BF7C-5723D6AC2562}"/>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925B80D0-D29F-4BDE-9D7B-B35970A441A1}"/>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89BB12C1-E940-40CA-8308-B62B42CB3E8F}"/>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6DD983E0-A107-49A2-96BA-1F7FFCF17A5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AA8EA8FA-ECD1-43E6-B1F3-ACF18752F693}"/>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4C5958AE-3B62-4986-A8F9-26A2D8631FC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26A1BE98-2B3C-4B03-AD01-A6190893E53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A3E2C5A2-5B77-4EB7-A0B6-B3B170A1FCA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14D909DB-FA6A-40BD-83A3-8038BC7FBEAA}"/>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D86FE72F-4436-481E-B559-574E98753EB4}"/>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336FC929-7D93-4BA3-AF75-FA8DAD9F846B}"/>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B78BAECB-A499-40B8-9803-EDF49F985AE7}"/>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76CCA164-D313-4417-B6ED-0DC80422C6ED}"/>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104801</xdr:rowOff>
    </xdr:from>
    <xdr:to>
      <xdr:col>24</xdr:col>
      <xdr:colOff>63500</xdr:colOff>
      <xdr:row>53</xdr:row>
      <xdr:rowOff>52969</xdr:rowOff>
    </xdr:to>
    <xdr:cxnSp macro="">
      <xdr:nvCxnSpPr>
        <xdr:cNvPr id="117" name="直線コネクタ 116">
          <a:extLst>
            <a:ext uri="{FF2B5EF4-FFF2-40B4-BE49-F238E27FC236}">
              <a16:creationId xmlns:a16="http://schemas.microsoft.com/office/drawing/2014/main" id="{12E40C00-0840-4F95-B715-0D6C326C7028}"/>
            </a:ext>
          </a:extLst>
        </xdr:cNvPr>
        <xdr:cNvCxnSpPr/>
      </xdr:nvCxnSpPr>
      <xdr:spPr>
        <a:xfrm flipV="1">
          <a:off x="3797300" y="9020201"/>
          <a:ext cx="838200" cy="11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73B63029-7BF6-447E-A835-C54C5E139544}"/>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C895833C-13C1-4D0F-BC39-1E445F082FCE}"/>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52969</xdr:rowOff>
    </xdr:from>
    <xdr:to>
      <xdr:col>19</xdr:col>
      <xdr:colOff>177800</xdr:colOff>
      <xdr:row>53</xdr:row>
      <xdr:rowOff>134884</xdr:rowOff>
    </xdr:to>
    <xdr:cxnSp macro="">
      <xdr:nvCxnSpPr>
        <xdr:cNvPr id="120" name="直線コネクタ 119">
          <a:extLst>
            <a:ext uri="{FF2B5EF4-FFF2-40B4-BE49-F238E27FC236}">
              <a16:creationId xmlns:a16="http://schemas.microsoft.com/office/drawing/2014/main" id="{7C158EA4-5E82-4647-BDAD-A8F99ADBFC16}"/>
            </a:ext>
          </a:extLst>
        </xdr:cNvPr>
        <xdr:cNvCxnSpPr/>
      </xdr:nvCxnSpPr>
      <xdr:spPr>
        <a:xfrm flipV="1">
          <a:off x="2908300" y="9139819"/>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BF4010EA-0FF4-4E55-AE91-55299A8A21B3}"/>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A1A57232-BF29-457B-A5FA-83C3E128361E}"/>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134884</xdr:rowOff>
    </xdr:from>
    <xdr:to>
      <xdr:col>15</xdr:col>
      <xdr:colOff>50800</xdr:colOff>
      <xdr:row>54</xdr:row>
      <xdr:rowOff>94757</xdr:rowOff>
    </xdr:to>
    <xdr:cxnSp macro="">
      <xdr:nvCxnSpPr>
        <xdr:cNvPr id="123" name="直線コネクタ 122">
          <a:extLst>
            <a:ext uri="{FF2B5EF4-FFF2-40B4-BE49-F238E27FC236}">
              <a16:creationId xmlns:a16="http://schemas.microsoft.com/office/drawing/2014/main" id="{22E20C53-FB13-41BE-A28F-5E02120F85D3}"/>
            </a:ext>
          </a:extLst>
        </xdr:cNvPr>
        <xdr:cNvCxnSpPr/>
      </xdr:nvCxnSpPr>
      <xdr:spPr>
        <a:xfrm flipV="1">
          <a:off x="2019300" y="9221734"/>
          <a:ext cx="889000" cy="13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E2633A42-3EC3-40D0-AA6C-FEFAF3C5E1B3}"/>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974424BA-9846-49C2-962A-669EB38BCDD4}"/>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94757</xdr:rowOff>
    </xdr:from>
    <xdr:to>
      <xdr:col>10</xdr:col>
      <xdr:colOff>114300</xdr:colOff>
      <xdr:row>55</xdr:row>
      <xdr:rowOff>12446</xdr:rowOff>
    </xdr:to>
    <xdr:cxnSp macro="">
      <xdr:nvCxnSpPr>
        <xdr:cNvPr id="126" name="直線コネクタ 125">
          <a:extLst>
            <a:ext uri="{FF2B5EF4-FFF2-40B4-BE49-F238E27FC236}">
              <a16:creationId xmlns:a16="http://schemas.microsoft.com/office/drawing/2014/main" id="{A292AE1E-C6B3-426F-92C9-947040EFC5BA}"/>
            </a:ext>
          </a:extLst>
        </xdr:cNvPr>
        <xdr:cNvCxnSpPr/>
      </xdr:nvCxnSpPr>
      <xdr:spPr>
        <a:xfrm flipV="1">
          <a:off x="1130300" y="9353057"/>
          <a:ext cx="889000" cy="8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6A350D5F-81B3-46D6-AE5F-CD744B1AF534}"/>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A6A3BFE1-1BCA-4974-9972-1FE8B4BCC07A}"/>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AB7E5894-9B5A-4267-938E-D86DEE8C36B4}"/>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913F0408-D850-410E-AE62-099D079C62C1}"/>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334AF2D-14D4-47E3-A237-B3D2064BAF2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0174A04-F521-4301-BAAA-69CAEEE5D5A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8C8E182-88A4-40F8-8FA9-C88D45530D3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A391248-FD32-45A3-B3DC-F7948BE8839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40C5608-615D-4F87-8749-4FA08DDB3F8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54001</xdr:rowOff>
    </xdr:from>
    <xdr:to>
      <xdr:col>24</xdr:col>
      <xdr:colOff>114300</xdr:colOff>
      <xdr:row>52</xdr:row>
      <xdr:rowOff>155601</xdr:rowOff>
    </xdr:to>
    <xdr:sp macro="" textlink="">
      <xdr:nvSpPr>
        <xdr:cNvPr id="136" name="楕円 135">
          <a:extLst>
            <a:ext uri="{FF2B5EF4-FFF2-40B4-BE49-F238E27FC236}">
              <a16:creationId xmlns:a16="http://schemas.microsoft.com/office/drawing/2014/main" id="{D72814F4-E9B3-4660-BEA3-CBCC7B224F2A}"/>
            </a:ext>
          </a:extLst>
        </xdr:cNvPr>
        <xdr:cNvSpPr/>
      </xdr:nvSpPr>
      <xdr:spPr>
        <a:xfrm>
          <a:off x="4584700" y="896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76878</xdr:rowOff>
    </xdr:from>
    <xdr:ext cx="599010" cy="259045"/>
    <xdr:sp macro="" textlink="">
      <xdr:nvSpPr>
        <xdr:cNvPr id="137" name="物件費該当値テキスト">
          <a:extLst>
            <a:ext uri="{FF2B5EF4-FFF2-40B4-BE49-F238E27FC236}">
              <a16:creationId xmlns:a16="http://schemas.microsoft.com/office/drawing/2014/main" id="{D23AA350-5D4C-4B17-A47B-49F42A4B55A3}"/>
            </a:ext>
          </a:extLst>
        </xdr:cNvPr>
        <xdr:cNvSpPr txBox="1"/>
      </xdr:nvSpPr>
      <xdr:spPr>
        <a:xfrm>
          <a:off x="4686300" y="882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2169</xdr:rowOff>
    </xdr:from>
    <xdr:to>
      <xdr:col>20</xdr:col>
      <xdr:colOff>38100</xdr:colOff>
      <xdr:row>53</xdr:row>
      <xdr:rowOff>103769</xdr:rowOff>
    </xdr:to>
    <xdr:sp macro="" textlink="">
      <xdr:nvSpPr>
        <xdr:cNvPr id="138" name="楕円 137">
          <a:extLst>
            <a:ext uri="{FF2B5EF4-FFF2-40B4-BE49-F238E27FC236}">
              <a16:creationId xmlns:a16="http://schemas.microsoft.com/office/drawing/2014/main" id="{FCE87DB7-F9FE-4BFE-AAC6-1516EA7DE8BD}"/>
            </a:ext>
          </a:extLst>
        </xdr:cNvPr>
        <xdr:cNvSpPr/>
      </xdr:nvSpPr>
      <xdr:spPr>
        <a:xfrm>
          <a:off x="3746500" y="908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120296</xdr:rowOff>
    </xdr:from>
    <xdr:ext cx="599010" cy="259045"/>
    <xdr:sp macro="" textlink="">
      <xdr:nvSpPr>
        <xdr:cNvPr id="139" name="テキスト ボックス 138">
          <a:extLst>
            <a:ext uri="{FF2B5EF4-FFF2-40B4-BE49-F238E27FC236}">
              <a16:creationId xmlns:a16="http://schemas.microsoft.com/office/drawing/2014/main" id="{59DC3997-DE21-4B88-B539-0E75D1B13E2E}"/>
            </a:ext>
          </a:extLst>
        </xdr:cNvPr>
        <xdr:cNvSpPr txBox="1"/>
      </xdr:nvSpPr>
      <xdr:spPr>
        <a:xfrm>
          <a:off x="3497795" y="886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84084</xdr:rowOff>
    </xdr:from>
    <xdr:to>
      <xdr:col>15</xdr:col>
      <xdr:colOff>101600</xdr:colOff>
      <xdr:row>54</xdr:row>
      <xdr:rowOff>14234</xdr:rowOff>
    </xdr:to>
    <xdr:sp macro="" textlink="">
      <xdr:nvSpPr>
        <xdr:cNvPr id="140" name="楕円 139">
          <a:extLst>
            <a:ext uri="{FF2B5EF4-FFF2-40B4-BE49-F238E27FC236}">
              <a16:creationId xmlns:a16="http://schemas.microsoft.com/office/drawing/2014/main" id="{CF11D5A5-B0A0-4D7D-8F7E-E198E864BBB2}"/>
            </a:ext>
          </a:extLst>
        </xdr:cNvPr>
        <xdr:cNvSpPr/>
      </xdr:nvSpPr>
      <xdr:spPr>
        <a:xfrm>
          <a:off x="2857500" y="91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30761</xdr:rowOff>
    </xdr:from>
    <xdr:ext cx="599010" cy="259045"/>
    <xdr:sp macro="" textlink="">
      <xdr:nvSpPr>
        <xdr:cNvPr id="141" name="テキスト ボックス 140">
          <a:extLst>
            <a:ext uri="{FF2B5EF4-FFF2-40B4-BE49-F238E27FC236}">
              <a16:creationId xmlns:a16="http://schemas.microsoft.com/office/drawing/2014/main" id="{6533514C-9B78-4720-888E-CBA198291EAB}"/>
            </a:ext>
          </a:extLst>
        </xdr:cNvPr>
        <xdr:cNvSpPr txBox="1"/>
      </xdr:nvSpPr>
      <xdr:spPr>
        <a:xfrm>
          <a:off x="2608795" y="894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43957</xdr:rowOff>
    </xdr:from>
    <xdr:to>
      <xdr:col>10</xdr:col>
      <xdr:colOff>165100</xdr:colOff>
      <xdr:row>54</xdr:row>
      <xdr:rowOff>145557</xdr:rowOff>
    </xdr:to>
    <xdr:sp macro="" textlink="">
      <xdr:nvSpPr>
        <xdr:cNvPr id="142" name="楕円 141">
          <a:extLst>
            <a:ext uri="{FF2B5EF4-FFF2-40B4-BE49-F238E27FC236}">
              <a16:creationId xmlns:a16="http://schemas.microsoft.com/office/drawing/2014/main" id="{EAEA2F9B-6354-402E-B15C-EAAD60C1936D}"/>
            </a:ext>
          </a:extLst>
        </xdr:cNvPr>
        <xdr:cNvSpPr/>
      </xdr:nvSpPr>
      <xdr:spPr>
        <a:xfrm>
          <a:off x="1968500" y="93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162084</xdr:rowOff>
    </xdr:from>
    <xdr:ext cx="599010" cy="259045"/>
    <xdr:sp macro="" textlink="">
      <xdr:nvSpPr>
        <xdr:cNvPr id="143" name="テキスト ボックス 142">
          <a:extLst>
            <a:ext uri="{FF2B5EF4-FFF2-40B4-BE49-F238E27FC236}">
              <a16:creationId xmlns:a16="http://schemas.microsoft.com/office/drawing/2014/main" id="{D497BB67-0222-4AE3-AACD-16A9A6AB207E}"/>
            </a:ext>
          </a:extLst>
        </xdr:cNvPr>
        <xdr:cNvSpPr txBox="1"/>
      </xdr:nvSpPr>
      <xdr:spPr>
        <a:xfrm>
          <a:off x="1719795" y="9077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133096</xdr:rowOff>
    </xdr:from>
    <xdr:to>
      <xdr:col>6</xdr:col>
      <xdr:colOff>38100</xdr:colOff>
      <xdr:row>55</xdr:row>
      <xdr:rowOff>63246</xdr:rowOff>
    </xdr:to>
    <xdr:sp macro="" textlink="">
      <xdr:nvSpPr>
        <xdr:cNvPr id="144" name="楕円 143">
          <a:extLst>
            <a:ext uri="{FF2B5EF4-FFF2-40B4-BE49-F238E27FC236}">
              <a16:creationId xmlns:a16="http://schemas.microsoft.com/office/drawing/2014/main" id="{9801AE20-7C7D-4BDD-A21E-2B9BC8D526AB}"/>
            </a:ext>
          </a:extLst>
        </xdr:cNvPr>
        <xdr:cNvSpPr/>
      </xdr:nvSpPr>
      <xdr:spPr>
        <a:xfrm>
          <a:off x="1079500" y="93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79773</xdr:rowOff>
    </xdr:from>
    <xdr:ext cx="599010" cy="259045"/>
    <xdr:sp macro="" textlink="">
      <xdr:nvSpPr>
        <xdr:cNvPr id="145" name="テキスト ボックス 144">
          <a:extLst>
            <a:ext uri="{FF2B5EF4-FFF2-40B4-BE49-F238E27FC236}">
              <a16:creationId xmlns:a16="http://schemas.microsoft.com/office/drawing/2014/main" id="{63AF4553-A90B-4BCB-99A3-C959AEEBA1A3}"/>
            </a:ext>
          </a:extLst>
        </xdr:cNvPr>
        <xdr:cNvSpPr txBox="1"/>
      </xdr:nvSpPr>
      <xdr:spPr>
        <a:xfrm>
          <a:off x="830795" y="916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26B3A08-7D7E-42FC-BB6B-7F72B28AB13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4CC580F0-F4E4-425E-AB38-67A59805091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8F750BDF-1E54-47D6-950A-5745DD2FA54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632A8375-DC29-4610-BC5A-5C91FDBEBEE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F4028C48-9A18-4AB1-9B18-8A37A693266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694D6560-1F82-467F-A5C6-8E0F386E602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1B8756AE-4358-4B41-A882-3A3B7C9EAEE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5967B99B-C695-47D3-BAC2-C5F4218E654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E518DE83-85C5-4506-BD2E-8CC001073A5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23C52F5F-D601-4D1D-A914-941A5262380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196455FA-D743-4A6E-B39E-CDADE439A8C9}"/>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9078061D-7BEC-4C3E-86D7-85503EFBA4E1}"/>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EE1FB58E-657B-434E-95F0-A64F346797F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9BB361BE-65D0-4A45-984B-8192EF90642B}"/>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1FD68702-BC5B-4AB3-B9C8-46E8A058105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6077531C-67A7-41C2-9B67-A7D409DB0BDC}"/>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1E88DD72-E519-4175-8711-14B8C69B6F5C}"/>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BD79425F-9B39-4D4A-B8D4-727329EA2FC3}"/>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23571DF1-22FA-4E69-8B20-F29F02883075}"/>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770F800B-E076-4F49-8C6E-A4DAC62189B5}"/>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5153F7C-9108-4B00-B9F9-257D5DFEABB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87B70EEE-3AD5-43E1-A323-CBAD146D6F1C}"/>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BE200D5-20B1-450E-BADF-05E290B3CA0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AB54A8B8-6468-4FBF-BF35-4E651C77BAA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AE0DF0B4-A25F-4E94-8E29-85EF566FBC7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60AFC350-7907-409B-8079-60715FEB8BDE}"/>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AFC49E82-837F-4B79-B2A1-1FD97BFC6A05}"/>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1923EA0-41AA-46F7-BF9D-7EA6BF93C21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A42BA5AA-379F-42B2-9076-577AB8E444E9}"/>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F0B726F-0CC7-4DE5-B7DD-22B61B87ADB3}"/>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111550</xdr:rowOff>
    </xdr:from>
    <xdr:to>
      <xdr:col>24</xdr:col>
      <xdr:colOff>63500</xdr:colOff>
      <xdr:row>77</xdr:row>
      <xdr:rowOff>10705</xdr:rowOff>
    </xdr:to>
    <xdr:cxnSp macro="">
      <xdr:nvCxnSpPr>
        <xdr:cNvPr id="176" name="直線コネクタ 175">
          <a:extLst>
            <a:ext uri="{FF2B5EF4-FFF2-40B4-BE49-F238E27FC236}">
              <a16:creationId xmlns:a16="http://schemas.microsoft.com/office/drawing/2014/main" id="{AD68A99E-AB03-4910-9DA3-989429B4A4BF}"/>
            </a:ext>
          </a:extLst>
        </xdr:cNvPr>
        <xdr:cNvCxnSpPr/>
      </xdr:nvCxnSpPr>
      <xdr:spPr>
        <a:xfrm flipV="1">
          <a:off x="3797300" y="12970300"/>
          <a:ext cx="838200" cy="2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7E7E7B4E-2B0B-47A4-BF1C-D201F53765B3}"/>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79778ECD-6AD6-4BD9-928D-7072B6BAA877}"/>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1005</xdr:rowOff>
    </xdr:from>
    <xdr:to>
      <xdr:col>19</xdr:col>
      <xdr:colOff>177800</xdr:colOff>
      <xdr:row>77</xdr:row>
      <xdr:rowOff>10705</xdr:rowOff>
    </xdr:to>
    <xdr:cxnSp macro="">
      <xdr:nvCxnSpPr>
        <xdr:cNvPr id="179" name="直線コネクタ 178">
          <a:extLst>
            <a:ext uri="{FF2B5EF4-FFF2-40B4-BE49-F238E27FC236}">
              <a16:creationId xmlns:a16="http://schemas.microsoft.com/office/drawing/2014/main" id="{86F6CF51-8218-443E-9910-59D914D281CF}"/>
            </a:ext>
          </a:extLst>
        </xdr:cNvPr>
        <xdr:cNvCxnSpPr/>
      </xdr:nvCxnSpPr>
      <xdr:spPr>
        <a:xfrm>
          <a:off x="2908300" y="13202655"/>
          <a:ext cx="889000" cy="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E943AC35-1CCC-4BD3-8C82-E08D0A012146}"/>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7618BA03-94F8-4E14-A0FF-F36172F9E175}"/>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94503</xdr:rowOff>
    </xdr:from>
    <xdr:to>
      <xdr:col>15</xdr:col>
      <xdr:colOff>50800</xdr:colOff>
      <xdr:row>77</xdr:row>
      <xdr:rowOff>1005</xdr:rowOff>
    </xdr:to>
    <xdr:cxnSp macro="">
      <xdr:nvCxnSpPr>
        <xdr:cNvPr id="182" name="直線コネクタ 181">
          <a:extLst>
            <a:ext uri="{FF2B5EF4-FFF2-40B4-BE49-F238E27FC236}">
              <a16:creationId xmlns:a16="http://schemas.microsoft.com/office/drawing/2014/main" id="{21A586C9-A4DB-4BF2-96DC-E0215C33F4EF}"/>
            </a:ext>
          </a:extLst>
        </xdr:cNvPr>
        <xdr:cNvCxnSpPr/>
      </xdr:nvCxnSpPr>
      <xdr:spPr>
        <a:xfrm>
          <a:off x="2019300" y="13124703"/>
          <a:ext cx="8890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E8D7C462-8FF9-4A64-8746-183D802CB983}"/>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97BB40EC-E151-4187-B18A-61BDE34C8169}"/>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94503</xdr:rowOff>
    </xdr:from>
    <xdr:to>
      <xdr:col>10</xdr:col>
      <xdr:colOff>114300</xdr:colOff>
      <xdr:row>77</xdr:row>
      <xdr:rowOff>1104</xdr:rowOff>
    </xdr:to>
    <xdr:cxnSp macro="">
      <xdr:nvCxnSpPr>
        <xdr:cNvPr id="185" name="直線コネクタ 184">
          <a:extLst>
            <a:ext uri="{FF2B5EF4-FFF2-40B4-BE49-F238E27FC236}">
              <a16:creationId xmlns:a16="http://schemas.microsoft.com/office/drawing/2014/main" id="{DD1DC622-CEFF-4E19-9766-853517DF50C5}"/>
            </a:ext>
          </a:extLst>
        </xdr:cNvPr>
        <xdr:cNvCxnSpPr/>
      </xdr:nvCxnSpPr>
      <xdr:spPr>
        <a:xfrm flipV="1">
          <a:off x="1130300" y="13124703"/>
          <a:ext cx="889000" cy="7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2E196B9E-B1EF-4D51-8610-BD6ED38A3B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7807C6C-35D3-4530-A5FC-A308824D85EB}"/>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C4AB55AA-77C0-4C51-8EFC-9A04EA1C4EE7}"/>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9EF3083E-F95F-4568-AA32-63B56D398461}"/>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6C96F2A-0357-4BD7-A48C-65FF20003BC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2E6AD6E-8F0B-440E-8F62-057704F6BF2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E0501F4-2B93-47BD-A9B4-A51B21979E51}"/>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6D6B289-13AC-409C-9C79-E880DEE13AE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2D8B823-D948-4D47-8728-784B2EEF8B4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60750</xdr:rowOff>
    </xdr:from>
    <xdr:to>
      <xdr:col>24</xdr:col>
      <xdr:colOff>114300</xdr:colOff>
      <xdr:row>75</xdr:row>
      <xdr:rowOff>162350</xdr:rowOff>
    </xdr:to>
    <xdr:sp macro="" textlink="">
      <xdr:nvSpPr>
        <xdr:cNvPr id="195" name="楕円 194">
          <a:extLst>
            <a:ext uri="{FF2B5EF4-FFF2-40B4-BE49-F238E27FC236}">
              <a16:creationId xmlns:a16="http://schemas.microsoft.com/office/drawing/2014/main" id="{31839584-43EC-4A92-B4A1-D5A4772A0E63}"/>
            </a:ext>
          </a:extLst>
        </xdr:cNvPr>
        <xdr:cNvSpPr/>
      </xdr:nvSpPr>
      <xdr:spPr>
        <a:xfrm>
          <a:off x="4584700" y="129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83627</xdr:rowOff>
    </xdr:from>
    <xdr:ext cx="534377" cy="259045"/>
    <xdr:sp macro="" textlink="">
      <xdr:nvSpPr>
        <xdr:cNvPr id="196" name="維持補修費該当値テキスト">
          <a:extLst>
            <a:ext uri="{FF2B5EF4-FFF2-40B4-BE49-F238E27FC236}">
              <a16:creationId xmlns:a16="http://schemas.microsoft.com/office/drawing/2014/main" id="{301E4166-23BA-4A8C-B839-CF0487DEE13A}"/>
            </a:ext>
          </a:extLst>
        </xdr:cNvPr>
        <xdr:cNvSpPr txBox="1"/>
      </xdr:nvSpPr>
      <xdr:spPr>
        <a:xfrm>
          <a:off x="4686300" y="1277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131355</xdr:rowOff>
    </xdr:from>
    <xdr:to>
      <xdr:col>20</xdr:col>
      <xdr:colOff>38100</xdr:colOff>
      <xdr:row>77</xdr:row>
      <xdr:rowOff>61505</xdr:rowOff>
    </xdr:to>
    <xdr:sp macro="" textlink="">
      <xdr:nvSpPr>
        <xdr:cNvPr id="197" name="楕円 196">
          <a:extLst>
            <a:ext uri="{FF2B5EF4-FFF2-40B4-BE49-F238E27FC236}">
              <a16:creationId xmlns:a16="http://schemas.microsoft.com/office/drawing/2014/main" id="{672735B7-2BF0-4881-A788-014E96CB99C7}"/>
            </a:ext>
          </a:extLst>
        </xdr:cNvPr>
        <xdr:cNvSpPr/>
      </xdr:nvSpPr>
      <xdr:spPr>
        <a:xfrm>
          <a:off x="3746500" y="1316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78031</xdr:rowOff>
    </xdr:from>
    <xdr:ext cx="534377" cy="259045"/>
    <xdr:sp macro="" textlink="">
      <xdr:nvSpPr>
        <xdr:cNvPr id="198" name="テキスト ボックス 197">
          <a:extLst>
            <a:ext uri="{FF2B5EF4-FFF2-40B4-BE49-F238E27FC236}">
              <a16:creationId xmlns:a16="http://schemas.microsoft.com/office/drawing/2014/main" id="{5FF0D9FF-285F-4CDD-9105-5E28E482551D}"/>
            </a:ext>
          </a:extLst>
        </xdr:cNvPr>
        <xdr:cNvSpPr txBox="1"/>
      </xdr:nvSpPr>
      <xdr:spPr>
        <a:xfrm>
          <a:off x="3530111" y="1293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121655</xdr:rowOff>
    </xdr:from>
    <xdr:to>
      <xdr:col>15</xdr:col>
      <xdr:colOff>101600</xdr:colOff>
      <xdr:row>77</xdr:row>
      <xdr:rowOff>51805</xdr:rowOff>
    </xdr:to>
    <xdr:sp macro="" textlink="">
      <xdr:nvSpPr>
        <xdr:cNvPr id="199" name="楕円 198">
          <a:extLst>
            <a:ext uri="{FF2B5EF4-FFF2-40B4-BE49-F238E27FC236}">
              <a16:creationId xmlns:a16="http://schemas.microsoft.com/office/drawing/2014/main" id="{8CDAF403-851D-460E-8DB2-3A9232A45B50}"/>
            </a:ext>
          </a:extLst>
        </xdr:cNvPr>
        <xdr:cNvSpPr/>
      </xdr:nvSpPr>
      <xdr:spPr>
        <a:xfrm>
          <a:off x="2857500" y="131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68332</xdr:rowOff>
    </xdr:from>
    <xdr:ext cx="534377" cy="259045"/>
    <xdr:sp macro="" textlink="">
      <xdr:nvSpPr>
        <xdr:cNvPr id="200" name="テキスト ボックス 199">
          <a:extLst>
            <a:ext uri="{FF2B5EF4-FFF2-40B4-BE49-F238E27FC236}">
              <a16:creationId xmlns:a16="http://schemas.microsoft.com/office/drawing/2014/main" id="{7649484D-D5E7-4E6D-B331-7939C882F1A3}"/>
            </a:ext>
          </a:extLst>
        </xdr:cNvPr>
        <xdr:cNvSpPr txBox="1"/>
      </xdr:nvSpPr>
      <xdr:spPr>
        <a:xfrm>
          <a:off x="2641111" y="1292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43703</xdr:rowOff>
    </xdr:from>
    <xdr:to>
      <xdr:col>10</xdr:col>
      <xdr:colOff>165100</xdr:colOff>
      <xdr:row>76</xdr:row>
      <xdr:rowOff>145303</xdr:rowOff>
    </xdr:to>
    <xdr:sp macro="" textlink="">
      <xdr:nvSpPr>
        <xdr:cNvPr id="201" name="楕円 200">
          <a:extLst>
            <a:ext uri="{FF2B5EF4-FFF2-40B4-BE49-F238E27FC236}">
              <a16:creationId xmlns:a16="http://schemas.microsoft.com/office/drawing/2014/main" id="{81F07B8C-46A7-4F13-9900-A14C0AB39BFA}"/>
            </a:ext>
          </a:extLst>
        </xdr:cNvPr>
        <xdr:cNvSpPr/>
      </xdr:nvSpPr>
      <xdr:spPr>
        <a:xfrm>
          <a:off x="1968500" y="1307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161830</xdr:rowOff>
    </xdr:from>
    <xdr:ext cx="534377" cy="259045"/>
    <xdr:sp macro="" textlink="">
      <xdr:nvSpPr>
        <xdr:cNvPr id="202" name="テキスト ボックス 201">
          <a:extLst>
            <a:ext uri="{FF2B5EF4-FFF2-40B4-BE49-F238E27FC236}">
              <a16:creationId xmlns:a16="http://schemas.microsoft.com/office/drawing/2014/main" id="{215D4A6C-9DC4-4E34-A926-0DA09A2A94C6}"/>
            </a:ext>
          </a:extLst>
        </xdr:cNvPr>
        <xdr:cNvSpPr txBox="1"/>
      </xdr:nvSpPr>
      <xdr:spPr>
        <a:xfrm>
          <a:off x="1752111" y="1284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121754</xdr:rowOff>
    </xdr:from>
    <xdr:to>
      <xdr:col>6</xdr:col>
      <xdr:colOff>38100</xdr:colOff>
      <xdr:row>77</xdr:row>
      <xdr:rowOff>51904</xdr:rowOff>
    </xdr:to>
    <xdr:sp macro="" textlink="">
      <xdr:nvSpPr>
        <xdr:cNvPr id="203" name="楕円 202">
          <a:extLst>
            <a:ext uri="{FF2B5EF4-FFF2-40B4-BE49-F238E27FC236}">
              <a16:creationId xmlns:a16="http://schemas.microsoft.com/office/drawing/2014/main" id="{28D0DCF6-BE05-4794-A546-00ECA560324F}"/>
            </a:ext>
          </a:extLst>
        </xdr:cNvPr>
        <xdr:cNvSpPr/>
      </xdr:nvSpPr>
      <xdr:spPr>
        <a:xfrm>
          <a:off x="1079500" y="131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68430</xdr:rowOff>
    </xdr:from>
    <xdr:ext cx="534377" cy="259045"/>
    <xdr:sp macro="" textlink="">
      <xdr:nvSpPr>
        <xdr:cNvPr id="204" name="テキスト ボックス 203">
          <a:extLst>
            <a:ext uri="{FF2B5EF4-FFF2-40B4-BE49-F238E27FC236}">
              <a16:creationId xmlns:a16="http://schemas.microsoft.com/office/drawing/2014/main" id="{B98FF08F-15D4-4EFB-A23B-EC860D1587CF}"/>
            </a:ext>
          </a:extLst>
        </xdr:cNvPr>
        <xdr:cNvSpPr txBox="1"/>
      </xdr:nvSpPr>
      <xdr:spPr>
        <a:xfrm>
          <a:off x="863111" y="1292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70EE658-4E7B-46D3-91ED-B6DC20471A0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D60D409E-4A7D-4795-A27C-3A58F3C2E09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B4A7E44-C454-43F3-8C76-D201C1647C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50FCA26D-A2A6-4E17-935B-00F6D5359F0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63E5A3E-75C3-43C5-8C18-65F60104052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43670F6B-E107-486D-AA0A-CE765C19274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2AE5F15-9B79-41BE-88F4-630AEEE408A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893E1EF3-672C-44BC-888D-EDD21B79356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6FE32F3E-3E9B-4075-B3DC-FA1F33AB3D7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D1E01BA-FAD8-47B6-A4C7-42AD889A73A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DB1BCA84-E5A5-4818-85CE-09AE7ADBE324}"/>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4CB4E575-817A-470D-BE44-B8167ED84E5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E6BA5CC5-ED96-4A47-8E04-B3F784BE4355}"/>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A180796-2DB5-45F9-9196-398FC7F9506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6C63B9B-23E5-494E-AAB3-33875880BB3F}"/>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36037526-9261-490B-B586-65068473397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A499A7C2-04D5-4C29-B4F4-639E153D87C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CE306BC9-EEFD-484A-B1E7-89342C14B71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9D243579-2252-493B-8171-4A03D830A9AF}"/>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95916D47-8383-4E73-8301-EF41BE7ADAD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32F78501-43F5-4F06-85FC-78830221C6F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71BCE417-2ADF-4DC3-B4A9-3BD1C8FF1BC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4A1BC705-404A-4372-AEC7-951A5899840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79B3DA5C-DED0-4F53-AE9D-A12A4559ADE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C9CED83C-8A04-459C-ACF6-7A406CE29E3E}"/>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D4CD92DB-0B34-4B0B-90DD-A5B0CB666BB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F376AB33-DF84-4468-AECE-BE5BD7189AB4}"/>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B99C8B16-41E0-486A-B215-F4A6EDAAF293}"/>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844D6756-2171-4D63-AA45-79DE83BB8B7D}"/>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46690</xdr:rowOff>
    </xdr:from>
    <xdr:to>
      <xdr:col>24</xdr:col>
      <xdr:colOff>63500</xdr:colOff>
      <xdr:row>96</xdr:row>
      <xdr:rowOff>95214</xdr:rowOff>
    </xdr:to>
    <xdr:cxnSp macro="">
      <xdr:nvCxnSpPr>
        <xdr:cNvPr id="234" name="直線コネクタ 233">
          <a:extLst>
            <a:ext uri="{FF2B5EF4-FFF2-40B4-BE49-F238E27FC236}">
              <a16:creationId xmlns:a16="http://schemas.microsoft.com/office/drawing/2014/main" id="{18CBFC9E-09DC-4B10-A4BE-9BF4ADECBEF2}"/>
            </a:ext>
          </a:extLst>
        </xdr:cNvPr>
        <xdr:cNvCxnSpPr/>
      </xdr:nvCxnSpPr>
      <xdr:spPr>
        <a:xfrm flipV="1">
          <a:off x="3797300" y="16505890"/>
          <a:ext cx="838200" cy="4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84F10DC8-5AB0-4789-B3BF-7AE4B4726BCB}"/>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2498D2B2-A00C-4227-9089-C8BC0A1794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95214</xdr:rowOff>
    </xdr:from>
    <xdr:to>
      <xdr:col>19</xdr:col>
      <xdr:colOff>177800</xdr:colOff>
      <xdr:row>96</xdr:row>
      <xdr:rowOff>158849</xdr:rowOff>
    </xdr:to>
    <xdr:cxnSp macro="">
      <xdr:nvCxnSpPr>
        <xdr:cNvPr id="237" name="直線コネクタ 236">
          <a:extLst>
            <a:ext uri="{FF2B5EF4-FFF2-40B4-BE49-F238E27FC236}">
              <a16:creationId xmlns:a16="http://schemas.microsoft.com/office/drawing/2014/main" id="{AD9723B8-37EF-4F81-8C21-653536FEBB10}"/>
            </a:ext>
          </a:extLst>
        </xdr:cNvPr>
        <xdr:cNvCxnSpPr/>
      </xdr:nvCxnSpPr>
      <xdr:spPr>
        <a:xfrm flipV="1">
          <a:off x="2908300" y="16554414"/>
          <a:ext cx="889000" cy="6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E482819E-3DE8-4C79-9B1A-61E4D325C7E3}"/>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C20726DB-FBFF-4B0C-827D-1DAA6C40FA97}"/>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50859</xdr:rowOff>
    </xdr:from>
    <xdr:to>
      <xdr:col>15</xdr:col>
      <xdr:colOff>50800</xdr:colOff>
      <xdr:row>96</xdr:row>
      <xdr:rowOff>158849</xdr:rowOff>
    </xdr:to>
    <xdr:cxnSp macro="">
      <xdr:nvCxnSpPr>
        <xdr:cNvPr id="240" name="直線コネクタ 239">
          <a:extLst>
            <a:ext uri="{FF2B5EF4-FFF2-40B4-BE49-F238E27FC236}">
              <a16:creationId xmlns:a16="http://schemas.microsoft.com/office/drawing/2014/main" id="{FB9C743D-6976-40FF-A03E-6B5DE874ECAE}"/>
            </a:ext>
          </a:extLst>
        </xdr:cNvPr>
        <xdr:cNvCxnSpPr/>
      </xdr:nvCxnSpPr>
      <xdr:spPr>
        <a:xfrm>
          <a:off x="2019300" y="16510059"/>
          <a:ext cx="889000" cy="10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B97590D3-25B6-4286-BCA3-D89974B2D712}"/>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AAC1DF3B-3AF1-4A3B-ABAD-58C079D2510F}"/>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50859</xdr:rowOff>
    </xdr:from>
    <xdr:to>
      <xdr:col>10</xdr:col>
      <xdr:colOff>114300</xdr:colOff>
      <xdr:row>97</xdr:row>
      <xdr:rowOff>61382</xdr:rowOff>
    </xdr:to>
    <xdr:cxnSp macro="">
      <xdr:nvCxnSpPr>
        <xdr:cNvPr id="243" name="直線コネクタ 242">
          <a:extLst>
            <a:ext uri="{FF2B5EF4-FFF2-40B4-BE49-F238E27FC236}">
              <a16:creationId xmlns:a16="http://schemas.microsoft.com/office/drawing/2014/main" id="{9B3B345A-8592-407A-9C0D-9AF472692B32}"/>
            </a:ext>
          </a:extLst>
        </xdr:cNvPr>
        <xdr:cNvCxnSpPr/>
      </xdr:nvCxnSpPr>
      <xdr:spPr>
        <a:xfrm flipV="1">
          <a:off x="1130300" y="16510059"/>
          <a:ext cx="889000" cy="18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CCC9EEF-B584-43DA-99EE-023992E4F882}"/>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7167C2F2-C253-4C81-AA03-9F034F10C3C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4A54F68E-D9F6-40E6-A8F0-06CE7AB6CD89}"/>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F935F81-269D-40DC-BF64-DD29599CBC29}"/>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4559CD7-E639-4CFB-86E5-E886D9DF819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75C57B0-CADB-47B1-899B-B5D587529A4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1FB3976-07E2-4149-8172-85A46C70FDD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CCA2F7F3-7FDC-44ED-845F-1FCDEF90BA2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8B5817D-D4D5-487E-8646-355016B9243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167340</xdr:rowOff>
    </xdr:from>
    <xdr:to>
      <xdr:col>24</xdr:col>
      <xdr:colOff>114300</xdr:colOff>
      <xdr:row>96</xdr:row>
      <xdr:rowOff>97490</xdr:rowOff>
    </xdr:to>
    <xdr:sp macro="" textlink="">
      <xdr:nvSpPr>
        <xdr:cNvPr id="253" name="楕円 252">
          <a:extLst>
            <a:ext uri="{FF2B5EF4-FFF2-40B4-BE49-F238E27FC236}">
              <a16:creationId xmlns:a16="http://schemas.microsoft.com/office/drawing/2014/main" id="{FE8CEB2A-514E-4C29-A2C5-649961A5FB78}"/>
            </a:ext>
          </a:extLst>
        </xdr:cNvPr>
        <xdr:cNvSpPr/>
      </xdr:nvSpPr>
      <xdr:spPr>
        <a:xfrm>
          <a:off x="4584700" y="164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145767</xdr:rowOff>
    </xdr:from>
    <xdr:ext cx="599010" cy="259045"/>
    <xdr:sp macro="" textlink="">
      <xdr:nvSpPr>
        <xdr:cNvPr id="254" name="扶助費該当値テキスト">
          <a:extLst>
            <a:ext uri="{FF2B5EF4-FFF2-40B4-BE49-F238E27FC236}">
              <a16:creationId xmlns:a16="http://schemas.microsoft.com/office/drawing/2014/main" id="{0BCF0FD6-959B-4449-9359-68403E2AA2D2}"/>
            </a:ext>
          </a:extLst>
        </xdr:cNvPr>
        <xdr:cNvSpPr txBox="1"/>
      </xdr:nvSpPr>
      <xdr:spPr>
        <a:xfrm>
          <a:off x="4686300" y="16433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44414</xdr:rowOff>
    </xdr:from>
    <xdr:to>
      <xdr:col>20</xdr:col>
      <xdr:colOff>38100</xdr:colOff>
      <xdr:row>96</xdr:row>
      <xdr:rowOff>146014</xdr:rowOff>
    </xdr:to>
    <xdr:sp macro="" textlink="">
      <xdr:nvSpPr>
        <xdr:cNvPr id="255" name="楕円 254">
          <a:extLst>
            <a:ext uri="{FF2B5EF4-FFF2-40B4-BE49-F238E27FC236}">
              <a16:creationId xmlns:a16="http://schemas.microsoft.com/office/drawing/2014/main" id="{66640E22-E8C1-4AAC-9B4D-2D69A7DAF508}"/>
            </a:ext>
          </a:extLst>
        </xdr:cNvPr>
        <xdr:cNvSpPr/>
      </xdr:nvSpPr>
      <xdr:spPr>
        <a:xfrm>
          <a:off x="3746500" y="1650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137141</xdr:rowOff>
    </xdr:from>
    <xdr:ext cx="599010" cy="259045"/>
    <xdr:sp macro="" textlink="">
      <xdr:nvSpPr>
        <xdr:cNvPr id="256" name="テキスト ボックス 255">
          <a:extLst>
            <a:ext uri="{FF2B5EF4-FFF2-40B4-BE49-F238E27FC236}">
              <a16:creationId xmlns:a16="http://schemas.microsoft.com/office/drawing/2014/main" id="{3D132B6C-8B7A-4D9E-80E4-612C7902E4FA}"/>
            </a:ext>
          </a:extLst>
        </xdr:cNvPr>
        <xdr:cNvSpPr txBox="1"/>
      </xdr:nvSpPr>
      <xdr:spPr>
        <a:xfrm>
          <a:off x="3497795" y="16596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108049</xdr:rowOff>
    </xdr:from>
    <xdr:to>
      <xdr:col>15</xdr:col>
      <xdr:colOff>101600</xdr:colOff>
      <xdr:row>97</xdr:row>
      <xdr:rowOff>38199</xdr:rowOff>
    </xdr:to>
    <xdr:sp macro="" textlink="">
      <xdr:nvSpPr>
        <xdr:cNvPr id="257" name="楕円 256">
          <a:extLst>
            <a:ext uri="{FF2B5EF4-FFF2-40B4-BE49-F238E27FC236}">
              <a16:creationId xmlns:a16="http://schemas.microsoft.com/office/drawing/2014/main" id="{01A5938C-80C6-49FA-B27D-40B8295FA599}"/>
            </a:ext>
          </a:extLst>
        </xdr:cNvPr>
        <xdr:cNvSpPr/>
      </xdr:nvSpPr>
      <xdr:spPr>
        <a:xfrm>
          <a:off x="2857500" y="1656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29326</xdr:rowOff>
    </xdr:from>
    <xdr:ext cx="599010" cy="259045"/>
    <xdr:sp macro="" textlink="">
      <xdr:nvSpPr>
        <xdr:cNvPr id="258" name="テキスト ボックス 257">
          <a:extLst>
            <a:ext uri="{FF2B5EF4-FFF2-40B4-BE49-F238E27FC236}">
              <a16:creationId xmlns:a16="http://schemas.microsoft.com/office/drawing/2014/main" id="{93E3CBE6-8F94-4D82-BAE8-683649C18AB2}"/>
            </a:ext>
          </a:extLst>
        </xdr:cNvPr>
        <xdr:cNvSpPr txBox="1"/>
      </xdr:nvSpPr>
      <xdr:spPr>
        <a:xfrm>
          <a:off x="2608795" y="1665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59</xdr:rowOff>
    </xdr:from>
    <xdr:to>
      <xdr:col>10</xdr:col>
      <xdr:colOff>165100</xdr:colOff>
      <xdr:row>96</xdr:row>
      <xdr:rowOff>101659</xdr:rowOff>
    </xdr:to>
    <xdr:sp macro="" textlink="">
      <xdr:nvSpPr>
        <xdr:cNvPr id="259" name="楕円 258">
          <a:extLst>
            <a:ext uri="{FF2B5EF4-FFF2-40B4-BE49-F238E27FC236}">
              <a16:creationId xmlns:a16="http://schemas.microsoft.com/office/drawing/2014/main" id="{E7D035D3-C76D-4060-B265-27E5EE0013AE}"/>
            </a:ext>
          </a:extLst>
        </xdr:cNvPr>
        <xdr:cNvSpPr/>
      </xdr:nvSpPr>
      <xdr:spPr>
        <a:xfrm>
          <a:off x="1968500" y="164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92786</xdr:rowOff>
    </xdr:from>
    <xdr:ext cx="599010" cy="259045"/>
    <xdr:sp macro="" textlink="">
      <xdr:nvSpPr>
        <xdr:cNvPr id="260" name="テキスト ボックス 259">
          <a:extLst>
            <a:ext uri="{FF2B5EF4-FFF2-40B4-BE49-F238E27FC236}">
              <a16:creationId xmlns:a16="http://schemas.microsoft.com/office/drawing/2014/main" id="{11286D50-BCA7-4947-9CBA-66F01FCC0A5F}"/>
            </a:ext>
          </a:extLst>
        </xdr:cNvPr>
        <xdr:cNvSpPr txBox="1"/>
      </xdr:nvSpPr>
      <xdr:spPr>
        <a:xfrm>
          <a:off x="1719795" y="1655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10582</xdr:rowOff>
    </xdr:from>
    <xdr:to>
      <xdr:col>6</xdr:col>
      <xdr:colOff>38100</xdr:colOff>
      <xdr:row>97</xdr:row>
      <xdr:rowOff>112182</xdr:rowOff>
    </xdr:to>
    <xdr:sp macro="" textlink="">
      <xdr:nvSpPr>
        <xdr:cNvPr id="261" name="楕円 260">
          <a:extLst>
            <a:ext uri="{FF2B5EF4-FFF2-40B4-BE49-F238E27FC236}">
              <a16:creationId xmlns:a16="http://schemas.microsoft.com/office/drawing/2014/main" id="{49492674-2314-4B5B-820D-E33ADC7372D2}"/>
            </a:ext>
          </a:extLst>
        </xdr:cNvPr>
        <xdr:cNvSpPr/>
      </xdr:nvSpPr>
      <xdr:spPr>
        <a:xfrm>
          <a:off x="1079500" y="1664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103309</xdr:rowOff>
    </xdr:from>
    <xdr:ext cx="534377" cy="259045"/>
    <xdr:sp macro="" textlink="">
      <xdr:nvSpPr>
        <xdr:cNvPr id="262" name="テキスト ボックス 261">
          <a:extLst>
            <a:ext uri="{FF2B5EF4-FFF2-40B4-BE49-F238E27FC236}">
              <a16:creationId xmlns:a16="http://schemas.microsoft.com/office/drawing/2014/main" id="{0BEEB94A-430D-4F26-BF3A-CBDF49A861F7}"/>
            </a:ext>
          </a:extLst>
        </xdr:cNvPr>
        <xdr:cNvSpPr txBox="1"/>
      </xdr:nvSpPr>
      <xdr:spPr>
        <a:xfrm>
          <a:off x="863111" y="1673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6F9EC042-8143-41F9-8A4A-EE0C3571D67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666C5630-51C1-4E0A-BFAA-0240FD4390D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BBC8D564-2363-4C6C-B9EA-0D21527A259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4770A352-C337-4EB9-BC28-CBCD5EBBE14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9754DE60-38FB-4513-8138-C695CA8837F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A7D83D4E-3621-44FE-BBCA-4A615121260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3E78334E-BB0D-4016-817E-B0823745701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B8DB7A83-8B53-4CC2-A6A0-F9C0F86CBB8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519FEF5B-6AB9-4880-BC4C-327359BBD00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9F807BD0-0A64-45A3-BB55-8A2B45557F7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33B2551E-4E2E-4950-991D-7D5B0F3D913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7263B322-BB05-4BDC-9A58-A7AEC2443A3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C50CBD-CF8F-4418-9F5F-3A6647EEFD11}"/>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88A2F06-B4A5-458E-B70B-2879B11BF07F}"/>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6388D594-E0F2-403F-8CC9-1C94476AD5F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BADE8D5D-BBDD-4650-9D14-E64200F97B01}"/>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91362990-96B5-4575-ABA3-8B4A8BEFE24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D5DA1BB9-1BF0-454D-84B8-B9BB054A343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A2A8A4AC-0EDD-46CF-9E86-BE2732092637}"/>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D177EE2A-652F-4E7A-8F39-721BB90A7574}"/>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C20CBD56-CDA6-4025-95EC-7DB8561CA99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10126F5-0D62-4EE2-AA2E-755355AD82BC}"/>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D33F2B85-3FB0-4885-B389-CA51BF746D6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4B9ED2E3-879D-4DCD-BC2D-E5FE3BCD40F3}"/>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F52AE4CD-81C2-45C6-9271-70E6286B5D67}"/>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DEB9B311-6EBA-488F-97EE-EFB2B015DBD2}"/>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E59C2321-85CB-4AB9-9172-65EBD8C7C87E}"/>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C65D5847-BAF9-4D0C-8178-2BAF68793ABC}"/>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134564</xdr:rowOff>
    </xdr:from>
    <xdr:to>
      <xdr:col>55</xdr:col>
      <xdr:colOff>0</xdr:colOff>
      <xdr:row>34</xdr:row>
      <xdr:rowOff>151960</xdr:rowOff>
    </xdr:to>
    <xdr:cxnSp macro="">
      <xdr:nvCxnSpPr>
        <xdr:cNvPr id="291" name="直線コネクタ 290">
          <a:extLst>
            <a:ext uri="{FF2B5EF4-FFF2-40B4-BE49-F238E27FC236}">
              <a16:creationId xmlns:a16="http://schemas.microsoft.com/office/drawing/2014/main" id="{2C053536-E030-48D2-BD65-F01A48FC2CC4}"/>
            </a:ext>
          </a:extLst>
        </xdr:cNvPr>
        <xdr:cNvCxnSpPr/>
      </xdr:nvCxnSpPr>
      <xdr:spPr>
        <a:xfrm flipV="1">
          <a:off x="9639300" y="5963864"/>
          <a:ext cx="838200" cy="1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3C6DA114-CA2C-4588-BBF8-962FA6EC19A3}"/>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42D436E1-B1E4-469C-AECB-1E83A3674017}"/>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141384</xdr:rowOff>
    </xdr:from>
    <xdr:to>
      <xdr:col>50</xdr:col>
      <xdr:colOff>114300</xdr:colOff>
      <xdr:row>34</xdr:row>
      <xdr:rowOff>151960</xdr:rowOff>
    </xdr:to>
    <xdr:cxnSp macro="">
      <xdr:nvCxnSpPr>
        <xdr:cNvPr id="294" name="直線コネクタ 293">
          <a:extLst>
            <a:ext uri="{FF2B5EF4-FFF2-40B4-BE49-F238E27FC236}">
              <a16:creationId xmlns:a16="http://schemas.microsoft.com/office/drawing/2014/main" id="{AA82C1E4-F1E2-42F0-924B-745B518F9718}"/>
            </a:ext>
          </a:extLst>
        </xdr:cNvPr>
        <xdr:cNvCxnSpPr/>
      </xdr:nvCxnSpPr>
      <xdr:spPr>
        <a:xfrm>
          <a:off x="8750300" y="5970684"/>
          <a:ext cx="8890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DEB8968C-C179-42A9-A2EA-E4474FD67E37}"/>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A3C5F6E7-1158-479E-A3ED-9C0AE8ADFE7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141384</xdr:rowOff>
    </xdr:from>
    <xdr:to>
      <xdr:col>45</xdr:col>
      <xdr:colOff>177800</xdr:colOff>
      <xdr:row>35</xdr:row>
      <xdr:rowOff>76126</xdr:rowOff>
    </xdr:to>
    <xdr:cxnSp macro="">
      <xdr:nvCxnSpPr>
        <xdr:cNvPr id="297" name="直線コネクタ 296">
          <a:extLst>
            <a:ext uri="{FF2B5EF4-FFF2-40B4-BE49-F238E27FC236}">
              <a16:creationId xmlns:a16="http://schemas.microsoft.com/office/drawing/2014/main" id="{0EC3F0DD-7391-4344-B6A5-AC6EF22A4D3D}"/>
            </a:ext>
          </a:extLst>
        </xdr:cNvPr>
        <xdr:cNvCxnSpPr/>
      </xdr:nvCxnSpPr>
      <xdr:spPr>
        <a:xfrm flipV="1">
          <a:off x="7861300" y="5970684"/>
          <a:ext cx="889000" cy="10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7972D97B-5072-4B0E-9F26-823A1325CC2C}"/>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7EE9CB8B-09EB-4A83-83F3-D56B62FAF44C}"/>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85545</xdr:rowOff>
    </xdr:from>
    <xdr:to>
      <xdr:col>41</xdr:col>
      <xdr:colOff>50800</xdr:colOff>
      <xdr:row>35</xdr:row>
      <xdr:rowOff>76126</xdr:rowOff>
    </xdr:to>
    <xdr:cxnSp macro="">
      <xdr:nvCxnSpPr>
        <xdr:cNvPr id="300" name="直線コネクタ 299">
          <a:extLst>
            <a:ext uri="{FF2B5EF4-FFF2-40B4-BE49-F238E27FC236}">
              <a16:creationId xmlns:a16="http://schemas.microsoft.com/office/drawing/2014/main" id="{B9196CC4-D730-457A-9A7E-13C2499C6E38}"/>
            </a:ext>
          </a:extLst>
        </xdr:cNvPr>
        <xdr:cNvCxnSpPr/>
      </xdr:nvCxnSpPr>
      <xdr:spPr>
        <a:xfrm>
          <a:off x="6972300" y="5229045"/>
          <a:ext cx="889000" cy="84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2E9BACAE-613A-4985-BA5F-450AF7F51853}"/>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9E4BB0EE-7F58-492B-B036-7A619E423A05}"/>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F8A710C5-9A5B-4430-9794-6F1D67798C03}"/>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411F7B9F-8AAE-4E0B-A286-3521FCD1C888}"/>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BF861D96-74CF-4B38-9208-BD362CDB6AF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0240651-93C2-42D0-B8FD-CE9A16A7372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C4C72DF-48EA-454E-AAD4-F04175C9EA5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A87A091-5C9F-44E1-BAB8-4979AE667E6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C98597FD-E64F-44F3-B318-4DFC3037164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83764</xdr:rowOff>
    </xdr:from>
    <xdr:to>
      <xdr:col>55</xdr:col>
      <xdr:colOff>50800</xdr:colOff>
      <xdr:row>35</xdr:row>
      <xdr:rowOff>13914</xdr:rowOff>
    </xdr:to>
    <xdr:sp macro="" textlink="">
      <xdr:nvSpPr>
        <xdr:cNvPr id="310" name="楕円 309">
          <a:extLst>
            <a:ext uri="{FF2B5EF4-FFF2-40B4-BE49-F238E27FC236}">
              <a16:creationId xmlns:a16="http://schemas.microsoft.com/office/drawing/2014/main" id="{869ED095-F9EB-49FF-9223-ABAA3603C895}"/>
            </a:ext>
          </a:extLst>
        </xdr:cNvPr>
        <xdr:cNvSpPr/>
      </xdr:nvSpPr>
      <xdr:spPr>
        <a:xfrm>
          <a:off x="10426700" y="59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106641</xdr:rowOff>
    </xdr:from>
    <xdr:ext cx="599010" cy="259045"/>
    <xdr:sp macro="" textlink="">
      <xdr:nvSpPr>
        <xdr:cNvPr id="311" name="補助費等該当値テキスト">
          <a:extLst>
            <a:ext uri="{FF2B5EF4-FFF2-40B4-BE49-F238E27FC236}">
              <a16:creationId xmlns:a16="http://schemas.microsoft.com/office/drawing/2014/main" id="{CE12EE27-C6D5-477B-A37E-72218EA5ADEA}"/>
            </a:ext>
          </a:extLst>
        </xdr:cNvPr>
        <xdr:cNvSpPr txBox="1"/>
      </xdr:nvSpPr>
      <xdr:spPr>
        <a:xfrm>
          <a:off x="10528300" y="5764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101160</xdr:rowOff>
    </xdr:from>
    <xdr:to>
      <xdr:col>50</xdr:col>
      <xdr:colOff>165100</xdr:colOff>
      <xdr:row>35</xdr:row>
      <xdr:rowOff>31310</xdr:rowOff>
    </xdr:to>
    <xdr:sp macro="" textlink="">
      <xdr:nvSpPr>
        <xdr:cNvPr id="312" name="楕円 311">
          <a:extLst>
            <a:ext uri="{FF2B5EF4-FFF2-40B4-BE49-F238E27FC236}">
              <a16:creationId xmlns:a16="http://schemas.microsoft.com/office/drawing/2014/main" id="{54A16AA2-7EEE-4F10-BCF6-605C4AF46273}"/>
            </a:ext>
          </a:extLst>
        </xdr:cNvPr>
        <xdr:cNvSpPr/>
      </xdr:nvSpPr>
      <xdr:spPr>
        <a:xfrm>
          <a:off x="9588500" y="59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47837</xdr:rowOff>
    </xdr:from>
    <xdr:ext cx="534377" cy="259045"/>
    <xdr:sp macro="" textlink="">
      <xdr:nvSpPr>
        <xdr:cNvPr id="313" name="テキスト ボックス 312">
          <a:extLst>
            <a:ext uri="{FF2B5EF4-FFF2-40B4-BE49-F238E27FC236}">
              <a16:creationId xmlns:a16="http://schemas.microsoft.com/office/drawing/2014/main" id="{A0B8EE4D-B44E-4925-8E75-7BF8DD76A966}"/>
            </a:ext>
          </a:extLst>
        </xdr:cNvPr>
        <xdr:cNvSpPr txBox="1"/>
      </xdr:nvSpPr>
      <xdr:spPr>
        <a:xfrm>
          <a:off x="9372111" y="57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90584</xdr:rowOff>
    </xdr:from>
    <xdr:to>
      <xdr:col>46</xdr:col>
      <xdr:colOff>38100</xdr:colOff>
      <xdr:row>35</xdr:row>
      <xdr:rowOff>20734</xdr:rowOff>
    </xdr:to>
    <xdr:sp macro="" textlink="">
      <xdr:nvSpPr>
        <xdr:cNvPr id="314" name="楕円 313">
          <a:extLst>
            <a:ext uri="{FF2B5EF4-FFF2-40B4-BE49-F238E27FC236}">
              <a16:creationId xmlns:a16="http://schemas.microsoft.com/office/drawing/2014/main" id="{1851A7B6-57BF-43A7-A84B-A047CC9768AC}"/>
            </a:ext>
          </a:extLst>
        </xdr:cNvPr>
        <xdr:cNvSpPr/>
      </xdr:nvSpPr>
      <xdr:spPr>
        <a:xfrm>
          <a:off x="8699500" y="59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37261</xdr:rowOff>
    </xdr:from>
    <xdr:ext cx="534377" cy="259045"/>
    <xdr:sp macro="" textlink="">
      <xdr:nvSpPr>
        <xdr:cNvPr id="315" name="テキスト ボックス 314">
          <a:extLst>
            <a:ext uri="{FF2B5EF4-FFF2-40B4-BE49-F238E27FC236}">
              <a16:creationId xmlns:a16="http://schemas.microsoft.com/office/drawing/2014/main" id="{3B86960F-14F3-4894-97BB-BB5B5D7AB5CD}"/>
            </a:ext>
          </a:extLst>
        </xdr:cNvPr>
        <xdr:cNvSpPr txBox="1"/>
      </xdr:nvSpPr>
      <xdr:spPr>
        <a:xfrm>
          <a:off x="8483111" y="569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25326</xdr:rowOff>
    </xdr:from>
    <xdr:to>
      <xdr:col>41</xdr:col>
      <xdr:colOff>101600</xdr:colOff>
      <xdr:row>35</xdr:row>
      <xdr:rowOff>126926</xdr:rowOff>
    </xdr:to>
    <xdr:sp macro="" textlink="">
      <xdr:nvSpPr>
        <xdr:cNvPr id="316" name="楕円 315">
          <a:extLst>
            <a:ext uri="{FF2B5EF4-FFF2-40B4-BE49-F238E27FC236}">
              <a16:creationId xmlns:a16="http://schemas.microsoft.com/office/drawing/2014/main" id="{E0E1FE2B-8C80-42FD-BB5F-8F1D08253799}"/>
            </a:ext>
          </a:extLst>
        </xdr:cNvPr>
        <xdr:cNvSpPr/>
      </xdr:nvSpPr>
      <xdr:spPr>
        <a:xfrm>
          <a:off x="7810500" y="602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143453</xdr:rowOff>
    </xdr:from>
    <xdr:ext cx="534377" cy="259045"/>
    <xdr:sp macro="" textlink="">
      <xdr:nvSpPr>
        <xdr:cNvPr id="317" name="テキスト ボックス 316">
          <a:extLst>
            <a:ext uri="{FF2B5EF4-FFF2-40B4-BE49-F238E27FC236}">
              <a16:creationId xmlns:a16="http://schemas.microsoft.com/office/drawing/2014/main" id="{94443395-EDC7-401D-A196-0B9490AB8057}"/>
            </a:ext>
          </a:extLst>
        </xdr:cNvPr>
        <xdr:cNvSpPr txBox="1"/>
      </xdr:nvSpPr>
      <xdr:spPr>
        <a:xfrm>
          <a:off x="7594111" y="580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34745</xdr:rowOff>
    </xdr:from>
    <xdr:to>
      <xdr:col>36</xdr:col>
      <xdr:colOff>165100</xdr:colOff>
      <xdr:row>30</xdr:row>
      <xdr:rowOff>136345</xdr:rowOff>
    </xdr:to>
    <xdr:sp macro="" textlink="">
      <xdr:nvSpPr>
        <xdr:cNvPr id="318" name="楕円 317">
          <a:extLst>
            <a:ext uri="{FF2B5EF4-FFF2-40B4-BE49-F238E27FC236}">
              <a16:creationId xmlns:a16="http://schemas.microsoft.com/office/drawing/2014/main" id="{27965ED8-DE61-44C1-9EC0-D0BC1812A3FE}"/>
            </a:ext>
          </a:extLst>
        </xdr:cNvPr>
        <xdr:cNvSpPr/>
      </xdr:nvSpPr>
      <xdr:spPr>
        <a:xfrm>
          <a:off x="6921500" y="51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152872</xdr:rowOff>
    </xdr:from>
    <xdr:ext cx="599010" cy="259045"/>
    <xdr:sp macro="" textlink="">
      <xdr:nvSpPr>
        <xdr:cNvPr id="319" name="テキスト ボックス 318">
          <a:extLst>
            <a:ext uri="{FF2B5EF4-FFF2-40B4-BE49-F238E27FC236}">
              <a16:creationId xmlns:a16="http://schemas.microsoft.com/office/drawing/2014/main" id="{D638488D-6829-41E8-B765-3D7A5C58C9DF}"/>
            </a:ext>
          </a:extLst>
        </xdr:cNvPr>
        <xdr:cNvSpPr txBox="1"/>
      </xdr:nvSpPr>
      <xdr:spPr>
        <a:xfrm>
          <a:off x="6672795" y="495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BD44E010-BAC2-408A-80D0-6CE03F1DDAC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BF958FF8-A61F-4A4C-A5CB-8A6E19BD5B1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7DF3DC48-A2C2-4F13-97BC-392FC843E6F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536B8304-9FB4-441D-95EC-05A7EE15650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67E13753-4571-4972-86E6-23609670445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CECCD5A3-6DCB-4E5E-92F8-5129EF18694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A6F686F2-638E-4118-A38D-443F897FE2A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808C350E-52E4-44FA-B08A-E8F697F84F4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7109210C-C7B5-487A-A9D4-6F6BB8DF0E7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472424DD-1D38-42D7-8153-62D47861C08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815EF31D-1907-4D53-93E5-C8CE499BF206}"/>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EA702660-BAE1-4AF7-B006-99BB94B9E17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D1B7F5BF-E1AF-4675-B9B0-D3621084C1E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7361A252-056D-4BB8-8AF9-450714835917}"/>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B93506F0-AEC6-45F6-BEDD-CAD29E4A7F0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74351D45-4A83-41A0-A291-6ACAE0337C6A}"/>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C30CB421-1A87-4A95-8FF0-7B60057C1DC4}"/>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E94E73BC-A1F4-4346-A94B-7B07C24D2A4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BD515075-5979-42BD-87DD-935DCA1D73F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8EF0B7F4-E9D3-48DD-B250-44F0E2AE3E8C}"/>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DF033F30-B89F-47C4-B729-1E5CE3023EC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2DB5EB2D-367D-4B24-B0FC-47EDC93228F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F1E73967-33D2-4F1A-B171-F5B2C0D79BB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C322FAA0-FE9C-4D1C-83D3-71C8DAB7A07D}"/>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1A016F44-F063-4105-9EDC-B7CC3F432F23}"/>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FD529D7F-5C76-4928-8EB4-10FC3B5C25DE}"/>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CA264FEA-4545-4C0F-81FC-2E356EBEE0C6}"/>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8B1527A-B175-4981-89F2-CF80D9FD72A9}"/>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1732</xdr:rowOff>
    </xdr:from>
    <xdr:to>
      <xdr:col>55</xdr:col>
      <xdr:colOff>0</xdr:colOff>
      <xdr:row>55</xdr:row>
      <xdr:rowOff>108306</xdr:rowOff>
    </xdr:to>
    <xdr:cxnSp macro="">
      <xdr:nvCxnSpPr>
        <xdr:cNvPr id="348" name="直線コネクタ 347">
          <a:extLst>
            <a:ext uri="{FF2B5EF4-FFF2-40B4-BE49-F238E27FC236}">
              <a16:creationId xmlns:a16="http://schemas.microsoft.com/office/drawing/2014/main" id="{D04BFDB7-AB67-4F43-9B63-8FBD3C312A3C}"/>
            </a:ext>
          </a:extLst>
        </xdr:cNvPr>
        <xdr:cNvCxnSpPr/>
      </xdr:nvCxnSpPr>
      <xdr:spPr>
        <a:xfrm flipV="1">
          <a:off x="9639300" y="9088582"/>
          <a:ext cx="838200" cy="44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C49A5F5C-7805-4B66-9725-47C1ED714DE1}"/>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9B8F18B8-F063-47CD-8D5C-586345754932}"/>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108306</xdr:rowOff>
    </xdr:from>
    <xdr:to>
      <xdr:col>50</xdr:col>
      <xdr:colOff>114300</xdr:colOff>
      <xdr:row>55</xdr:row>
      <xdr:rowOff>154948</xdr:rowOff>
    </xdr:to>
    <xdr:cxnSp macro="">
      <xdr:nvCxnSpPr>
        <xdr:cNvPr id="351" name="直線コネクタ 350">
          <a:extLst>
            <a:ext uri="{FF2B5EF4-FFF2-40B4-BE49-F238E27FC236}">
              <a16:creationId xmlns:a16="http://schemas.microsoft.com/office/drawing/2014/main" id="{20561F99-0DC4-4B84-99A9-7CF9E7DBAA5E}"/>
            </a:ext>
          </a:extLst>
        </xdr:cNvPr>
        <xdr:cNvCxnSpPr/>
      </xdr:nvCxnSpPr>
      <xdr:spPr>
        <a:xfrm flipV="1">
          <a:off x="8750300" y="9538056"/>
          <a:ext cx="889000" cy="4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FC75BFF1-4B71-41BA-87E7-0C8EB07B8CDB}"/>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3" name="テキスト ボックス 352">
          <a:extLst>
            <a:ext uri="{FF2B5EF4-FFF2-40B4-BE49-F238E27FC236}">
              <a16:creationId xmlns:a16="http://schemas.microsoft.com/office/drawing/2014/main" id="{4F3213F8-2BBC-4898-B9A1-0BA5F787E2FB}"/>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154948</xdr:rowOff>
    </xdr:from>
    <xdr:to>
      <xdr:col>45</xdr:col>
      <xdr:colOff>177800</xdr:colOff>
      <xdr:row>56</xdr:row>
      <xdr:rowOff>116756</xdr:rowOff>
    </xdr:to>
    <xdr:cxnSp macro="">
      <xdr:nvCxnSpPr>
        <xdr:cNvPr id="354" name="直線コネクタ 353">
          <a:extLst>
            <a:ext uri="{FF2B5EF4-FFF2-40B4-BE49-F238E27FC236}">
              <a16:creationId xmlns:a16="http://schemas.microsoft.com/office/drawing/2014/main" id="{55AE4024-741C-41B7-993E-01645416B8F5}"/>
            </a:ext>
          </a:extLst>
        </xdr:cNvPr>
        <xdr:cNvCxnSpPr/>
      </xdr:nvCxnSpPr>
      <xdr:spPr>
        <a:xfrm flipV="1">
          <a:off x="7861300" y="9584698"/>
          <a:ext cx="889000" cy="13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9734F39A-7603-4905-A203-722B7A7CA589}"/>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6" name="テキスト ボックス 355">
          <a:extLst>
            <a:ext uri="{FF2B5EF4-FFF2-40B4-BE49-F238E27FC236}">
              <a16:creationId xmlns:a16="http://schemas.microsoft.com/office/drawing/2014/main" id="{99A38F92-65E1-48AA-949D-6CA8708B4993}"/>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170584</xdr:rowOff>
    </xdr:from>
    <xdr:to>
      <xdr:col>41</xdr:col>
      <xdr:colOff>50800</xdr:colOff>
      <xdr:row>56</xdr:row>
      <xdr:rowOff>116756</xdr:rowOff>
    </xdr:to>
    <xdr:cxnSp macro="">
      <xdr:nvCxnSpPr>
        <xdr:cNvPr id="357" name="直線コネクタ 356">
          <a:extLst>
            <a:ext uri="{FF2B5EF4-FFF2-40B4-BE49-F238E27FC236}">
              <a16:creationId xmlns:a16="http://schemas.microsoft.com/office/drawing/2014/main" id="{09CE3624-D435-45BD-9E08-4F91060EC772}"/>
            </a:ext>
          </a:extLst>
        </xdr:cNvPr>
        <xdr:cNvCxnSpPr/>
      </xdr:nvCxnSpPr>
      <xdr:spPr>
        <a:xfrm>
          <a:off x="6972300" y="9600334"/>
          <a:ext cx="889000" cy="11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9D6063B1-E257-4E2B-831F-97E4509F8CC9}"/>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59" name="テキスト ボックス 358">
          <a:extLst>
            <a:ext uri="{FF2B5EF4-FFF2-40B4-BE49-F238E27FC236}">
              <a16:creationId xmlns:a16="http://schemas.microsoft.com/office/drawing/2014/main" id="{927EE502-A4DE-4A2C-A853-9A9BCD9B58B7}"/>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C8ECF34F-7135-4D12-BCD5-63916725653D}"/>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81827EF-89AF-41B6-8AE9-8A71F05FBB11}"/>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4660B1D3-79C0-4032-A461-1C5B811714F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EE0FD818-7855-424D-9FDE-17F437175E8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536B5C4-1DFF-4814-B581-45C5185CE81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24203B7-4642-40C9-9744-5DDED199F5C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2E83214-739A-40A3-8B13-EB0038FE88C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122382</xdr:rowOff>
    </xdr:from>
    <xdr:to>
      <xdr:col>55</xdr:col>
      <xdr:colOff>50800</xdr:colOff>
      <xdr:row>53</xdr:row>
      <xdr:rowOff>52532</xdr:rowOff>
    </xdr:to>
    <xdr:sp macro="" textlink="">
      <xdr:nvSpPr>
        <xdr:cNvPr id="367" name="楕円 366">
          <a:extLst>
            <a:ext uri="{FF2B5EF4-FFF2-40B4-BE49-F238E27FC236}">
              <a16:creationId xmlns:a16="http://schemas.microsoft.com/office/drawing/2014/main" id="{76EC40D0-1612-4F27-9B08-7D80798ADAB1}"/>
            </a:ext>
          </a:extLst>
        </xdr:cNvPr>
        <xdr:cNvSpPr/>
      </xdr:nvSpPr>
      <xdr:spPr>
        <a:xfrm>
          <a:off x="10426700" y="903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145259</xdr:rowOff>
    </xdr:from>
    <xdr:ext cx="599010" cy="259045"/>
    <xdr:sp macro="" textlink="">
      <xdr:nvSpPr>
        <xdr:cNvPr id="368" name="普通建設事業費該当値テキスト">
          <a:extLst>
            <a:ext uri="{FF2B5EF4-FFF2-40B4-BE49-F238E27FC236}">
              <a16:creationId xmlns:a16="http://schemas.microsoft.com/office/drawing/2014/main" id="{BE8B8EBF-C2F1-4D4B-87CF-1DD8304512CD}"/>
            </a:ext>
          </a:extLst>
        </xdr:cNvPr>
        <xdr:cNvSpPr txBox="1"/>
      </xdr:nvSpPr>
      <xdr:spPr>
        <a:xfrm>
          <a:off x="10528300" y="8889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57506</xdr:rowOff>
    </xdr:from>
    <xdr:to>
      <xdr:col>50</xdr:col>
      <xdr:colOff>165100</xdr:colOff>
      <xdr:row>55</xdr:row>
      <xdr:rowOff>159106</xdr:rowOff>
    </xdr:to>
    <xdr:sp macro="" textlink="">
      <xdr:nvSpPr>
        <xdr:cNvPr id="369" name="楕円 368">
          <a:extLst>
            <a:ext uri="{FF2B5EF4-FFF2-40B4-BE49-F238E27FC236}">
              <a16:creationId xmlns:a16="http://schemas.microsoft.com/office/drawing/2014/main" id="{BBCBA472-5E32-4F11-B343-92D96233299A}"/>
            </a:ext>
          </a:extLst>
        </xdr:cNvPr>
        <xdr:cNvSpPr/>
      </xdr:nvSpPr>
      <xdr:spPr>
        <a:xfrm>
          <a:off x="9588500" y="948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4183</xdr:rowOff>
    </xdr:from>
    <xdr:ext cx="534377" cy="259045"/>
    <xdr:sp macro="" textlink="">
      <xdr:nvSpPr>
        <xdr:cNvPr id="370" name="テキスト ボックス 369">
          <a:extLst>
            <a:ext uri="{FF2B5EF4-FFF2-40B4-BE49-F238E27FC236}">
              <a16:creationId xmlns:a16="http://schemas.microsoft.com/office/drawing/2014/main" id="{7DAC95C5-020B-4C0B-9E26-EAE21DCFA2E4}"/>
            </a:ext>
          </a:extLst>
        </xdr:cNvPr>
        <xdr:cNvSpPr txBox="1"/>
      </xdr:nvSpPr>
      <xdr:spPr>
        <a:xfrm>
          <a:off x="9372111" y="926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104148</xdr:rowOff>
    </xdr:from>
    <xdr:to>
      <xdr:col>46</xdr:col>
      <xdr:colOff>38100</xdr:colOff>
      <xdr:row>56</xdr:row>
      <xdr:rowOff>34298</xdr:rowOff>
    </xdr:to>
    <xdr:sp macro="" textlink="">
      <xdr:nvSpPr>
        <xdr:cNvPr id="371" name="楕円 370">
          <a:extLst>
            <a:ext uri="{FF2B5EF4-FFF2-40B4-BE49-F238E27FC236}">
              <a16:creationId xmlns:a16="http://schemas.microsoft.com/office/drawing/2014/main" id="{745DC08F-399C-4018-8984-3FF35E21C14A}"/>
            </a:ext>
          </a:extLst>
        </xdr:cNvPr>
        <xdr:cNvSpPr/>
      </xdr:nvSpPr>
      <xdr:spPr>
        <a:xfrm>
          <a:off x="8699500" y="953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50825</xdr:rowOff>
    </xdr:from>
    <xdr:ext cx="534377" cy="259045"/>
    <xdr:sp macro="" textlink="">
      <xdr:nvSpPr>
        <xdr:cNvPr id="372" name="テキスト ボックス 371">
          <a:extLst>
            <a:ext uri="{FF2B5EF4-FFF2-40B4-BE49-F238E27FC236}">
              <a16:creationId xmlns:a16="http://schemas.microsoft.com/office/drawing/2014/main" id="{31995B12-5CA8-40BD-8B9E-5B4218727D43}"/>
            </a:ext>
          </a:extLst>
        </xdr:cNvPr>
        <xdr:cNvSpPr txBox="1"/>
      </xdr:nvSpPr>
      <xdr:spPr>
        <a:xfrm>
          <a:off x="8483111" y="930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65956</xdr:rowOff>
    </xdr:from>
    <xdr:to>
      <xdr:col>41</xdr:col>
      <xdr:colOff>101600</xdr:colOff>
      <xdr:row>56</xdr:row>
      <xdr:rowOff>167556</xdr:rowOff>
    </xdr:to>
    <xdr:sp macro="" textlink="">
      <xdr:nvSpPr>
        <xdr:cNvPr id="373" name="楕円 372">
          <a:extLst>
            <a:ext uri="{FF2B5EF4-FFF2-40B4-BE49-F238E27FC236}">
              <a16:creationId xmlns:a16="http://schemas.microsoft.com/office/drawing/2014/main" id="{8237C4DE-2D25-4740-8140-83CA0BAA3D6E}"/>
            </a:ext>
          </a:extLst>
        </xdr:cNvPr>
        <xdr:cNvSpPr/>
      </xdr:nvSpPr>
      <xdr:spPr>
        <a:xfrm>
          <a:off x="7810500" y="966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158683</xdr:rowOff>
    </xdr:from>
    <xdr:ext cx="534377" cy="259045"/>
    <xdr:sp macro="" textlink="">
      <xdr:nvSpPr>
        <xdr:cNvPr id="374" name="テキスト ボックス 373">
          <a:extLst>
            <a:ext uri="{FF2B5EF4-FFF2-40B4-BE49-F238E27FC236}">
              <a16:creationId xmlns:a16="http://schemas.microsoft.com/office/drawing/2014/main" id="{93D473FD-73D8-4170-942F-6899B6A8EA67}"/>
            </a:ext>
          </a:extLst>
        </xdr:cNvPr>
        <xdr:cNvSpPr txBox="1"/>
      </xdr:nvSpPr>
      <xdr:spPr>
        <a:xfrm>
          <a:off x="7594111" y="975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119784</xdr:rowOff>
    </xdr:from>
    <xdr:to>
      <xdr:col>36</xdr:col>
      <xdr:colOff>165100</xdr:colOff>
      <xdr:row>56</xdr:row>
      <xdr:rowOff>49934</xdr:rowOff>
    </xdr:to>
    <xdr:sp macro="" textlink="">
      <xdr:nvSpPr>
        <xdr:cNvPr id="375" name="楕円 374">
          <a:extLst>
            <a:ext uri="{FF2B5EF4-FFF2-40B4-BE49-F238E27FC236}">
              <a16:creationId xmlns:a16="http://schemas.microsoft.com/office/drawing/2014/main" id="{F6ADEF6A-541E-4651-9AA0-6E27B906E98A}"/>
            </a:ext>
          </a:extLst>
        </xdr:cNvPr>
        <xdr:cNvSpPr/>
      </xdr:nvSpPr>
      <xdr:spPr>
        <a:xfrm>
          <a:off x="6921500" y="954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66461</xdr:rowOff>
    </xdr:from>
    <xdr:ext cx="534377" cy="259045"/>
    <xdr:sp macro="" textlink="">
      <xdr:nvSpPr>
        <xdr:cNvPr id="376" name="テキスト ボックス 375">
          <a:extLst>
            <a:ext uri="{FF2B5EF4-FFF2-40B4-BE49-F238E27FC236}">
              <a16:creationId xmlns:a16="http://schemas.microsoft.com/office/drawing/2014/main" id="{FD4DFB01-0CE8-428D-81A9-1147F8C5A486}"/>
            </a:ext>
          </a:extLst>
        </xdr:cNvPr>
        <xdr:cNvSpPr txBox="1"/>
      </xdr:nvSpPr>
      <xdr:spPr>
        <a:xfrm>
          <a:off x="6705111" y="932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746D4401-B438-4047-8003-6ED37D2D8B6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BD3D32D1-9B72-4F51-8DFC-B842AB96A06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4FB5B5BB-01A8-4DC0-8457-5CCF142F121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B8F06EAA-933B-487A-82D4-1ED71EFBB8E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819D256-5B83-4AC9-BB0F-06CADD5954B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20C3BB49-2EBD-404D-929A-670F7C5EA2D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D75E0EA-E020-48AD-BD09-20F9FA473B0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C170C4D-96D4-4F5F-95DC-72AEEF9DC24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3352ED1-0DD5-4174-BD19-06D481ED004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CCB6E5F4-F82B-43FE-99CE-95CEE4D87DB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5540F199-1EBC-4E28-B9AB-516749888BCA}"/>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4FF9AFE1-E70C-43EE-94D4-FCBC1BD8A16D}"/>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7EB41A7A-53E2-48BB-8860-5ADD0B9B6712}"/>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46E537C9-6489-433D-BBC8-5D319AAF56F9}"/>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CE601A91-14A9-4B2E-BBAE-7DF2847E1771}"/>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811E0B55-3376-47BB-8291-E973F7BADDF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D5D287AA-1672-44A7-A0A1-4517DA75C582}"/>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EFEB69B-CCBB-4682-B702-1F34969F196D}"/>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8E96C167-52BF-4294-B745-C68C5535300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1244B425-609F-44B9-B8FF-56EDC438928C}"/>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9F60D3F6-C8AC-4F15-80C2-C96774D899D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AF68D0C0-A658-4B9E-BAD9-4926EAB7C38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6A04910E-258A-4686-983C-C17DCD74AEE9}"/>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A7FD7C8D-713F-486E-8594-3480D9F47C25}"/>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D0F398EE-C8EA-4A9C-8F19-3635BF356FD9}"/>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6046B205-FB1B-478B-AE35-D351060ED7F3}"/>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51301</xdr:rowOff>
    </xdr:from>
    <xdr:to>
      <xdr:col>55</xdr:col>
      <xdr:colOff>0</xdr:colOff>
      <xdr:row>77</xdr:row>
      <xdr:rowOff>109136</xdr:rowOff>
    </xdr:to>
    <xdr:cxnSp macro="">
      <xdr:nvCxnSpPr>
        <xdr:cNvPr id="403" name="直線コネクタ 402">
          <a:extLst>
            <a:ext uri="{FF2B5EF4-FFF2-40B4-BE49-F238E27FC236}">
              <a16:creationId xmlns:a16="http://schemas.microsoft.com/office/drawing/2014/main" id="{EB71B050-D513-4939-853B-B64529A31A14}"/>
            </a:ext>
          </a:extLst>
        </xdr:cNvPr>
        <xdr:cNvCxnSpPr/>
      </xdr:nvCxnSpPr>
      <xdr:spPr>
        <a:xfrm flipV="1">
          <a:off x="9639300" y="12910051"/>
          <a:ext cx="838200" cy="40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4" name="普通建設事業費 （ うち新規整備　）平均値テキスト">
          <a:extLst>
            <a:ext uri="{FF2B5EF4-FFF2-40B4-BE49-F238E27FC236}">
              <a16:creationId xmlns:a16="http://schemas.microsoft.com/office/drawing/2014/main" id="{E59E9D28-2829-47B1-849A-35F2927A97B7}"/>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2E327850-9084-4A31-B7E5-45CC8A830568}"/>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109136</xdr:rowOff>
    </xdr:from>
    <xdr:to>
      <xdr:col>50</xdr:col>
      <xdr:colOff>114300</xdr:colOff>
      <xdr:row>77</xdr:row>
      <xdr:rowOff>127287</xdr:rowOff>
    </xdr:to>
    <xdr:cxnSp macro="">
      <xdr:nvCxnSpPr>
        <xdr:cNvPr id="406" name="直線コネクタ 405">
          <a:extLst>
            <a:ext uri="{FF2B5EF4-FFF2-40B4-BE49-F238E27FC236}">
              <a16:creationId xmlns:a16="http://schemas.microsoft.com/office/drawing/2014/main" id="{C707E379-F332-4CB7-9AF7-918B4F1771FA}"/>
            </a:ext>
          </a:extLst>
        </xdr:cNvPr>
        <xdr:cNvCxnSpPr/>
      </xdr:nvCxnSpPr>
      <xdr:spPr>
        <a:xfrm flipV="1">
          <a:off x="8750300" y="13310786"/>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45A8761F-8AA6-4797-A051-C3A3020A6B81}"/>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9B043AC-B090-4E54-99DC-38AB9B8BD381}"/>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127287</xdr:rowOff>
    </xdr:from>
    <xdr:to>
      <xdr:col>45</xdr:col>
      <xdr:colOff>177800</xdr:colOff>
      <xdr:row>77</xdr:row>
      <xdr:rowOff>171362</xdr:rowOff>
    </xdr:to>
    <xdr:cxnSp macro="">
      <xdr:nvCxnSpPr>
        <xdr:cNvPr id="409" name="直線コネクタ 408">
          <a:extLst>
            <a:ext uri="{FF2B5EF4-FFF2-40B4-BE49-F238E27FC236}">
              <a16:creationId xmlns:a16="http://schemas.microsoft.com/office/drawing/2014/main" id="{D19CFE30-FA1B-4B93-A8CD-297D6F7FB3D3}"/>
            </a:ext>
          </a:extLst>
        </xdr:cNvPr>
        <xdr:cNvCxnSpPr/>
      </xdr:nvCxnSpPr>
      <xdr:spPr>
        <a:xfrm flipV="1">
          <a:off x="7861300" y="13328937"/>
          <a:ext cx="889000" cy="4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9A3DD0C3-A309-4F2A-9094-190A3412FC44}"/>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E01A0170-A1D5-4B0B-A86B-32E1B3858B75}"/>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158331</xdr:rowOff>
    </xdr:from>
    <xdr:to>
      <xdr:col>41</xdr:col>
      <xdr:colOff>50800</xdr:colOff>
      <xdr:row>77</xdr:row>
      <xdr:rowOff>171362</xdr:rowOff>
    </xdr:to>
    <xdr:cxnSp macro="">
      <xdr:nvCxnSpPr>
        <xdr:cNvPr id="412" name="直線コネクタ 411">
          <a:extLst>
            <a:ext uri="{FF2B5EF4-FFF2-40B4-BE49-F238E27FC236}">
              <a16:creationId xmlns:a16="http://schemas.microsoft.com/office/drawing/2014/main" id="{0850AE46-208C-460A-9606-A4D985A5B0D3}"/>
            </a:ext>
          </a:extLst>
        </xdr:cNvPr>
        <xdr:cNvCxnSpPr/>
      </xdr:nvCxnSpPr>
      <xdr:spPr>
        <a:xfrm>
          <a:off x="6972300" y="13359981"/>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FBA27D2-2B15-49A9-9195-3B44BB268552}"/>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36A4B4AD-71EC-4100-8A74-7718A7E11025}"/>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20CF70D6-B3DE-4C51-A896-3865BA1B86D2}"/>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C2A19BCE-8234-4C7A-BEC4-7992356C4C71}"/>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CFEE2CD4-1FD5-4432-A9EB-DC1440E24D6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448C3793-365E-4E36-89CA-C0540576A36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C6FB1E04-000D-4E3A-9A3D-75B9B9F3AF7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A9F652F-25A7-4514-92B2-CDA68014C52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417607B-25B7-4057-A7E1-800F32514B4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501</xdr:rowOff>
    </xdr:from>
    <xdr:to>
      <xdr:col>55</xdr:col>
      <xdr:colOff>50800</xdr:colOff>
      <xdr:row>75</xdr:row>
      <xdr:rowOff>102101</xdr:rowOff>
    </xdr:to>
    <xdr:sp macro="" textlink="">
      <xdr:nvSpPr>
        <xdr:cNvPr id="422" name="楕円 421">
          <a:extLst>
            <a:ext uri="{FF2B5EF4-FFF2-40B4-BE49-F238E27FC236}">
              <a16:creationId xmlns:a16="http://schemas.microsoft.com/office/drawing/2014/main" id="{D9C25B8A-7995-49EC-9912-A4AAEC70B716}"/>
            </a:ext>
          </a:extLst>
        </xdr:cNvPr>
        <xdr:cNvSpPr/>
      </xdr:nvSpPr>
      <xdr:spPr>
        <a:xfrm>
          <a:off x="10426700" y="1285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23378</xdr:rowOff>
    </xdr:from>
    <xdr:ext cx="534377" cy="259045"/>
    <xdr:sp macro="" textlink="">
      <xdr:nvSpPr>
        <xdr:cNvPr id="423" name="普通建設事業費 （ うち新規整備　）該当値テキスト">
          <a:extLst>
            <a:ext uri="{FF2B5EF4-FFF2-40B4-BE49-F238E27FC236}">
              <a16:creationId xmlns:a16="http://schemas.microsoft.com/office/drawing/2014/main" id="{60E8BCD0-5EA4-4E3F-9B4A-48612EDF67D7}"/>
            </a:ext>
          </a:extLst>
        </xdr:cNvPr>
        <xdr:cNvSpPr txBox="1"/>
      </xdr:nvSpPr>
      <xdr:spPr>
        <a:xfrm>
          <a:off x="10528300" y="1271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58336</xdr:rowOff>
    </xdr:from>
    <xdr:to>
      <xdr:col>50</xdr:col>
      <xdr:colOff>165100</xdr:colOff>
      <xdr:row>77</xdr:row>
      <xdr:rowOff>159936</xdr:rowOff>
    </xdr:to>
    <xdr:sp macro="" textlink="">
      <xdr:nvSpPr>
        <xdr:cNvPr id="424" name="楕円 423">
          <a:extLst>
            <a:ext uri="{FF2B5EF4-FFF2-40B4-BE49-F238E27FC236}">
              <a16:creationId xmlns:a16="http://schemas.microsoft.com/office/drawing/2014/main" id="{F6F2BEA5-2F38-429C-A0DA-2C5B3E8DD05E}"/>
            </a:ext>
          </a:extLst>
        </xdr:cNvPr>
        <xdr:cNvSpPr/>
      </xdr:nvSpPr>
      <xdr:spPr>
        <a:xfrm>
          <a:off x="9588500" y="132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151063</xdr:rowOff>
    </xdr:from>
    <xdr:ext cx="469744" cy="259045"/>
    <xdr:sp macro="" textlink="">
      <xdr:nvSpPr>
        <xdr:cNvPr id="425" name="テキスト ボックス 424">
          <a:extLst>
            <a:ext uri="{FF2B5EF4-FFF2-40B4-BE49-F238E27FC236}">
              <a16:creationId xmlns:a16="http://schemas.microsoft.com/office/drawing/2014/main" id="{ACE07740-CA41-4FCE-ABF4-5D0CDB741646}"/>
            </a:ext>
          </a:extLst>
        </xdr:cNvPr>
        <xdr:cNvSpPr txBox="1"/>
      </xdr:nvSpPr>
      <xdr:spPr>
        <a:xfrm>
          <a:off x="9404428" y="133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76487</xdr:rowOff>
    </xdr:from>
    <xdr:to>
      <xdr:col>46</xdr:col>
      <xdr:colOff>38100</xdr:colOff>
      <xdr:row>78</xdr:row>
      <xdr:rowOff>6637</xdr:rowOff>
    </xdr:to>
    <xdr:sp macro="" textlink="">
      <xdr:nvSpPr>
        <xdr:cNvPr id="426" name="楕円 425">
          <a:extLst>
            <a:ext uri="{FF2B5EF4-FFF2-40B4-BE49-F238E27FC236}">
              <a16:creationId xmlns:a16="http://schemas.microsoft.com/office/drawing/2014/main" id="{523FB868-1726-4EA0-9973-A2FE5D8C42F7}"/>
            </a:ext>
          </a:extLst>
        </xdr:cNvPr>
        <xdr:cNvSpPr/>
      </xdr:nvSpPr>
      <xdr:spPr>
        <a:xfrm>
          <a:off x="8699500" y="132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169214</xdr:rowOff>
    </xdr:from>
    <xdr:ext cx="469744" cy="259045"/>
    <xdr:sp macro="" textlink="">
      <xdr:nvSpPr>
        <xdr:cNvPr id="427" name="テキスト ボックス 426">
          <a:extLst>
            <a:ext uri="{FF2B5EF4-FFF2-40B4-BE49-F238E27FC236}">
              <a16:creationId xmlns:a16="http://schemas.microsoft.com/office/drawing/2014/main" id="{1D561D9E-669D-44D5-A2C0-B9882D841666}"/>
            </a:ext>
          </a:extLst>
        </xdr:cNvPr>
        <xdr:cNvSpPr txBox="1"/>
      </xdr:nvSpPr>
      <xdr:spPr>
        <a:xfrm>
          <a:off x="8515428" y="1337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120562</xdr:rowOff>
    </xdr:from>
    <xdr:to>
      <xdr:col>41</xdr:col>
      <xdr:colOff>101600</xdr:colOff>
      <xdr:row>78</xdr:row>
      <xdr:rowOff>50712</xdr:rowOff>
    </xdr:to>
    <xdr:sp macro="" textlink="">
      <xdr:nvSpPr>
        <xdr:cNvPr id="428" name="楕円 427">
          <a:extLst>
            <a:ext uri="{FF2B5EF4-FFF2-40B4-BE49-F238E27FC236}">
              <a16:creationId xmlns:a16="http://schemas.microsoft.com/office/drawing/2014/main" id="{FA794788-BBA9-49B3-B657-0D2145102FEE}"/>
            </a:ext>
          </a:extLst>
        </xdr:cNvPr>
        <xdr:cNvSpPr/>
      </xdr:nvSpPr>
      <xdr:spPr>
        <a:xfrm>
          <a:off x="7810500" y="133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41839</xdr:rowOff>
    </xdr:from>
    <xdr:ext cx="469744" cy="259045"/>
    <xdr:sp macro="" textlink="">
      <xdr:nvSpPr>
        <xdr:cNvPr id="429" name="テキスト ボックス 428">
          <a:extLst>
            <a:ext uri="{FF2B5EF4-FFF2-40B4-BE49-F238E27FC236}">
              <a16:creationId xmlns:a16="http://schemas.microsoft.com/office/drawing/2014/main" id="{7108FAEE-3ACA-45BF-8729-05352DD5FA93}"/>
            </a:ext>
          </a:extLst>
        </xdr:cNvPr>
        <xdr:cNvSpPr txBox="1"/>
      </xdr:nvSpPr>
      <xdr:spPr>
        <a:xfrm>
          <a:off x="7626428" y="134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107531</xdr:rowOff>
    </xdr:from>
    <xdr:to>
      <xdr:col>36</xdr:col>
      <xdr:colOff>165100</xdr:colOff>
      <xdr:row>78</xdr:row>
      <xdr:rowOff>37681</xdr:rowOff>
    </xdr:to>
    <xdr:sp macro="" textlink="">
      <xdr:nvSpPr>
        <xdr:cNvPr id="430" name="楕円 429">
          <a:extLst>
            <a:ext uri="{FF2B5EF4-FFF2-40B4-BE49-F238E27FC236}">
              <a16:creationId xmlns:a16="http://schemas.microsoft.com/office/drawing/2014/main" id="{2C39EE65-9B2D-4A21-85AB-263DB46E242C}"/>
            </a:ext>
          </a:extLst>
        </xdr:cNvPr>
        <xdr:cNvSpPr/>
      </xdr:nvSpPr>
      <xdr:spPr>
        <a:xfrm>
          <a:off x="6921500" y="133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28808</xdr:rowOff>
    </xdr:from>
    <xdr:ext cx="469744" cy="259045"/>
    <xdr:sp macro="" textlink="">
      <xdr:nvSpPr>
        <xdr:cNvPr id="431" name="テキスト ボックス 430">
          <a:extLst>
            <a:ext uri="{FF2B5EF4-FFF2-40B4-BE49-F238E27FC236}">
              <a16:creationId xmlns:a16="http://schemas.microsoft.com/office/drawing/2014/main" id="{BF807C62-B01F-467D-9AF8-88366C026FA4}"/>
            </a:ext>
          </a:extLst>
        </xdr:cNvPr>
        <xdr:cNvSpPr txBox="1"/>
      </xdr:nvSpPr>
      <xdr:spPr>
        <a:xfrm>
          <a:off x="6737428" y="134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B45A1CE-3F85-4E21-992E-9EA29614E79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934A4463-3BE4-40F3-A8DD-B822F70D19D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9A115E97-8CCA-4D9E-BDDC-B016052942B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9B55FEB2-8675-4FDA-BA86-3481D4F6668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5340685C-9DCD-4BED-87FF-2B0C0003516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106CA126-428A-4773-991E-0345C1A3537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B7BE7A46-3C77-4B8E-84F6-89CBDAFEC88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5FFA1581-4F8E-478C-8F1B-FE03541ED8C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CC89CFC1-58F2-45D0-8926-2074FD1A032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9E21BF60-F37B-454F-9714-9863A521402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B28D244A-4557-4978-8B7D-971DFD20DAED}"/>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FC422C6B-31D7-451A-9BAA-F9CBC43C2EFB}"/>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8AB32BF4-2939-4CE0-AAC3-E0A702EE55B4}"/>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12DFB73C-D0E3-4074-ABDF-35B731D1717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533212C9-0366-4D08-8BC4-E7A8E0DF0F35}"/>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F6B153C2-A0E0-4F53-87A8-9A52C038A562}"/>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8FE0E4A7-46FC-4F58-8508-0DF5C73FBB01}"/>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88C1865A-A495-4C22-B47F-45415ED63715}"/>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B6B2218F-A686-4E30-AFC4-F15A897F6445}"/>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DAF57D39-59C0-4949-B5F2-00ABD9F4842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39669639-524B-4B58-84C2-5395B377B92C}"/>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1D359A2E-10DC-47DE-A4AE-F4F29296A356}"/>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E00BF09B-EB16-4E39-B421-E1B3B2D527D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DDCD76CD-CB30-44A1-A65E-F24F556A263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E79CFE59-2EB9-4058-9EC2-996D095AD97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C16D0109-3F6E-411C-9FFF-15E7078C2E26}"/>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43E3690B-7C0C-4D90-B96C-862777264702}"/>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55009C81-3C3D-43B0-9749-1E129B76E079}"/>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E5B62C-F99D-40ED-81FF-1B4981CC9429}"/>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473DDD6D-E46C-4CB5-B067-E6B7F4A77082}"/>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73166</xdr:rowOff>
    </xdr:from>
    <xdr:to>
      <xdr:col>55</xdr:col>
      <xdr:colOff>0</xdr:colOff>
      <xdr:row>96</xdr:row>
      <xdr:rowOff>11847</xdr:rowOff>
    </xdr:to>
    <xdr:cxnSp macro="">
      <xdr:nvCxnSpPr>
        <xdr:cNvPr id="462" name="直線コネクタ 461">
          <a:extLst>
            <a:ext uri="{FF2B5EF4-FFF2-40B4-BE49-F238E27FC236}">
              <a16:creationId xmlns:a16="http://schemas.microsoft.com/office/drawing/2014/main" id="{FD7F84FE-617D-4129-8149-E54D0F545C7B}"/>
            </a:ext>
          </a:extLst>
        </xdr:cNvPr>
        <xdr:cNvCxnSpPr/>
      </xdr:nvCxnSpPr>
      <xdr:spPr>
        <a:xfrm flipV="1">
          <a:off x="9639300" y="16018016"/>
          <a:ext cx="838200" cy="45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83A2C657-A878-491D-8C63-2AAE6D506E52}"/>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D894514D-9F6A-4185-BFCB-DD4E82868E03}"/>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11847</xdr:rowOff>
    </xdr:from>
    <xdr:to>
      <xdr:col>50</xdr:col>
      <xdr:colOff>114300</xdr:colOff>
      <xdr:row>96</xdr:row>
      <xdr:rowOff>90443</xdr:rowOff>
    </xdr:to>
    <xdr:cxnSp macro="">
      <xdr:nvCxnSpPr>
        <xdr:cNvPr id="465" name="直線コネクタ 464">
          <a:extLst>
            <a:ext uri="{FF2B5EF4-FFF2-40B4-BE49-F238E27FC236}">
              <a16:creationId xmlns:a16="http://schemas.microsoft.com/office/drawing/2014/main" id="{8F1128F7-7CEF-4349-82B8-D1BF90C67634}"/>
            </a:ext>
          </a:extLst>
        </xdr:cNvPr>
        <xdr:cNvCxnSpPr/>
      </xdr:nvCxnSpPr>
      <xdr:spPr>
        <a:xfrm flipV="1">
          <a:off x="8750300" y="16471047"/>
          <a:ext cx="889000" cy="7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D9C1BCBD-32C9-4E2F-A0C8-843C2FDCC38F}"/>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7" name="テキスト ボックス 466">
          <a:extLst>
            <a:ext uri="{FF2B5EF4-FFF2-40B4-BE49-F238E27FC236}">
              <a16:creationId xmlns:a16="http://schemas.microsoft.com/office/drawing/2014/main" id="{0B7583C6-0606-49E2-A01B-2941BF71F91F}"/>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90443</xdr:rowOff>
    </xdr:from>
    <xdr:to>
      <xdr:col>45</xdr:col>
      <xdr:colOff>177800</xdr:colOff>
      <xdr:row>96</xdr:row>
      <xdr:rowOff>154471</xdr:rowOff>
    </xdr:to>
    <xdr:cxnSp macro="">
      <xdr:nvCxnSpPr>
        <xdr:cNvPr id="468" name="直線コネクタ 467">
          <a:extLst>
            <a:ext uri="{FF2B5EF4-FFF2-40B4-BE49-F238E27FC236}">
              <a16:creationId xmlns:a16="http://schemas.microsoft.com/office/drawing/2014/main" id="{E85DDFFA-1CBD-4260-8933-D9B1B5AD592D}"/>
            </a:ext>
          </a:extLst>
        </xdr:cNvPr>
        <xdr:cNvCxnSpPr/>
      </xdr:nvCxnSpPr>
      <xdr:spPr>
        <a:xfrm flipV="1">
          <a:off x="7861300" y="16549643"/>
          <a:ext cx="889000" cy="6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FADC1396-3CE4-4045-BBCE-887A8FFD14E2}"/>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A52F8636-52A6-457B-A5BE-767C71441A9C}"/>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3835</xdr:rowOff>
    </xdr:from>
    <xdr:to>
      <xdr:col>41</xdr:col>
      <xdr:colOff>50800</xdr:colOff>
      <xdr:row>96</xdr:row>
      <xdr:rowOff>154471</xdr:rowOff>
    </xdr:to>
    <xdr:cxnSp macro="">
      <xdr:nvCxnSpPr>
        <xdr:cNvPr id="471" name="直線コネクタ 470">
          <a:extLst>
            <a:ext uri="{FF2B5EF4-FFF2-40B4-BE49-F238E27FC236}">
              <a16:creationId xmlns:a16="http://schemas.microsoft.com/office/drawing/2014/main" id="{6CBF18C2-9A42-475E-8C7C-A21AE1C9B59C}"/>
            </a:ext>
          </a:extLst>
        </xdr:cNvPr>
        <xdr:cNvCxnSpPr/>
      </xdr:nvCxnSpPr>
      <xdr:spPr>
        <a:xfrm>
          <a:off x="6972300" y="16463035"/>
          <a:ext cx="889000" cy="15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B4C91969-BFC8-4505-BD20-92303898C0C7}"/>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3" name="テキスト ボックス 472">
          <a:extLst>
            <a:ext uri="{FF2B5EF4-FFF2-40B4-BE49-F238E27FC236}">
              <a16:creationId xmlns:a16="http://schemas.microsoft.com/office/drawing/2014/main" id="{664BC1ED-C3C5-4674-BF1D-8264D37A0D9E}"/>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5F35232C-7983-43E0-A7EA-C97CB49A50D1}"/>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35F9A50-D1F1-4A7D-B8D5-989528023AC3}"/>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17742CA1-772D-4054-B32C-4ABF832566C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1078FE7-C837-4F25-8972-28D46365119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8A7065C-1AE1-4C78-B93F-4FF2D69F1BB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C741326-0E01-4C4D-8194-66CF589B641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B3BFED42-E9D1-458A-9439-3275886FFF5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22366</xdr:rowOff>
    </xdr:from>
    <xdr:to>
      <xdr:col>55</xdr:col>
      <xdr:colOff>50800</xdr:colOff>
      <xdr:row>93</xdr:row>
      <xdr:rowOff>123966</xdr:rowOff>
    </xdr:to>
    <xdr:sp macro="" textlink="">
      <xdr:nvSpPr>
        <xdr:cNvPr id="481" name="楕円 480">
          <a:extLst>
            <a:ext uri="{FF2B5EF4-FFF2-40B4-BE49-F238E27FC236}">
              <a16:creationId xmlns:a16="http://schemas.microsoft.com/office/drawing/2014/main" id="{B5103D01-16F4-43F3-BC3E-E8FD78192346}"/>
            </a:ext>
          </a:extLst>
        </xdr:cNvPr>
        <xdr:cNvSpPr/>
      </xdr:nvSpPr>
      <xdr:spPr>
        <a:xfrm>
          <a:off x="10426700" y="159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45243</xdr:rowOff>
    </xdr:from>
    <xdr:ext cx="534377" cy="259045"/>
    <xdr:sp macro="" textlink="">
      <xdr:nvSpPr>
        <xdr:cNvPr id="482" name="普通建設事業費 （ うち更新整備　）該当値テキスト">
          <a:extLst>
            <a:ext uri="{FF2B5EF4-FFF2-40B4-BE49-F238E27FC236}">
              <a16:creationId xmlns:a16="http://schemas.microsoft.com/office/drawing/2014/main" id="{DBD6AE71-177C-4550-9A72-1E9D343FD2FE}"/>
            </a:ext>
          </a:extLst>
        </xdr:cNvPr>
        <xdr:cNvSpPr txBox="1"/>
      </xdr:nvSpPr>
      <xdr:spPr>
        <a:xfrm>
          <a:off x="10528300" y="1581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132497</xdr:rowOff>
    </xdr:from>
    <xdr:to>
      <xdr:col>50</xdr:col>
      <xdr:colOff>165100</xdr:colOff>
      <xdr:row>96</xdr:row>
      <xdr:rowOff>62647</xdr:rowOff>
    </xdr:to>
    <xdr:sp macro="" textlink="">
      <xdr:nvSpPr>
        <xdr:cNvPr id="483" name="楕円 482">
          <a:extLst>
            <a:ext uri="{FF2B5EF4-FFF2-40B4-BE49-F238E27FC236}">
              <a16:creationId xmlns:a16="http://schemas.microsoft.com/office/drawing/2014/main" id="{71FEF4CE-C639-43DE-995B-F9BD793AAF2E}"/>
            </a:ext>
          </a:extLst>
        </xdr:cNvPr>
        <xdr:cNvSpPr/>
      </xdr:nvSpPr>
      <xdr:spPr>
        <a:xfrm>
          <a:off x="9588500" y="1642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79174</xdr:rowOff>
    </xdr:from>
    <xdr:ext cx="534377" cy="259045"/>
    <xdr:sp macro="" textlink="">
      <xdr:nvSpPr>
        <xdr:cNvPr id="484" name="テキスト ボックス 483">
          <a:extLst>
            <a:ext uri="{FF2B5EF4-FFF2-40B4-BE49-F238E27FC236}">
              <a16:creationId xmlns:a16="http://schemas.microsoft.com/office/drawing/2014/main" id="{2200B3F1-E7CD-443E-A7A9-5034007F3701}"/>
            </a:ext>
          </a:extLst>
        </xdr:cNvPr>
        <xdr:cNvSpPr txBox="1"/>
      </xdr:nvSpPr>
      <xdr:spPr>
        <a:xfrm>
          <a:off x="9372111" y="1619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39643</xdr:rowOff>
    </xdr:from>
    <xdr:to>
      <xdr:col>46</xdr:col>
      <xdr:colOff>38100</xdr:colOff>
      <xdr:row>96</xdr:row>
      <xdr:rowOff>141243</xdr:rowOff>
    </xdr:to>
    <xdr:sp macro="" textlink="">
      <xdr:nvSpPr>
        <xdr:cNvPr id="485" name="楕円 484">
          <a:extLst>
            <a:ext uri="{FF2B5EF4-FFF2-40B4-BE49-F238E27FC236}">
              <a16:creationId xmlns:a16="http://schemas.microsoft.com/office/drawing/2014/main" id="{69A69225-505C-492C-8320-E7CBF746ACE2}"/>
            </a:ext>
          </a:extLst>
        </xdr:cNvPr>
        <xdr:cNvSpPr/>
      </xdr:nvSpPr>
      <xdr:spPr>
        <a:xfrm>
          <a:off x="8699500" y="1649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157770</xdr:rowOff>
    </xdr:from>
    <xdr:ext cx="534377" cy="259045"/>
    <xdr:sp macro="" textlink="">
      <xdr:nvSpPr>
        <xdr:cNvPr id="486" name="テキスト ボックス 485">
          <a:extLst>
            <a:ext uri="{FF2B5EF4-FFF2-40B4-BE49-F238E27FC236}">
              <a16:creationId xmlns:a16="http://schemas.microsoft.com/office/drawing/2014/main" id="{27DC9F7B-5EDE-44E7-8B14-1F7E4F188CDC}"/>
            </a:ext>
          </a:extLst>
        </xdr:cNvPr>
        <xdr:cNvSpPr txBox="1"/>
      </xdr:nvSpPr>
      <xdr:spPr>
        <a:xfrm>
          <a:off x="8483111" y="1627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103671</xdr:rowOff>
    </xdr:from>
    <xdr:to>
      <xdr:col>41</xdr:col>
      <xdr:colOff>101600</xdr:colOff>
      <xdr:row>97</xdr:row>
      <xdr:rowOff>33821</xdr:rowOff>
    </xdr:to>
    <xdr:sp macro="" textlink="">
      <xdr:nvSpPr>
        <xdr:cNvPr id="487" name="楕円 486">
          <a:extLst>
            <a:ext uri="{FF2B5EF4-FFF2-40B4-BE49-F238E27FC236}">
              <a16:creationId xmlns:a16="http://schemas.microsoft.com/office/drawing/2014/main" id="{BDB8AFF3-E983-4AB3-9665-FEE0D3210BAC}"/>
            </a:ext>
          </a:extLst>
        </xdr:cNvPr>
        <xdr:cNvSpPr/>
      </xdr:nvSpPr>
      <xdr:spPr>
        <a:xfrm>
          <a:off x="7810500" y="1656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24948</xdr:rowOff>
    </xdr:from>
    <xdr:ext cx="534377" cy="259045"/>
    <xdr:sp macro="" textlink="">
      <xdr:nvSpPr>
        <xdr:cNvPr id="488" name="テキスト ボックス 487">
          <a:extLst>
            <a:ext uri="{FF2B5EF4-FFF2-40B4-BE49-F238E27FC236}">
              <a16:creationId xmlns:a16="http://schemas.microsoft.com/office/drawing/2014/main" id="{9B6E411D-66FE-4EC2-81D8-33A2708B9D9E}"/>
            </a:ext>
          </a:extLst>
        </xdr:cNvPr>
        <xdr:cNvSpPr txBox="1"/>
      </xdr:nvSpPr>
      <xdr:spPr>
        <a:xfrm>
          <a:off x="7594111" y="1665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124485</xdr:rowOff>
    </xdr:from>
    <xdr:to>
      <xdr:col>36</xdr:col>
      <xdr:colOff>165100</xdr:colOff>
      <xdr:row>96</xdr:row>
      <xdr:rowOff>54635</xdr:rowOff>
    </xdr:to>
    <xdr:sp macro="" textlink="">
      <xdr:nvSpPr>
        <xdr:cNvPr id="489" name="楕円 488">
          <a:extLst>
            <a:ext uri="{FF2B5EF4-FFF2-40B4-BE49-F238E27FC236}">
              <a16:creationId xmlns:a16="http://schemas.microsoft.com/office/drawing/2014/main" id="{07B6A653-75ED-4DAE-B6F8-7F29D88356FA}"/>
            </a:ext>
          </a:extLst>
        </xdr:cNvPr>
        <xdr:cNvSpPr/>
      </xdr:nvSpPr>
      <xdr:spPr>
        <a:xfrm>
          <a:off x="6921500" y="164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71162</xdr:rowOff>
    </xdr:from>
    <xdr:ext cx="534377" cy="259045"/>
    <xdr:sp macro="" textlink="">
      <xdr:nvSpPr>
        <xdr:cNvPr id="490" name="テキスト ボックス 489">
          <a:extLst>
            <a:ext uri="{FF2B5EF4-FFF2-40B4-BE49-F238E27FC236}">
              <a16:creationId xmlns:a16="http://schemas.microsoft.com/office/drawing/2014/main" id="{C5B5812A-43DC-4717-87C0-2EDDF3BF63A0}"/>
            </a:ext>
          </a:extLst>
        </xdr:cNvPr>
        <xdr:cNvSpPr txBox="1"/>
      </xdr:nvSpPr>
      <xdr:spPr>
        <a:xfrm>
          <a:off x="6705111" y="1618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715FE616-764A-47AB-A9D2-6011EFC424F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94F6F2FC-F65A-49C5-BB89-72134BA91EF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24B325F7-5CAC-4E06-B4D4-522AAA391F2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DCEEF944-EF73-48BC-BFD3-3AC567C7693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7A67441F-BB7C-47E7-A2A1-CDB07A18A94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AC8130C0-4640-4F52-9CC4-3AFC7A91075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43A7C30A-B3C1-4A13-85A2-21F52649E30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FCAE068-3615-46C8-8DA6-0884D8666AB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71C421C6-4F4B-48F2-80C1-96A8A034883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C2EA3A79-8D68-4AFA-BCDF-4A8C0FB98E8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2613DE8D-18FA-4214-82C2-3E2A4EDAD547}"/>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B48E9622-6023-4B94-897C-310EC014E3AF}"/>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3027BA4-D7FB-4652-ACFA-7F7F05EB3AC1}"/>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1A236F2C-C1EB-42AF-A7DD-7B7415EC9DE9}"/>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6FB9B9C4-4992-4DE0-A3EA-97478BD12963}"/>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F25A681E-9528-4537-98C0-DB8FDF0E401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B96E819B-1937-48C0-AFAF-9B47A7854B47}"/>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DD4EA00E-E7D8-460F-B359-29740956BD29}"/>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DC5F5CBB-35B0-4CDF-9153-C329301AB8DB}"/>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2D826C8C-49F3-4761-87E5-235CC4E5BCE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60E7293C-1C1C-4BC7-B0D8-03DBBD91854B}"/>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F47F6CB6-EA89-4C8A-8A37-4DDB584E4D32}"/>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A100387E-656E-496A-86D0-A011C70819B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E00B2D8D-D36A-4AAE-9A4B-42ED2E2ACEF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57D79288-180B-4A28-8CA8-C91133A383D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5C28DD8F-972D-400D-8DD2-A5F2B6796EF2}"/>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319DF921-B060-4D47-A1FB-AF6204312C66}"/>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D26A9060-B1C1-40BE-9B2C-1C6555D96846}"/>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462BD7F8-98E2-463C-9C64-06F0BCB81964}"/>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DF3C2BA1-9A74-4FCB-BE91-253A6B9900CA}"/>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54906</xdr:rowOff>
    </xdr:from>
    <xdr:to>
      <xdr:col>85</xdr:col>
      <xdr:colOff>127000</xdr:colOff>
      <xdr:row>39</xdr:row>
      <xdr:rowOff>61306</xdr:rowOff>
    </xdr:to>
    <xdr:cxnSp macro="">
      <xdr:nvCxnSpPr>
        <xdr:cNvPr id="521" name="直線コネクタ 520">
          <a:extLst>
            <a:ext uri="{FF2B5EF4-FFF2-40B4-BE49-F238E27FC236}">
              <a16:creationId xmlns:a16="http://schemas.microsoft.com/office/drawing/2014/main" id="{1DA0E2B1-5C58-4ADD-90E6-65A4195AA177}"/>
            </a:ext>
          </a:extLst>
        </xdr:cNvPr>
        <xdr:cNvCxnSpPr/>
      </xdr:nvCxnSpPr>
      <xdr:spPr>
        <a:xfrm>
          <a:off x="15481300" y="6741456"/>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60C339D9-1DC7-4C05-990A-B7C6E87272A5}"/>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2C2E6361-9B91-47E8-B944-1B2E1E801EFA}"/>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44243</xdr:rowOff>
    </xdr:from>
    <xdr:to>
      <xdr:col>81</xdr:col>
      <xdr:colOff>50800</xdr:colOff>
      <xdr:row>39</xdr:row>
      <xdr:rowOff>54906</xdr:rowOff>
    </xdr:to>
    <xdr:cxnSp macro="">
      <xdr:nvCxnSpPr>
        <xdr:cNvPr id="524" name="直線コネクタ 523">
          <a:extLst>
            <a:ext uri="{FF2B5EF4-FFF2-40B4-BE49-F238E27FC236}">
              <a16:creationId xmlns:a16="http://schemas.microsoft.com/office/drawing/2014/main" id="{AD79078C-5810-4EC2-8B80-63B982131CA2}"/>
            </a:ext>
          </a:extLst>
        </xdr:cNvPr>
        <xdr:cNvCxnSpPr/>
      </xdr:nvCxnSpPr>
      <xdr:spPr>
        <a:xfrm>
          <a:off x="14592300" y="6730793"/>
          <a:ext cx="889000" cy="1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B9B6210-2FD5-4650-892E-7ACDAC934D63}"/>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C07498B1-2765-4AEF-A0EB-2F25E47F435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44243</xdr:rowOff>
    </xdr:from>
    <xdr:to>
      <xdr:col>76</xdr:col>
      <xdr:colOff>114300</xdr:colOff>
      <xdr:row>39</xdr:row>
      <xdr:rowOff>58008</xdr:rowOff>
    </xdr:to>
    <xdr:cxnSp macro="">
      <xdr:nvCxnSpPr>
        <xdr:cNvPr id="527" name="直線コネクタ 526">
          <a:extLst>
            <a:ext uri="{FF2B5EF4-FFF2-40B4-BE49-F238E27FC236}">
              <a16:creationId xmlns:a16="http://schemas.microsoft.com/office/drawing/2014/main" id="{DD0C9740-8C5C-43C0-8AD9-7A02BE839D3D}"/>
            </a:ext>
          </a:extLst>
        </xdr:cNvPr>
        <xdr:cNvCxnSpPr/>
      </xdr:nvCxnSpPr>
      <xdr:spPr>
        <a:xfrm flipV="1">
          <a:off x="13703300" y="6730793"/>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C24ED421-0BA7-4E51-BD56-00207BBEDFC3}"/>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9" name="テキスト ボックス 528">
          <a:extLst>
            <a:ext uri="{FF2B5EF4-FFF2-40B4-BE49-F238E27FC236}">
              <a16:creationId xmlns:a16="http://schemas.microsoft.com/office/drawing/2014/main" id="{6698215D-1C59-460C-8724-D4E617299141}"/>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157286</xdr:rowOff>
    </xdr:from>
    <xdr:to>
      <xdr:col>71</xdr:col>
      <xdr:colOff>177800</xdr:colOff>
      <xdr:row>39</xdr:row>
      <xdr:rowOff>58008</xdr:rowOff>
    </xdr:to>
    <xdr:cxnSp macro="">
      <xdr:nvCxnSpPr>
        <xdr:cNvPr id="530" name="直線コネクタ 529">
          <a:extLst>
            <a:ext uri="{FF2B5EF4-FFF2-40B4-BE49-F238E27FC236}">
              <a16:creationId xmlns:a16="http://schemas.microsoft.com/office/drawing/2014/main" id="{30FB2E7F-5E84-49AB-AA7F-A58DB50130D2}"/>
            </a:ext>
          </a:extLst>
        </xdr:cNvPr>
        <xdr:cNvCxnSpPr/>
      </xdr:nvCxnSpPr>
      <xdr:spPr>
        <a:xfrm>
          <a:off x="12814300" y="6672386"/>
          <a:ext cx="8890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B9F1D7E-63E1-4918-8B9E-0D802AAD2049}"/>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2" name="テキスト ボックス 531">
          <a:extLst>
            <a:ext uri="{FF2B5EF4-FFF2-40B4-BE49-F238E27FC236}">
              <a16:creationId xmlns:a16="http://schemas.microsoft.com/office/drawing/2014/main" id="{5D94C2C9-564A-4DF8-8E22-C7353D205ADD}"/>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A286E9F0-6847-42A7-BF7C-4CAE2368FD59}"/>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4" name="テキスト ボックス 533">
          <a:extLst>
            <a:ext uri="{FF2B5EF4-FFF2-40B4-BE49-F238E27FC236}">
              <a16:creationId xmlns:a16="http://schemas.microsoft.com/office/drawing/2014/main" id="{EBE285D9-0663-4FA2-BBCD-5D1327788C2B}"/>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17C878D-2F2E-4AE6-81D0-DC5AE13AA43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1CC6FC6-0F63-4928-83EB-AEA848D659C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90B9DAD-C621-4FC9-AA3E-18DA80F71F6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BB943573-0A5B-4D3C-BAA0-E2CB6904AD9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0693722-213F-4C5B-8462-D75E39FE431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10506</xdr:rowOff>
    </xdr:from>
    <xdr:to>
      <xdr:col>85</xdr:col>
      <xdr:colOff>177800</xdr:colOff>
      <xdr:row>39</xdr:row>
      <xdr:rowOff>112106</xdr:rowOff>
    </xdr:to>
    <xdr:sp macro="" textlink="">
      <xdr:nvSpPr>
        <xdr:cNvPr id="540" name="楕円 539">
          <a:extLst>
            <a:ext uri="{FF2B5EF4-FFF2-40B4-BE49-F238E27FC236}">
              <a16:creationId xmlns:a16="http://schemas.microsoft.com/office/drawing/2014/main" id="{240F198B-8AC3-47AA-938B-40E483CBC8AA}"/>
            </a:ext>
          </a:extLst>
        </xdr:cNvPr>
        <xdr:cNvSpPr/>
      </xdr:nvSpPr>
      <xdr:spPr>
        <a:xfrm>
          <a:off x="16268700" y="66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96883</xdr:rowOff>
    </xdr:from>
    <xdr:ext cx="469744" cy="259045"/>
    <xdr:sp macro="" textlink="">
      <xdr:nvSpPr>
        <xdr:cNvPr id="541" name="災害復旧事業費該当値テキスト">
          <a:extLst>
            <a:ext uri="{FF2B5EF4-FFF2-40B4-BE49-F238E27FC236}">
              <a16:creationId xmlns:a16="http://schemas.microsoft.com/office/drawing/2014/main" id="{7FE6D725-70CC-4B1D-9CFA-3875D7B5CB1B}"/>
            </a:ext>
          </a:extLst>
        </xdr:cNvPr>
        <xdr:cNvSpPr txBox="1"/>
      </xdr:nvSpPr>
      <xdr:spPr>
        <a:xfrm>
          <a:off x="16370300" y="661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4106</xdr:rowOff>
    </xdr:from>
    <xdr:to>
      <xdr:col>81</xdr:col>
      <xdr:colOff>101600</xdr:colOff>
      <xdr:row>39</xdr:row>
      <xdr:rowOff>105706</xdr:rowOff>
    </xdr:to>
    <xdr:sp macro="" textlink="">
      <xdr:nvSpPr>
        <xdr:cNvPr id="542" name="楕円 541">
          <a:extLst>
            <a:ext uri="{FF2B5EF4-FFF2-40B4-BE49-F238E27FC236}">
              <a16:creationId xmlns:a16="http://schemas.microsoft.com/office/drawing/2014/main" id="{E2680B24-71C1-4CD9-A8C7-D5931CF203B4}"/>
            </a:ext>
          </a:extLst>
        </xdr:cNvPr>
        <xdr:cNvSpPr/>
      </xdr:nvSpPr>
      <xdr:spPr>
        <a:xfrm>
          <a:off x="15430500" y="669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96833</xdr:rowOff>
    </xdr:from>
    <xdr:ext cx="469744" cy="259045"/>
    <xdr:sp macro="" textlink="">
      <xdr:nvSpPr>
        <xdr:cNvPr id="543" name="テキスト ボックス 542">
          <a:extLst>
            <a:ext uri="{FF2B5EF4-FFF2-40B4-BE49-F238E27FC236}">
              <a16:creationId xmlns:a16="http://schemas.microsoft.com/office/drawing/2014/main" id="{499B72E3-FA87-4442-9566-0BD43AF1E86D}"/>
            </a:ext>
          </a:extLst>
        </xdr:cNvPr>
        <xdr:cNvSpPr txBox="1"/>
      </xdr:nvSpPr>
      <xdr:spPr>
        <a:xfrm>
          <a:off x="15246428" y="678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164893</xdr:rowOff>
    </xdr:from>
    <xdr:to>
      <xdr:col>76</xdr:col>
      <xdr:colOff>165100</xdr:colOff>
      <xdr:row>39</xdr:row>
      <xdr:rowOff>95043</xdr:rowOff>
    </xdr:to>
    <xdr:sp macro="" textlink="">
      <xdr:nvSpPr>
        <xdr:cNvPr id="544" name="楕円 543">
          <a:extLst>
            <a:ext uri="{FF2B5EF4-FFF2-40B4-BE49-F238E27FC236}">
              <a16:creationId xmlns:a16="http://schemas.microsoft.com/office/drawing/2014/main" id="{17EC124D-7E96-4A49-BA36-BF0F95A06EA2}"/>
            </a:ext>
          </a:extLst>
        </xdr:cNvPr>
        <xdr:cNvSpPr/>
      </xdr:nvSpPr>
      <xdr:spPr>
        <a:xfrm>
          <a:off x="14541500" y="667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86170</xdr:rowOff>
    </xdr:from>
    <xdr:ext cx="469744" cy="259045"/>
    <xdr:sp macro="" textlink="">
      <xdr:nvSpPr>
        <xdr:cNvPr id="545" name="テキスト ボックス 544">
          <a:extLst>
            <a:ext uri="{FF2B5EF4-FFF2-40B4-BE49-F238E27FC236}">
              <a16:creationId xmlns:a16="http://schemas.microsoft.com/office/drawing/2014/main" id="{470C3B02-49A2-4D83-A0E0-942D65D4A46B}"/>
            </a:ext>
          </a:extLst>
        </xdr:cNvPr>
        <xdr:cNvSpPr txBox="1"/>
      </xdr:nvSpPr>
      <xdr:spPr>
        <a:xfrm>
          <a:off x="14357428" y="677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7208</xdr:rowOff>
    </xdr:from>
    <xdr:to>
      <xdr:col>72</xdr:col>
      <xdr:colOff>38100</xdr:colOff>
      <xdr:row>39</xdr:row>
      <xdr:rowOff>108808</xdr:rowOff>
    </xdr:to>
    <xdr:sp macro="" textlink="">
      <xdr:nvSpPr>
        <xdr:cNvPr id="546" name="楕円 545">
          <a:extLst>
            <a:ext uri="{FF2B5EF4-FFF2-40B4-BE49-F238E27FC236}">
              <a16:creationId xmlns:a16="http://schemas.microsoft.com/office/drawing/2014/main" id="{2EED8F70-F53C-4F63-B1F6-39828B5BA3F2}"/>
            </a:ext>
          </a:extLst>
        </xdr:cNvPr>
        <xdr:cNvSpPr/>
      </xdr:nvSpPr>
      <xdr:spPr>
        <a:xfrm>
          <a:off x="13652500" y="66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99935</xdr:rowOff>
    </xdr:from>
    <xdr:ext cx="469744" cy="259045"/>
    <xdr:sp macro="" textlink="">
      <xdr:nvSpPr>
        <xdr:cNvPr id="547" name="テキスト ボックス 546">
          <a:extLst>
            <a:ext uri="{FF2B5EF4-FFF2-40B4-BE49-F238E27FC236}">
              <a16:creationId xmlns:a16="http://schemas.microsoft.com/office/drawing/2014/main" id="{0C029C6A-90A7-4F2D-847E-B2969C9F8C77}"/>
            </a:ext>
          </a:extLst>
        </xdr:cNvPr>
        <xdr:cNvSpPr txBox="1"/>
      </xdr:nvSpPr>
      <xdr:spPr>
        <a:xfrm>
          <a:off x="13468428" y="678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106486</xdr:rowOff>
    </xdr:from>
    <xdr:to>
      <xdr:col>67</xdr:col>
      <xdr:colOff>101600</xdr:colOff>
      <xdr:row>39</xdr:row>
      <xdr:rowOff>36636</xdr:rowOff>
    </xdr:to>
    <xdr:sp macro="" textlink="">
      <xdr:nvSpPr>
        <xdr:cNvPr id="548" name="楕円 547">
          <a:extLst>
            <a:ext uri="{FF2B5EF4-FFF2-40B4-BE49-F238E27FC236}">
              <a16:creationId xmlns:a16="http://schemas.microsoft.com/office/drawing/2014/main" id="{24766D05-8082-4C3A-80AF-3D1938BFFD5A}"/>
            </a:ext>
          </a:extLst>
        </xdr:cNvPr>
        <xdr:cNvSpPr/>
      </xdr:nvSpPr>
      <xdr:spPr>
        <a:xfrm>
          <a:off x="12763500" y="662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27763</xdr:rowOff>
    </xdr:from>
    <xdr:ext cx="469744" cy="259045"/>
    <xdr:sp macro="" textlink="">
      <xdr:nvSpPr>
        <xdr:cNvPr id="549" name="テキスト ボックス 548">
          <a:extLst>
            <a:ext uri="{FF2B5EF4-FFF2-40B4-BE49-F238E27FC236}">
              <a16:creationId xmlns:a16="http://schemas.microsoft.com/office/drawing/2014/main" id="{D0855759-E173-4F83-A7D5-A16FB48AE781}"/>
            </a:ext>
          </a:extLst>
        </xdr:cNvPr>
        <xdr:cNvSpPr txBox="1"/>
      </xdr:nvSpPr>
      <xdr:spPr>
        <a:xfrm>
          <a:off x="12579428" y="671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423E1574-63D2-4870-B4D1-A5BDE854D92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D7B4C3-6B5E-4475-BF8E-425D737048C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2F1AF0D9-6FA6-4E33-AF1C-ED60D249841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1CA838F6-0E69-44EF-8FB3-C6A405E226A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E75F364E-58F3-46C7-9FF1-649FD45EA1A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D23B9204-971C-4712-B3E6-AC118875FEC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FEC25916-223B-4FDD-8ABD-7B6974B82F7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AADB555E-6305-40DC-AE0A-E3FC16F12E5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989E0CB2-9AA7-4493-821C-344AC864713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52D2403A-76ED-4405-905E-6D545C212FC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29DACC96-D408-40F1-AB6E-8FDC76E1D2B5}"/>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6C0DB325-10A7-4BA7-BA7B-FE2FFBE261A1}"/>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7127DA95-4534-4D9C-81D7-5EFF612ACCB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A958E974-BA72-49DC-ABDB-C65E1ECCEDC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A44AD98B-9AC2-4326-B87D-CB44BA3A11B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E0EBADB4-AEFB-472B-A8A4-E5EECEB0A58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573350FE-2B22-404C-8205-3DC6A70E860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DC088128-88D6-4299-862B-ABAB0C1EB12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C3B87167-8D8E-412B-B95E-A6B0C82FCD8E}"/>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525CC59D-A512-4C8A-BFC7-12FB08DA60B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AED963BF-0372-46F4-814C-7EE1C4E714A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7D0C6E4B-9D51-4C34-AC34-3CBBFDF11D0C}"/>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B87FAFA7-EAA6-4CC2-A843-55026FA5E50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B5083B7C-289D-46C4-9238-8D1CF56DB00E}"/>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6A181784-F72C-42D6-960E-6E2F68874FC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8B3FAE3-20EC-4014-963F-81EDD32E8E19}"/>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BC7FCDD6-EEA8-4732-AA17-8414E208CD5A}"/>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ADE3A24A-E00B-4C6E-819A-C0AA69D87FC7}"/>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A3886192-3FD8-4A51-8544-FB849CB4ACF2}"/>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9ABB9FD7-7A37-4EAE-AF99-68C7B29880C4}"/>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DD01C862-D670-4BE3-B8CD-C9612EE8750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E0BC8F35-C01C-4E98-BD13-0B82561208D1}"/>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E4882153-2D8C-4EC6-B9B7-3BD3D9A8BA6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E59BC242-93DD-4325-B037-AC234562F76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997E391C-D83C-4B06-88FD-B43F0676045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55FF889C-17A7-44FC-9419-6AF45019FBB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ADBCC3DD-87F6-4B65-9BBD-C16B25353C5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7551DBD2-A336-4613-A7CF-8336043C345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F16C6548-7C3B-4563-8475-EE0A0E75746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A9C01096-B944-4672-A08B-7DF60B090464}"/>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286ED0FA-D7DE-4C7F-830F-8FF6FA633F9A}"/>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126D6D2E-5DA4-4F24-8AC1-E9C90389EA88}"/>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1B29E856-4F66-4028-B763-B3E4EC59362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C5D5394D-D0E7-47DA-98FE-926FA9481E4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A6F2F2BD-E1B4-41E3-BEF3-25A7B1E5CB3B}"/>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38ECCB8A-AA23-42A1-A0F5-061623486407}"/>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C0BDE42D-4147-4B33-A216-0DFE0BAB599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A272A9BF-0032-46EE-9E9B-7263EC14ADC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1405949-8E1B-4798-9DF3-D8A0F1CFE131}"/>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286B71A2-5668-4C82-B3F1-6A587ED88EE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EF20B4A8-4D37-4B6D-8817-D31E9F87684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4139F436-5BC0-4330-AE83-C7930D4D639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B6CCDE55-FAE7-4C00-A9BE-A14F7FF275A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7BB337B0-54FB-4D26-BA49-BA1A3CFCE52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78CE9351-A9C9-49E0-9CC0-757CC3B8851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6A46BCE4-D2DF-4A0F-9261-29D88BC5D87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25931A04-34EA-43B2-B7ED-41BED25870A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C924982-66A0-40DC-8C6F-B8DA7A8075B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22F53865-4BD5-4886-8B98-9811DB165AA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4B54A36-DE6A-47F8-852A-C6C3CE92ADC5}"/>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9E6381C9-1470-4636-80C5-C5A62268511E}"/>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9230375F-054A-4692-9D4F-0B7712BC0532}"/>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BA5BEBC2-42BB-44C1-85ED-1BB5763E689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D7EE7796-9368-4AA8-AD9A-149FA571922F}"/>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859E13E-BC0A-43EC-8E25-F5B268AF189F}"/>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56E89AD9-CA07-45F1-B3F3-AFDD149F011B}"/>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845B79AF-B609-47FA-871C-F1E3D402CD46}"/>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D0DE182A-4652-4DB4-9E21-5F89C12AFB1F}"/>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11DF71C8-5B04-4948-A587-F9D08A148F76}"/>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76DDB609-5253-4D7E-BFDA-0381F0F627D1}"/>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B95D08FF-9257-4157-8CAF-34D28ECC32A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21B0DAF6-5085-4F60-8ED4-6FFB831902C3}"/>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B980DBC6-8B0F-4620-BABA-88BDF812CA7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642DF39C-D351-4BFD-A6F0-6153DC36EC4C}"/>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CD68AAF-204C-4153-8C93-B381513B037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2C7D0FBD-586E-4899-86A1-766CFCD91DFF}"/>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FBE09D0F-0CC3-40E3-97F1-0C69485593A4}"/>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DAD66989-F5D0-4516-97E5-245E56F9049F}"/>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BA0A889A-2BB9-486A-B944-329588794D0A}"/>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29375FA4-4603-41D5-A83A-B4EA41A4B521}"/>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169336</xdr:rowOff>
    </xdr:from>
    <xdr:to>
      <xdr:col>85</xdr:col>
      <xdr:colOff>127000</xdr:colOff>
      <xdr:row>73</xdr:row>
      <xdr:rowOff>11260</xdr:rowOff>
    </xdr:to>
    <xdr:cxnSp macro="">
      <xdr:nvCxnSpPr>
        <xdr:cNvPr id="630" name="直線コネクタ 629">
          <a:extLst>
            <a:ext uri="{FF2B5EF4-FFF2-40B4-BE49-F238E27FC236}">
              <a16:creationId xmlns:a16="http://schemas.microsoft.com/office/drawing/2014/main" id="{74F75FAD-4D00-4976-836F-13FF3C423BC7}"/>
            </a:ext>
          </a:extLst>
        </xdr:cNvPr>
        <xdr:cNvCxnSpPr/>
      </xdr:nvCxnSpPr>
      <xdr:spPr>
        <a:xfrm flipV="1">
          <a:off x="15481300" y="12513736"/>
          <a:ext cx="838200" cy="1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DAC10B-85B6-494A-87AF-4FC283B1F6D3}"/>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B6849EF1-F47C-4E3E-999D-A85E2AB3B90F}"/>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138034</xdr:rowOff>
    </xdr:from>
    <xdr:to>
      <xdr:col>81</xdr:col>
      <xdr:colOff>50800</xdr:colOff>
      <xdr:row>73</xdr:row>
      <xdr:rowOff>11260</xdr:rowOff>
    </xdr:to>
    <xdr:cxnSp macro="">
      <xdr:nvCxnSpPr>
        <xdr:cNvPr id="633" name="直線コネクタ 632">
          <a:extLst>
            <a:ext uri="{FF2B5EF4-FFF2-40B4-BE49-F238E27FC236}">
              <a16:creationId xmlns:a16="http://schemas.microsoft.com/office/drawing/2014/main" id="{8BD53C70-8DC8-45DD-B4B1-912940A439CB}"/>
            </a:ext>
          </a:extLst>
        </xdr:cNvPr>
        <xdr:cNvCxnSpPr/>
      </xdr:nvCxnSpPr>
      <xdr:spPr>
        <a:xfrm>
          <a:off x="14592300" y="12482434"/>
          <a:ext cx="889000" cy="4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50540F15-91A4-4DD7-A542-3C668BB9FB59}"/>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1AFE0A08-D37F-4935-AB6E-E322522B3E5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138034</xdr:rowOff>
    </xdr:from>
    <xdr:to>
      <xdr:col>76</xdr:col>
      <xdr:colOff>114300</xdr:colOff>
      <xdr:row>72</xdr:row>
      <xdr:rowOff>164633</xdr:rowOff>
    </xdr:to>
    <xdr:cxnSp macro="">
      <xdr:nvCxnSpPr>
        <xdr:cNvPr id="636" name="直線コネクタ 635">
          <a:extLst>
            <a:ext uri="{FF2B5EF4-FFF2-40B4-BE49-F238E27FC236}">
              <a16:creationId xmlns:a16="http://schemas.microsoft.com/office/drawing/2014/main" id="{8FF12B98-6538-49FE-978A-A64FD8EF6BA0}"/>
            </a:ext>
          </a:extLst>
        </xdr:cNvPr>
        <xdr:cNvCxnSpPr/>
      </xdr:nvCxnSpPr>
      <xdr:spPr>
        <a:xfrm flipV="1">
          <a:off x="13703300" y="12482434"/>
          <a:ext cx="889000" cy="2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209BCAB5-DE9A-406A-94F3-75F6E6516A92}"/>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BE6553D5-BDB6-4F84-82A6-E89195AB0BD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164633</xdr:rowOff>
    </xdr:from>
    <xdr:to>
      <xdr:col>71</xdr:col>
      <xdr:colOff>177800</xdr:colOff>
      <xdr:row>73</xdr:row>
      <xdr:rowOff>39557</xdr:rowOff>
    </xdr:to>
    <xdr:cxnSp macro="">
      <xdr:nvCxnSpPr>
        <xdr:cNvPr id="639" name="直線コネクタ 638">
          <a:extLst>
            <a:ext uri="{FF2B5EF4-FFF2-40B4-BE49-F238E27FC236}">
              <a16:creationId xmlns:a16="http://schemas.microsoft.com/office/drawing/2014/main" id="{30E2E7F4-A34E-4F54-9D73-7C5F5581D421}"/>
            </a:ext>
          </a:extLst>
        </xdr:cNvPr>
        <xdr:cNvCxnSpPr/>
      </xdr:nvCxnSpPr>
      <xdr:spPr>
        <a:xfrm flipV="1">
          <a:off x="12814300" y="12509033"/>
          <a:ext cx="889000" cy="4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627967F1-B855-48DC-B1F9-275464AC5D71}"/>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7822929-80CA-447D-98DD-68C1F638808F}"/>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A140BE70-8CEE-4BA8-A690-E971DFC4F295}"/>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3A1A0E62-07C8-4766-B2FF-FDBCF559E1F5}"/>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52308473-38B4-40BA-A9C8-22C91957277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CA4870F2-85EC-4523-B1A9-C62FCC920D7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F7AFA83-E072-48D1-8D37-D4ABF50C2D9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2E4FE11-C44B-4491-8F2E-B55439B3858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6BD8C58C-B85E-43BB-832E-4CC793CE8B7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118536</xdr:rowOff>
    </xdr:from>
    <xdr:to>
      <xdr:col>85</xdr:col>
      <xdr:colOff>177800</xdr:colOff>
      <xdr:row>73</xdr:row>
      <xdr:rowOff>48686</xdr:rowOff>
    </xdr:to>
    <xdr:sp macro="" textlink="">
      <xdr:nvSpPr>
        <xdr:cNvPr id="649" name="楕円 648">
          <a:extLst>
            <a:ext uri="{FF2B5EF4-FFF2-40B4-BE49-F238E27FC236}">
              <a16:creationId xmlns:a16="http://schemas.microsoft.com/office/drawing/2014/main" id="{E710B775-CB6C-41D1-8745-1B5BA719A255}"/>
            </a:ext>
          </a:extLst>
        </xdr:cNvPr>
        <xdr:cNvSpPr/>
      </xdr:nvSpPr>
      <xdr:spPr>
        <a:xfrm>
          <a:off x="16268700" y="1246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141413</xdr:rowOff>
    </xdr:from>
    <xdr:ext cx="534377" cy="259045"/>
    <xdr:sp macro="" textlink="">
      <xdr:nvSpPr>
        <xdr:cNvPr id="650" name="公債費該当値テキスト">
          <a:extLst>
            <a:ext uri="{FF2B5EF4-FFF2-40B4-BE49-F238E27FC236}">
              <a16:creationId xmlns:a16="http://schemas.microsoft.com/office/drawing/2014/main" id="{8DFD20E6-0C4A-4519-9C46-65E7CE02FCD5}"/>
            </a:ext>
          </a:extLst>
        </xdr:cNvPr>
        <xdr:cNvSpPr txBox="1"/>
      </xdr:nvSpPr>
      <xdr:spPr>
        <a:xfrm>
          <a:off x="16370300" y="1231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131910</xdr:rowOff>
    </xdr:from>
    <xdr:to>
      <xdr:col>81</xdr:col>
      <xdr:colOff>101600</xdr:colOff>
      <xdr:row>73</xdr:row>
      <xdr:rowOff>62060</xdr:rowOff>
    </xdr:to>
    <xdr:sp macro="" textlink="">
      <xdr:nvSpPr>
        <xdr:cNvPr id="651" name="楕円 650">
          <a:extLst>
            <a:ext uri="{FF2B5EF4-FFF2-40B4-BE49-F238E27FC236}">
              <a16:creationId xmlns:a16="http://schemas.microsoft.com/office/drawing/2014/main" id="{63F84C3F-6BBF-4B99-965B-6C7A054FD31B}"/>
            </a:ext>
          </a:extLst>
        </xdr:cNvPr>
        <xdr:cNvSpPr/>
      </xdr:nvSpPr>
      <xdr:spPr>
        <a:xfrm>
          <a:off x="15430500" y="1247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78587</xdr:rowOff>
    </xdr:from>
    <xdr:ext cx="534377" cy="259045"/>
    <xdr:sp macro="" textlink="">
      <xdr:nvSpPr>
        <xdr:cNvPr id="652" name="テキスト ボックス 651">
          <a:extLst>
            <a:ext uri="{FF2B5EF4-FFF2-40B4-BE49-F238E27FC236}">
              <a16:creationId xmlns:a16="http://schemas.microsoft.com/office/drawing/2014/main" id="{F36A9D4F-FB9C-4C96-99BA-838761CFE06A}"/>
            </a:ext>
          </a:extLst>
        </xdr:cNvPr>
        <xdr:cNvSpPr txBox="1"/>
      </xdr:nvSpPr>
      <xdr:spPr>
        <a:xfrm>
          <a:off x="15214111" y="1225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87234</xdr:rowOff>
    </xdr:from>
    <xdr:to>
      <xdr:col>76</xdr:col>
      <xdr:colOff>165100</xdr:colOff>
      <xdr:row>73</xdr:row>
      <xdr:rowOff>17384</xdr:rowOff>
    </xdr:to>
    <xdr:sp macro="" textlink="">
      <xdr:nvSpPr>
        <xdr:cNvPr id="653" name="楕円 652">
          <a:extLst>
            <a:ext uri="{FF2B5EF4-FFF2-40B4-BE49-F238E27FC236}">
              <a16:creationId xmlns:a16="http://schemas.microsoft.com/office/drawing/2014/main" id="{3344728E-F8E1-495F-A141-A0B21AC70D62}"/>
            </a:ext>
          </a:extLst>
        </xdr:cNvPr>
        <xdr:cNvSpPr/>
      </xdr:nvSpPr>
      <xdr:spPr>
        <a:xfrm>
          <a:off x="14541500" y="1243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33911</xdr:rowOff>
    </xdr:from>
    <xdr:ext cx="534377" cy="259045"/>
    <xdr:sp macro="" textlink="">
      <xdr:nvSpPr>
        <xdr:cNvPr id="654" name="テキスト ボックス 653">
          <a:extLst>
            <a:ext uri="{FF2B5EF4-FFF2-40B4-BE49-F238E27FC236}">
              <a16:creationId xmlns:a16="http://schemas.microsoft.com/office/drawing/2014/main" id="{9A28D800-1CA6-4788-B7A5-80075E02DD7F}"/>
            </a:ext>
          </a:extLst>
        </xdr:cNvPr>
        <xdr:cNvSpPr txBox="1"/>
      </xdr:nvSpPr>
      <xdr:spPr>
        <a:xfrm>
          <a:off x="14325111" y="1220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113833</xdr:rowOff>
    </xdr:from>
    <xdr:to>
      <xdr:col>72</xdr:col>
      <xdr:colOff>38100</xdr:colOff>
      <xdr:row>73</xdr:row>
      <xdr:rowOff>43983</xdr:rowOff>
    </xdr:to>
    <xdr:sp macro="" textlink="">
      <xdr:nvSpPr>
        <xdr:cNvPr id="655" name="楕円 654">
          <a:extLst>
            <a:ext uri="{FF2B5EF4-FFF2-40B4-BE49-F238E27FC236}">
              <a16:creationId xmlns:a16="http://schemas.microsoft.com/office/drawing/2014/main" id="{BD5D34CF-89F2-41F3-BBCE-65B386596B28}"/>
            </a:ext>
          </a:extLst>
        </xdr:cNvPr>
        <xdr:cNvSpPr/>
      </xdr:nvSpPr>
      <xdr:spPr>
        <a:xfrm>
          <a:off x="13652500" y="1245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60510</xdr:rowOff>
    </xdr:from>
    <xdr:ext cx="534377" cy="259045"/>
    <xdr:sp macro="" textlink="">
      <xdr:nvSpPr>
        <xdr:cNvPr id="656" name="テキスト ボックス 655">
          <a:extLst>
            <a:ext uri="{FF2B5EF4-FFF2-40B4-BE49-F238E27FC236}">
              <a16:creationId xmlns:a16="http://schemas.microsoft.com/office/drawing/2014/main" id="{3D41FBC7-B645-4B52-AEDE-AA5BFB8DDA6B}"/>
            </a:ext>
          </a:extLst>
        </xdr:cNvPr>
        <xdr:cNvSpPr txBox="1"/>
      </xdr:nvSpPr>
      <xdr:spPr>
        <a:xfrm>
          <a:off x="13436111" y="1223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160207</xdr:rowOff>
    </xdr:from>
    <xdr:to>
      <xdr:col>67</xdr:col>
      <xdr:colOff>101600</xdr:colOff>
      <xdr:row>73</xdr:row>
      <xdr:rowOff>90357</xdr:rowOff>
    </xdr:to>
    <xdr:sp macro="" textlink="">
      <xdr:nvSpPr>
        <xdr:cNvPr id="657" name="楕円 656">
          <a:extLst>
            <a:ext uri="{FF2B5EF4-FFF2-40B4-BE49-F238E27FC236}">
              <a16:creationId xmlns:a16="http://schemas.microsoft.com/office/drawing/2014/main" id="{E02BB858-94B1-441B-BB65-4AF1B4F03337}"/>
            </a:ext>
          </a:extLst>
        </xdr:cNvPr>
        <xdr:cNvSpPr/>
      </xdr:nvSpPr>
      <xdr:spPr>
        <a:xfrm>
          <a:off x="12763500" y="125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106884</xdr:rowOff>
    </xdr:from>
    <xdr:ext cx="534377" cy="259045"/>
    <xdr:sp macro="" textlink="">
      <xdr:nvSpPr>
        <xdr:cNvPr id="658" name="テキスト ボックス 657">
          <a:extLst>
            <a:ext uri="{FF2B5EF4-FFF2-40B4-BE49-F238E27FC236}">
              <a16:creationId xmlns:a16="http://schemas.microsoft.com/office/drawing/2014/main" id="{37AE833B-9BB4-4E00-B3B8-5D9E8040EB0C}"/>
            </a:ext>
          </a:extLst>
        </xdr:cNvPr>
        <xdr:cNvSpPr txBox="1"/>
      </xdr:nvSpPr>
      <xdr:spPr>
        <a:xfrm>
          <a:off x="12547111" y="1227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F16ADB4C-7DC7-42C5-8FE0-894B0CB8D63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3253FA06-C38A-4CF5-8110-31BD5E801D2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7CB6AA14-150A-4AF1-99CE-4A06D9D6750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2DCB037-E96D-4735-8F77-D4409B579B2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7243BA45-FE8D-483C-BB76-701ADB3DE74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ACDDD4EA-C444-4E9F-944D-9FE17CFF7AF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B14D7D02-D6FF-4978-A4EE-A4222AFB3BA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7F9F385B-B772-4DB1-B254-EE681998835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D5EE1C30-E14F-46FA-9276-4C0D06F35AB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C5EBE0E-0C41-4586-9C18-142A4F3D42F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B4F716B5-CDB1-4AB7-ADC8-07F72389D18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9D720203-A37B-401F-A126-75675AC20B78}"/>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74F8CDEF-83AD-4A55-8CEA-044A8DC2DAC2}"/>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D845E5E2-E73D-4E4B-92B1-EF6B7280553D}"/>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BF004F1F-1D68-4619-BDCC-29394BC1DA36}"/>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ABCC9D3B-60F5-4CAE-9242-1260AB9EFF2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2F31514A-55DB-4D46-9D9E-87FFA1AEB389}"/>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EF818B57-16B8-4B59-A5E6-BE0B5DB05169}"/>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E7DC6C7E-BD16-4B31-B0F4-2CE4EA7A31C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2E74E400-EE97-47C0-81FB-44DA6C16EC7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C0A09DC2-10FE-4274-9F69-A66A099D4C0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403DDEAB-A735-4FD3-96DD-63C6A7B9A7B8}"/>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AA824A6B-AC3F-4FDA-9B6F-63BCE3AC800C}"/>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54262DE4-670B-4899-9F5C-9A1CC7F71405}"/>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1E68A5B3-8503-4251-B845-01E4436177F9}"/>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DCCE941B-01A4-489A-980D-D3627B689C83}"/>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9883</xdr:rowOff>
    </xdr:from>
    <xdr:to>
      <xdr:col>85</xdr:col>
      <xdr:colOff>127000</xdr:colOff>
      <xdr:row>97</xdr:row>
      <xdr:rowOff>31316</xdr:rowOff>
    </xdr:to>
    <xdr:cxnSp macro="">
      <xdr:nvCxnSpPr>
        <xdr:cNvPr id="685" name="直線コネクタ 684">
          <a:extLst>
            <a:ext uri="{FF2B5EF4-FFF2-40B4-BE49-F238E27FC236}">
              <a16:creationId xmlns:a16="http://schemas.microsoft.com/office/drawing/2014/main" id="{727D7D88-97A6-49B5-B211-AD216FB47486}"/>
            </a:ext>
          </a:extLst>
        </xdr:cNvPr>
        <xdr:cNvCxnSpPr/>
      </xdr:nvCxnSpPr>
      <xdr:spPr>
        <a:xfrm flipV="1">
          <a:off x="15481300" y="16640533"/>
          <a:ext cx="838200" cy="2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6" name="積立金平均値テキスト">
          <a:extLst>
            <a:ext uri="{FF2B5EF4-FFF2-40B4-BE49-F238E27FC236}">
              <a16:creationId xmlns:a16="http://schemas.microsoft.com/office/drawing/2014/main" id="{AF93EA7B-853D-4730-8BF3-4CD8B68A6D1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A7317BE-E0FF-475A-80F9-7A25AF860C7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146146</xdr:rowOff>
    </xdr:from>
    <xdr:to>
      <xdr:col>81</xdr:col>
      <xdr:colOff>50800</xdr:colOff>
      <xdr:row>97</xdr:row>
      <xdr:rowOff>31316</xdr:rowOff>
    </xdr:to>
    <xdr:cxnSp macro="">
      <xdr:nvCxnSpPr>
        <xdr:cNvPr id="688" name="直線コネクタ 687">
          <a:extLst>
            <a:ext uri="{FF2B5EF4-FFF2-40B4-BE49-F238E27FC236}">
              <a16:creationId xmlns:a16="http://schemas.microsoft.com/office/drawing/2014/main" id="{7BCB819D-4B09-4820-8641-B97E5D6FF526}"/>
            </a:ext>
          </a:extLst>
        </xdr:cNvPr>
        <xdr:cNvCxnSpPr/>
      </xdr:nvCxnSpPr>
      <xdr:spPr>
        <a:xfrm>
          <a:off x="14592300" y="16605346"/>
          <a:ext cx="889000" cy="5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E60EF53A-B67F-4C38-B274-EC88DC981E9C}"/>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0" name="テキスト ボックス 689">
          <a:extLst>
            <a:ext uri="{FF2B5EF4-FFF2-40B4-BE49-F238E27FC236}">
              <a16:creationId xmlns:a16="http://schemas.microsoft.com/office/drawing/2014/main" id="{2A2947C1-5DCB-4A7A-93BE-7B91019E46C8}"/>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122820</xdr:rowOff>
    </xdr:from>
    <xdr:to>
      <xdr:col>76</xdr:col>
      <xdr:colOff>114300</xdr:colOff>
      <xdr:row>96</xdr:row>
      <xdr:rowOff>146146</xdr:rowOff>
    </xdr:to>
    <xdr:cxnSp macro="">
      <xdr:nvCxnSpPr>
        <xdr:cNvPr id="691" name="直線コネクタ 690">
          <a:extLst>
            <a:ext uri="{FF2B5EF4-FFF2-40B4-BE49-F238E27FC236}">
              <a16:creationId xmlns:a16="http://schemas.microsoft.com/office/drawing/2014/main" id="{36825C29-526D-4368-93F2-43ACD044FF3C}"/>
            </a:ext>
          </a:extLst>
        </xdr:cNvPr>
        <xdr:cNvCxnSpPr/>
      </xdr:nvCxnSpPr>
      <xdr:spPr>
        <a:xfrm>
          <a:off x="13703300" y="16582020"/>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6F8DD979-E5ED-48B5-A363-569EBBA6535C}"/>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3" name="テキスト ボックス 692">
          <a:extLst>
            <a:ext uri="{FF2B5EF4-FFF2-40B4-BE49-F238E27FC236}">
              <a16:creationId xmlns:a16="http://schemas.microsoft.com/office/drawing/2014/main" id="{3848AAEB-94B6-4025-9288-C4C40BBB57CA}"/>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122820</xdr:rowOff>
    </xdr:from>
    <xdr:to>
      <xdr:col>71</xdr:col>
      <xdr:colOff>177800</xdr:colOff>
      <xdr:row>97</xdr:row>
      <xdr:rowOff>90258</xdr:rowOff>
    </xdr:to>
    <xdr:cxnSp macro="">
      <xdr:nvCxnSpPr>
        <xdr:cNvPr id="694" name="直線コネクタ 693">
          <a:extLst>
            <a:ext uri="{FF2B5EF4-FFF2-40B4-BE49-F238E27FC236}">
              <a16:creationId xmlns:a16="http://schemas.microsoft.com/office/drawing/2014/main" id="{CB9A7F37-5F9A-4CEF-890E-6F5897CECBE0}"/>
            </a:ext>
          </a:extLst>
        </xdr:cNvPr>
        <xdr:cNvCxnSpPr/>
      </xdr:nvCxnSpPr>
      <xdr:spPr>
        <a:xfrm flipV="1">
          <a:off x="12814300" y="16582020"/>
          <a:ext cx="889000" cy="13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7FAAFC93-CE88-4A9C-AB0E-7CF47C8D8E8E}"/>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2ACB5EFC-65BC-4231-B9F3-64C16DA29DC8}"/>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38DC08D3-3818-45B1-95D1-0B4C4C9B8EC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42FA7F13-C6C3-4ABA-A87F-6865074D9C86}"/>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D75202C8-3A3B-4F3D-AC4C-37C8E0FB91E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FEB13D5D-FE0D-4CA8-8F81-DF07FB5AFDB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A36B957-DAD6-49A2-9B80-728BF148EBE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7BF6266-ECE4-4963-9411-F875C69AD49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E6ABD51D-8344-4A76-BEE6-44F9549F02C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130533</xdr:rowOff>
    </xdr:from>
    <xdr:to>
      <xdr:col>85</xdr:col>
      <xdr:colOff>177800</xdr:colOff>
      <xdr:row>97</xdr:row>
      <xdr:rowOff>60683</xdr:rowOff>
    </xdr:to>
    <xdr:sp macro="" textlink="">
      <xdr:nvSpPr>
        <xdr:cNvPr id="704" name="楕円 703">
          <a:extLst>
            <a:ext uri="{FF2B5EF4-FFF2-40B4-BE49-F238E27FC236}">
              <a16:creationId xmlns:a16="http://schemas.microsoft.com/office/drawing/2014/main" id="{04D2F643-9552-4DB9-AC98-69BAD1C835C3}"/>
            </a:ext>
          </a:extLst>
        </xdr:cNvPr>
        <xdr:cNvSpPr/>
      </xdr:nvSpPr>
      <xdr:spPr>
        <a:xfrm>
          <a:off x="16268700" y="1658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153410</xdr:rowOff>
    </xdr:from>
    <xdr:ext cx="534377" cy="259045"/>
    <xdr:sp macro="" textlink="">
      <xdr:nvSpPr>
        <xdr:cNvPr id="705" name="積立金該当値テキスト">
          <a:extLst>
            <a:ext uri="{FF2B5EF4-FFF2-40B4-BE49-F238E27FC236}">
              <a16:creationId xmlns:a16="http://schemas.microsoft.com/office/drawing/2014/main" id="{8EA9C37F-E868-4BAB-822F-566CFD75716B}"/>
            </a:ext>
          </a:extLst>
        </xdr:cNvPr>
        <xdr:cNvSpPr txBox="1"/>
      </xdr:nvSpPr>
      <xdr:spPr>
        <a:xfrm>
          <a:off x="16370300" y="1644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151966</xdr:rowOff>
    </xdr:from>
    <xdr:to>
      <xdr:col>81</xdr:col>
      <xdr:colOff>101600</xdr:colOff>
      <xdr:row>97</xdr:row>
      <xdr:rowOff>82116</xdr:rowOff>
    </xdr:to>
    <xdr:sp macro="" textlink="">
      <xdr:nvSpPr>
        <xdr:cNvPr id="706" name="楕円 705">
          <a:extLst>
            <a:ext uri="{FF2B5EF4-FFF2-40B4-BE49-F238E27FC236}">
              <a16:creationId xmlns:a16="http://schemas.microsoft.com/office/drawing/2014/main" id="{B81AD5C5-2D93-4F4F-8663-9582081A662F}"/>
            </a:ext>
          </a:extLst>
        </xdr:cNvPr>
        <xdr:cNvSpPr/>
      </xdr:nvSpPr>
      <xdr:spPr>
        <a:xfrm>
          <a:off x="15430500" y="1661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98643</xdr:rowOff>
    </xdr:from>
    <xdr:ext cx="534377" cy="259045"/>
    <xdr:sp macro="" textlink="">
      <xdr:nvSpPr>
        <xdr:cNvPr id="707" name="テキスト ボックス 706">
          <a:extLst>
            <a:ext uri="{FF2B5EF4-FFF2-40B4-BE49-F238E27FC236}">
              <a16:creationId xmlns:a16="http://schemas.microsoft.com/office/drawing/2014/main" id="{D737C06D-6FE5-4B84-A10E-08BFEEF91EC7}"/>
            </a:ext>
          </a:extLst>
        </xdr:cNvPr>
        <xdr:cNvSpPr txBox="1"/>
      </xdr:nvSpPr>
      <xdr:spPr>
        <a:xfrm>
          <a:off x="15214111" y="1638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95346</xdr:rowOff>
    </xdr:from>
    <xdr:to>
      <xdr:col>76</xdr:col>
      <xdr:colOff>165100</xdr:colOff>
      <xdr:row>97</xdr:row>
      <xdr:rowOff>25496</xdr:rowOff>
    </xdr:to>
    <xdr:sp macro="" textlink="">
      <xdr:nvSpPr>
        <xdr:cNvPr id="708" name="楕円 707">
          <a:extLst>
            <a:ext uri="{FF2B5EF4-FFF2-40B4-BE49-F238E27FC236}">
              <a16:creationId xmlns:a16="http://schemas.microsoft.com/office/drawing/2014/main" id="{40E4393C-3292-4E7F-B5DE-50D1492E4666}"/>
            </a:ext>
          </a:extLst>
        </xdr:cNvPr>
        <xdr:cNvSpPr/>
      </xdr:nvSpPr>
      <xdr:spPr>
        <a:xfrm>
          <a:off x="14541500" y="1655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42023</xdr:rowOff>
    </xdr:from>
    <xdr:ext cx="534377" cy="259045"/>
    <xdr:sp macro="" textlink="">
      <xdr:nvSpPr>
        <xdr:cNvPr id="709" name="テキスト ボックス 708">
          <a:extLst>
            <a:ext uri="{FF2B5EF4-FFF2-40B4-BE49-F238E27FC236}">
              <a16:creationId xmlns:a16="http://schemas.microsoft.com/office/drawing/2014/main" id="{E534E195-878B-415F-B1E4-28BCD69E128D}"/>
            </a:ext>
          </a:extLst>
        </xdr:cNvPr>
        <xdr:cNvSpPr txBox="1"/>
      </xdr:nvSpPr>
      <xdr:spPr>
        <a:xfrm>
          <a:off x="14325111" y="1632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72020</xdr:rowOff>
    </xdr:from>
    <xdr:to>
      <xdr:col>72</xdr:col>
      <xdr:colOff>38100</xdr:colOff>
      <xdr:row>97</xdr:row>
      <xdr:rowOff>2170</xdr:rowOff>
    </xdr:to>
    <xdr:sp macro="" textlink="">
      <xdr:nvSpPr>
        <xdr:cNvPr id="710" name="楕円 709">
          <a:extLst>
            <a:ext uri="{FF2B5EF4-FFF2-40B4-BE49-F238E27FC236}">
              <a16:creationId xmlns:a16="http://schemas.microsoft.com/office/drawing/2014/main" id="{02ACCC54-E863-4BC4-9306-0B612D9AE6AD}"/>
            </a:ext>
          </a:extLst>
        </xdr:cNvPr>
        <xdr:cNvSpPr/>
      </xdr:nvSpPr>
      <xdr:spPr>
        <a:xfrm>
          <a:off x="13652500" y="1653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18697</xdr:rowOff>
    </xdr:from>
    <xdr:ext cx="534377" cy="259045"/>
    <xdr:sp macro="" textlink="">
      <xdr:nvSpPr>
        <xdr:cNvPr id="711" name="テキスト ボックス 710">
          <a:extLst>
            <a:ext uri="{FF2B5EF4-FFF2-40B4-BE49-F238E27FC236}">
              <a16:creationId xmlns:a16="http://schemas.microsoft.com/office/drawing/2014/main" id="{CC288738-0320-4187-80E4-1B5078C50D26}"/>
            </a:ext>
          </a:extLst>
        </xdr:cNvPr>
        <xdr:cNvSpPr txBox="1"/>
      </xdr:nvSpPr>
      <xdr:spPr>
        <a:xfrm>
          <a:off x="13436111" y="1630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39458</xdr:rowOff>
    </xdr:from>
    <xdr:to>
      <xdr:col>67</xdr:col>
      <xdr:colOff>101600</xdr:colOff>
      <xdr:row>97</xdr:row>
      <xdr:rowOff>141058</xdr:rowOff>
    </xdr:to>
    <xdr:sp macro="" textlink="">
      <xdr:nvSpPr>
        <xdr:cNvPr id="712" name="楕円 711">
          <a:extLst>
            <a:ext uri="{FF2B5EF4-FFF2-40B4-BE49-F238E27FC236}">
              <a16:creationId xmlns:a16="http://schemas.microsoft.com/office/drawing/2014/main" id="{5D129774-7256-482B-A835-1272B6155B26}"/>
            </a:ext>
          </a:extLst>
        </xdr:cNvPr>
        <xdr:cNvSpPr/>
      </xdr:nvSpPr>
      <xdr:spPr>
        <a:xfrm>
          <a:off x="12763500" y="1667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157585</xdr:rowOff>
    </xdr:from>
    <xdr:ext cx="534377" cy="259045"/>
    <xdr:sp macro="" textlink="">
      <xdr:nvSpPr>
        <xdr:cNvPr id="713" name="テキスト ボックス 712">
          <a:extLst>
            <a:ext uri="{FF2B5EF4-FFF2-40B4-BE49-F238E27FC236}">
              <a16:creationId xmlns:a16="http://schemas.microsoft.com/office/drawing/2014/main" id="{87E6F564-0F4B-4728-B90E-3DFE15D9D7CD}"/>
            </a:ext>
          </a:extLst>
        </xdr:cNvPr>
        <xdr:cNvSpPr txBox="1"/>
      </xdr:nvSpPr>
      <xdr:spPr>
        <a:xfrm>
          <a:off x="12547111" y="1644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257F320E-FE2B-40FA-8378-9BB29B5E060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FDE724E7-68D1-46E9-9DE9-F7B6F56DAE3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82833B0-2D38-4C62-9435-3A4A96863B6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1F9ECE6B-52F0-4752-AC7E-88BE0A65305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EA37D14C-A13C-4FA6-A57B-8241D76C098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1ED51DA9-E212-40E7-B0CC-27041790792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A53940BE-9963-41CD-BE6A-1638FFDF0DC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AE03D332-4A59-42B7-8266-59C852187C0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2C25C50C-3A83-4F89-8949-F8641B3C2E4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E62080C4-D6EF-40DF-8F90-C444AC46A5F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724DA676-90EB-4F0C-A28D-AD328E60968A}"/>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4E0E99F3-DAC2-46A7-B1F1-4CD5A8D185B2}"/>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9755BC21-C6BE-47CA-9BF0-E957FD787B5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8E3079D9-CEE4-4D4C-9A05-4C855E0A8DF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B551158B-4806-47D5-96A6-A5741C4CAEC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77CB3230-3919-4770-A707-57F0E347FD54}"/>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5B6FD30C-9BA3-42A3-9571-1ABE9F84DAC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84E49E54-3CF4-47CF-8350-06C86B571BC1}"/>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F91E6071-D296-4A3F-9BF8-D067AC1B323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E1A2954F-E67A-4C0F-BC9D-9817871DE76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B0F4F47A-8ABC-423F-BED2-6B16912AD75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153233</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7A6F2F5-40FE-4623-B81D-537EDEBFF2CD}"/>
            </a:ext>
          </a:extLst>
        </xdr:cNvPr>
        <xdr:cNvCxnSpPr/>
      </xdr:nvCxnSpPr>
      <xdr:spPr>
        <a:xfrm flipV="1">
          <a:off x="22159595" y="5639633"/>
          <a:ext cx="1269" cy="1015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9CC9CC6C-5622-470A-90F2-3C6DBC70F37C}"/>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CBA0029B-A214-4488-90ED-501AE5ED1D26}"/>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99910</xdr:rowOff>
    </xdr:from>
    <xdr:ext cx="534377" cy="259045"/>
    <xdr:sp macro="" textlink="">
      <xdr:nvSpPr>
        <xdr:cNvPr id="738" name="投資及び出資金最大値テキスト">
          <a:extLst>
            <a:ext uri="{FF2B5EF4-FFF2-40B4-BE49-F238E27FC236}">
              <a16:creationId xmlns:a16="http://schemas.microsoft.com/office/drawing/2014/main" id="{EA62230A-52C6-4B77-B75B-0CFF8042F6C7}"/>
            </a:ext>
          </a:extLst>
        </xdr:cNvPr>
        <xdr:cNvSpPr txBox="1"/>
      </xdr:nvSpPr>
      <xdr:spPr>
        <a:xfrm>
          <a:off x="22212300" y="541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153233</xdr:rowOff>
    </xdr:from>
    <xdr:to>
      <xdr:col>116</xdr:col>
      <xdr:colOff>152400</xdr:colOff>
      <xdr:row>32</xdr:row>
      <xdr:rowOff>153233</xdr:rowOff>
    </xdr:to>
    <xdr:cxnSp macro="">
      <xdr:nvCxnSpPr>
        <xdr:cNvPr id="739" name="直線コネクタ 738">
          <a:extLst>
            <a:ext uri="{FF2B5EF4-FFF2-40B4-BE49-F238E27FC236}">
              <a16:creationId xmlns:a16="http://schemas.microsoft.com/office/drawing/2014/main" id="{D9B14742-96DF-47C3-A460-CAAA291DAD8B}"/>
            </a:ext>
          </a:extLst>
        </xdr:cNvPr>
        <xdr:cNvCxnSpPr/>
      </xdr:nvCxnSpPr>
      <xdr:spPr>
        <a:xfrm>
          <a:off x="22072600" y="563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153233</xdr:rowOff>
    </xdr:from>
    <xdr:to>
      <xdr:col>116</xdr:col>
      <xdr:colOff>63500</xdr:colOff>
      <xdr:row>33</xdr:row>
      <xdr:rowOff>75692</xdr:rowOff>
    </xdr:to>
    <xdr:cxnSp macro="">
      <xdr:nvCxnSpPr>
        <xdr:cNvPr id="740" name="直線コネクタ 739">
          <a:extLst>
            <a:ext uri="{FF2B5EF4-FFF2-40B4-BE49-F238E27FC236}">
              <a16:creationId xmlns:a16="http://schemas.microsoft.com/office/drawing/2014/main" id="{D6947734-FCD3-4158-A841-1CE7D948A843}"/>
            </a:ext>
          </a:extLst>
        </xdr:cNvPr>
        <xdr:cNvCxnSpPr/>
      </xdr:nvCxnSpPr>
      <xdr:spPr>
        <a:xfrm flipV="1">
          <a:off x="21323300" y="5639633"/>
          <a:ext cx="838200" cy="9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24990</xdr:rowOff>
    </xdr:from>
    <xdr:ext cx="469744" cy="259045"/>
    <xdr:sp macro="" textlink="">
      <xdr:nvSpPr>
        <xdr:cNvPr id="741" name="投資及び出資金平均値テキスト">
          <a:extLst>
            <a:ext uri="{FF2B5EF4-FFF2-40B4-BE49-F238E27FC236}">
              <a16:creationId xmlns:a16="http://schemas.microsoft.com/office/drawing/2014/main" id="{FCEBDE37-5D58-4731-9036-EC8EFC34FA8C}"/>
            </a:ext>
          </a:extLst>
        </xdr:cNvPr>
        <xdr:cNvSpPr txBox="1"/>
      </xdr:nvSpPr>
      <xdr:spPr>
        <a:xfrm>
          <a:off x="22212300" y="6368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46563</xdr:rowOff>
    </xdr:from>
    <xdr:to>
      <xdr:col>116</xdr:col>
      <xdr:colOff>114300</xdr:colOff>
      <xdr:row>37</xdr:row>
      <xdr:rowOff>148163</xdr:rowOff>
    </xdr:to>
    <xdr:sp macro="" textlink="">
      <xdr:nvSpPr>
        <xdr:cNvPr id="742" name="フローチャート: 判断 741">
          <a:extLst>
            <a:ext uri="{FF2B5EF4-FFF2-40B4-BE49-F238E27FC236}">
              <a16:creationId xmlns:a16="http://schemas.microsoft.com/office/drawing/2014/main" id="{AF2A6939-85B1-4AD6-ABF7-2A6BFD78DA17}"/>
            </a:ext>
          </a:extLst>
        </xdr:cNvPr>
        <xdr:cNvSpPr/>
      </xdr:nvSpPr>
      <xdr:spPr>
        <a:xfrm>
          <a:off x="22110700" y="639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75692</xdr:rowOff>
    </xdr:from>
    <xdr:to>
      <xdr:col>111</xdr:col>
      <xdr:colOff>177800</xdr:colOff>
      <xdr:row>33</xdr:row>
      <xdr:rowOff>141072</xdr:rowOff>
    </xdr:to>
    <xdr:cxnSp macro="">
      <xdr:nvCxnSpPr>
        <xdr:cNvPr id="743" name="直線コネクタ 742">
          <a:extLst>
            <a:ext uri="{FF2B5EF4-FFF2-40B4-BE49-F238E27FC236}">
              <a16:creationId xmlns:a16="http://schemas.microsoft.com/office/drawing/2014/main" id="{2DF8048C-B471-41F3-96B6-35ACD4FF977F}"/>
            </a:ext>
          </a:extLst>
        </xdr:cNvPr>
        <xdr:cNvCxnSpPr/>
      </xdr:nvCxnSpPr>
      <xdr:spPr>
        <a:xfrm flipV="1">
          <a:off x="20434300" y="5733542"/>
          <a:ext cx="889000" cy="6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19223</xdr:rowOff>
    </xdr:from>
    <xdr:to>
      <xdr:col>112</xdr:col>
      <xdr:colOff>38100</xdr:colOff>
      <xdr:row>37</xdr:row>
      <xdr:rowOff>120823</xdr:rowOff>
    </xdr:to>
    <xdr:sp macro="" textlink="">
      <xdr:nvSpPr>
        <xdr:cNvPr id="744" name="フローチャート: 判断 743">
          <a:extLst>
            <a:ext uri="{FF2B5EF4-FFF2-40B4-BE49-F238E27FC236}">
              <a16:creationId xmlns:a16="http://schemas.microsoft.com/office/drawing/2014/main" id="{9D779183-20B6-43DA-98E0-301E3691CAC5}"/>
            </a:ext>
          </a:extLst>
        </xdr:cNvPr>
        <xdr:cNvSpPr/>
      </xdr:nvSpPr>
      <xdr:spPr>
        <a:xfrm>
          <a:off x="212725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111950</xdr:rowOff>
    </xdr:from>
    <xdr:ext cx="469744" cy="259045"/>
    <xdr:sp macro="" textlink="">
      <xdr:nvSpPr>
        <xdr:cNvPr id="745" name="テキスト ボックス 744">
          <a:extLst>
            <a:ext uri="{FF2B5EF4-FFF2-40B4-BE49-F238E27FC236}">
              <a16:creationId xmlns:a16="http://schemas.microsoft.com/office/drawing/2014/main" id="{490038AB-609E-49DF-A9C1-549623B8C2F9}"/>
            </a:ext>
          </a:extLst>
        </xdr:cNvPr>
        <xdr:cNvSpPr txBox="1"/>
      </xdr:nvSpPr>
      <xdr:spPr>
        <a:xfrm>
          <a:off x="21088428" y="645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47574</xdr:rowOff>
    </xdr:from>
    <xdr:to>
      <xdr:col>107</xdr:col>
      <xdr:colOff>50800</xdr:colOff>
      <xdr:row>33</xdr:row>
      <xdr:rowOff>141072</xdr:rowOff>
    </xdr:to>
    <xdr:cxnSp macro="">
      <xdr:nvCxnSpPr>
        <xdr:cNvPr id="746" name="直線コネクタ 745">
          <a:extLst>
            <a:ext uri="{FF2B5EF4-FFF2-40B4-BE49-F238E27FC236}">
              <a16:creationId xmlns:a16="http://schemas.microsoft.com/office/drawing/2014/main" id="{AE138DD8-1C7A-49C8-89CE-45FD4F8FC50A}"/>
            </a:ext>
          </a:extLst>
        </xdr:cNvPr>
        <xdr:cNvCxnSpPr/>
      </xdr:nvCxnSpPr>
      <xdr:spPr>
        <a:xfrm>
          <a:off x="19545300" y="5533974"/>
          <a:ext cx="889000" cy="26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39888</xdr:rowOff>
    </xdr:from>
    <xdr:to>
      <xdr:col>107</xdr:col>
      <xdr:colOff>101600</xdr:colOff>
      <xdr:row>37</xdr:row>
      <xdr:rowOff>141488</xdr:rowOff>
    </xdr:to>
    <xdr:sp macro="" textlink="">
      <xdr:nvSpPr>
        <xdr:cNvPr id="747" name="フローチャート: 判断 746">
          <a:extLst>
            <a:ext uri="{FF2B5EF4-FFF2-40B4-BE49-F238E27FC236}">
              <a16:creationId xmlns:a16="http://schemas.microsoft.com/office/drawing/2014/main" id="{6FF3F54C-FB9C-41F8-ABD7-79FCA27521A6}"/>
            </a:ext>
          </a:extLst>
        </xdr:cNvPr>
        <xdr:cNvSpPr/>
      </xdr:nvSpPr>
      <xdr:spPr>
        <a:xfrm>
          <a:off x="20383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132615</xdr:rowOff>
    </xdr:from>
    <xdr:ext cx="469744" cy="259045"/>
    <xdr:sp macro="" textlink="">
      <xdr:nvSpPr>
        <xdr:cNvPr id="748" name="テキスト ボックス 747">
          <a:extLst>
            <a:ext uri="{FF2B5EF4-FFF2-40B4-BE49-F238E27FC236}">
              <a16:creationId xmlns:a16="http://schemas.microsoft.com/office/drawing/2014/main" id="{5B8B75F5-0893-4A4C-ACEA-88D90436C485}"/>
            </a:ext>
          </a:extLst>
        </xdr:cNvPr>
        <xdr:cNvSpPr txBox="1"/>
      </xdr:nvSpPr>
      <xdr:spPr>
        <a:xfrm>
          <a:off x="20199428" y="647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47574</xdr:rowOff>
    </xdr:from>
    <xdr:to>
      <xdr:col>102</xdr:col>
      <xdr:colOff>114300</xdr:colOff>
      <xdr:row>34</xdr:row>
      <xdr:rowOff>129413</xdr:rowOff>
    </xdr:to>
    <xdr:cxnSp macro="">
      <xdr:nvCxnSpPr>
        <xdr:cNvPr id="749" name="直線コネクタ 748">
          <a:extLst>
            <a:ext uri="{FF2B5EF4-FFF2-40B4-BE49-F238E27FC236}">
              <a16:creationId xmlns:a16="http://schemas.microsoft.com/office/drawing/2014/main" id="{E5DEEFAF-3942-44BC-A357-E1F77EC9F399}"/>
            </a:ext>
          </a:extLst>
        </xdr:cNvPr>
        <xdr:cNvCxnSpPr/>
      </xdr:nvCxnSpPr>
      <xdr:spPr>
        <a:xfrm flipV="1">
          <a:off x="18656300" y="5533974"/>
          <a:ext cx="889000" cy="4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18903</xdr:rowOff>
    </xdr:from>
    <xdr:to>
      <xdr:col>102</xdr:col>
      <xdr:colOff>165100</xdr:colOff>
      <xdr:row>37</xdr:row>
      <xdr:rowOff>120503</xdr:rowOff>
    </xdr:to>
    <xdr:sp macro="" textlink="">
      <xdr:nvSpPr>
        <xdr:cNvPr id="750" name="フローチャート: 判断 749">
          <a:extLst>
            <a:ext uri="{FF2B5EF4-FFF2-40B4-BE49-F238E27FC236}">
              <a16:creationId xmlns:a16="http://schemas.microsoft.com/office/drawing/2014/main" id="{67E43622-C20D-474E-95DD-CCF73C93C74A}"/>
            </a:ext>
          </a:extLst>
        </xdr:cNvPr>
        <xdr:cNvSpPr/>
      </xdr:nvSpPr>
      <xdr:spPr>
        <a:xfrm>
          <a:off x="19494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111630</xdr:rowOff>
    </xdr:from>
    <xdr:ext cx="469744" cy="259045"/>
    <xdr:sp macro="" textlink="">
      <xdr:nvSpPr>
        <xdr:cNvPr id="751" name="テキスト ボックス 750">
          <a:extLst>
            <a:ext uri="{FF2B5EF4-FFF2-40B4-BE49-F238E27FC236}">
              <a16:creationId xmlns:a16="http://schemas.microsoft.com/office/drawing/2014/main" id="{416DE193-71EB-4BC6-BB87-1C6AC153CC65}"/>
            </a:ext>
          </a:extLst>
        </xdr:cNvPr>
        <xdr:cNvSpPr txBox="1"/>
      </xdr:nvSpPr>
      <xdr:spPr>
        <a:xfrm>
          <a:off x="19310428" y="645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2" name="フローチャート: 判断 751">
          <a:extLst>
            <a:ext uri="{FF2B5EF4-FFF2-40B4-BE49-F238E27FC236}">
              <a16:creationId xmlns:a16="http://schemas.microsoft.com/office/drawing/2014/main" id="{EB81C8C8-DAC7-4142-AC08-9AC146C74092}"/>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169466</xdr:rowOff>
    </xdr:from>
    <xdr:ext cx="469744" cy="259045"/>
    <xdr:sp macro="" textlink="">
      <xdr:nvSpPr>
        <xdr:cNvPr id="753" name="テキスト ボックス 752">
          <a:extLst>
            <a:ext uri="{FF2B5EF4-FFF2-40B4-BE49-F238E27FC236}">
              <a16:creationId xmlns:a16="http://schemas.microsoft.com/office/drawing/2014/main" id="{8A2D2F23-B79E-4D09-B5B7-426CE6FA24BC}"/>
            </a:ext>
          </a:extLst>
        </xdr:cNvPr>
        <xdr:cNvSpPr txBox="1"/>
      </xdr:nvSpPr>
      <xdr:spPr>
        <a:xfrm>
          <a:off x="18421428" y="651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A16B07A6-FA3E-411E-AE18-4E391ECB5BE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7AAFDE5C-451F-4810-A3A9-5088B39A4CA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BF9840C6-7E0A-4FE5-AD47-B132D0A2907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CDBD7DC-2133-469D-A6D5-F5B1AF40181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BD769840-C171-4417-9705-6C0A4778206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102433</xdr:rowOff>
    </xdr:from>
    <xdr:to>
      <xdr:col>116</xdr:col>
      <xdr:colOff>114300</xdr:colOff>
      <xdr:row>33</xdr:row>
      <xdr:rowOff>32583</xdr:rowOff>
    </xdr:to>
    <xdr:sp macro="" textlink="">
      <xdr:nvSpPr>
        <xdr:cNvPr id="759" name="楕円 758">
          <a:extLst>
            <a:ext uri="{FF2B5EF4-FFF2-40B4-BE49-F238E27FC236}">
              <a16:creationId xmlns:a16="http://schemas.microsoft.com/office/drawing/2014/main" id="{23F8D1F0-099E-4A93-B5B3-237E37024ADE}"/>
            </a:ext>
          </a:extLst>
        </xdr:cNvPr>
        <xdr:cNvSpPr/>
      </xdr:nvSpPr>
      <xdr:spPr>
        <a:xfrm>
          <a:off x="22110700" y="558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55460</xdr:rowOff>
    </xdr:from>
    <xdr:ext cx="534377" cy="259045"/>
    <xdr:sp macro="" textlink="">
      <xdr:nvSpPr>
        <xdr:cNvPr id="760" name="投資及び出資金該当値テキスト">
          <a:extLst>
            <a:ext uri="{FF2B5EF4-FFF2-40B4-BE49-F238E27FC236}">
              <a16:creationId xmlns:a16="http://schemas.microsoft.com/office/drawing/2014/main" id="{ED05D01C-6694-471F-A28A-C835BA45156B}"/>
            </a:ext>
          </a:extLst>
        </xdr:cNvPr>
        <xdr:cNvSpPr txBox="1"/>
      </xdr:nvSpPr>
      <xdr:spPr>
        <a:xfrm>
          <a:off x="22212300" y="554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24892</xdr:rowOff>
    </xdr:from>
    <xdr:to>
      <xdr:col>112</xdr:col>
      <xdr:colOff>38100</xdr:colOff>
      <xdr:row>33</xdr:row>
      <xdr:rowOff>126492</xdr:rowOff>
    </xdr:to>
    <xdr:sp macro="" textlink="">
      <xdr:nvSpPr>
        <xdr:cNvPr id="761" name="楕円 760">
          <a:extLst>
            <a:ext uri="{FF2B5EF4-FFF2-40B4-BE49-F238E27FC236}">
              <a16:creationId xmlns:a16="http://schemas.microsoft.com/office/drawing/2014/main" id="{9BA0642C-A5BE-4610-8C40-9460BAA2C707}"/>
            </a:ext>
          </a:extLst>
        </xdr:cNvPr>
        <xdr:cNvSpPr/>
      </xdr:nvSpPr>
      <xdr:spPr>
        <a:xfrm>
          <a:off x="21272500" y="56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143019</xdr:rowOff>
    </xdr:from>
    <xdr:ext cx="534377" cy="259045"/>
    <xdr:sp macro="" textlink="">
      <xdr:nvSpPr>
        <xdr:cNvPr id="762" name="テキスト ボックス 761">
          <a:extLst>
            <a:ext uri="{FF2B5EF4-FFF2-40B4-BE49-F238E27FC236}">
              <a16:creationId xmlns:a16="http://schemas.microsoft.com/office/drawing/2014/main" id="{9BD713B2-4561-43F2-A339-E6CC14BA2FE3}"/>
            </a:ext>
          </a:extLst>
        </xdr:cNvPr>
        <xdr:cNvSpPr txBox="1"/>
      </xdr:nvSpPr>
      <xdr:spPr>
        <a:xfrm>
          <a:off x="21056111" y="545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90272</xdr:rowOff>
    </xdr:from>
    <xdr:to>
      <xdr:col>107</xdr:col>
      <xdr:colOff>101600</xdr:colOff>
      <xdr:row>34</xdr:row>
      <xdr:rowOff>20422</xdr:rowOff>
    </xdr:to>
    <xdr:sp macro="" textlink="">
      <xdr:nvSpPr>
        <xdr:cNvPr id="763" name="楕円 762">
          <a:extLst>
            <a:ext uri="{FF2B5EF4-FFF2-40B4-BE49-F238E27FC236}">
              <a16:creationId xmlns:a16="http://schemas.microsoft.com/office/drawing/2014/main" id="{F03FDB22-354B-4EDB-A272-205BF20C1D38}"/>
            </a:ext>
          </a:extLst>
        </xdr:cNvPr>
        <xdr:cNvSpPr/>
      </xdr:nvSpPr>
      <xdr:spPr>
        <a:xfrm>
          <a:off x="20383500" y="574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36949</xdr:rowOff>
    </xdr:from>
    <xdr:ext cx="534377" cy="259045"/>
    <xdr:sp macro="" textlink="">
      <xdr:nvSpPr>
        <xdr:cNvPr id="764" name="テキスト ボックス 763">
          <a:extLst>
            <a:ext uri="{FF2B5EF4-FFF2-40B4-BE49-F238E27FC236}">
              <a16:creationId xmlns:a16="http://schemas.microsoft.com/office/drawing/2014/main" id="{4F4DDF45-2D72-4475-9B5C-97EBE063E996}"/>
            </a:ext>
          </a:extLst>
        </xdr:cNvPr>
        <xdr:cNvSpPr txBox="1"/>
      </xdr:nvSpPr>
      <xdr:spPr>
        <a:xfrm>
          <a:off x="20167111" y="552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168224</xdr:rowOff>
    </xdr:from>
    <xdr:to>
      <xdr:col>102</xdr:col>
      <xdr:colOff>165100</xdr:colOff>
      <xdr:row>32</xdr:row>
      <xdr:rowOff>98374</xdr:rowOff>
    </xdr:to>
    <xdr:sp macro="" textlink="">
      <xdr:nvSpPr>
        <xdr:cNvPr id="765" name="楕円 764">
          <a:extLst>
            <a:ext uri="{FF2B5EF4-FFF2-40B4-BE49-F238E27FC236}">
              <a16:creationId xmlns:a16="http://schemas.microsoft.com/office/drawing/2014/main" id="{745210CF-F4D7-4872-B4F4-C886CAFB3157}"/>
            </a:ext>
          </a:extLst>
        </xdr:cNvPr>
        <xdr:cNvSpPr/>
      </xdr:nvSpPr>
      <xdr:spPr>
        <a:xfrm>
          <a:off x="19494500" y="548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114901</xdr:rowOff>
    </xdr:from>
    <xdr:ext cx="534377" cy="259045"/>
    <xdr:sp macro="" textlink="">
      <xdr:nvSpPr>
        <xdr:cNvPr id="766" name="テキスト ボックス 765">
          <a:extLst>
            <a:ext uri="{FF2B5EF4-FFF2-40B4-BE49-F238E27FC236}">
              <a16:creationId xmlns:a16="http://schemas.microsoft.com/office/drawing/2014/main" id="{FC215708-814B-4C12-A27C-989602E53C86}"/>
            </a:ext>
          </a:extLst>
        </xdr:cNvPr>
        <xdr:cNvSpPr txBox="1"/>
      </xdr:nvSpPr>
      <xdr:spPr>
        <a:xfrm>
          <a:off x="19278111" y="52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78613</xdr:rowOff>
    </xdr:from>
    <xdr:to>
      <xdr:col>98</xdr:col>
      <xdr:colOff>38100</xdr:colOff>
      <xdr:row>35</xdr:row>
      <xdr:rowOff>8763</xdr:rowOff>
    </xdr:to>
    <xdr:sp macro="" textlink="">
      <xdr:nvSpPr>
        <xdr:cNvPr id="767" name="楕円 766">
          <a:extLst>
            <a:ext uri="{FF2B5EF4-FFF2-40B4-BE49-F238E27FC236}">
              <a16:creationId xmlns:a16="http://schemas.microsoft.com/office/drawing/2014/main" id="{E596784E-A2CC-46C5-9560-E13FEA97038A}"/>
            </a:ext>
          </a:extLst>
        </xdr:cNvPr>
        <xdr:cNvSpPr/>
      </xdr:nvSpPr>
      <xdr:spPr>
        <a:xfrm>
          <a:off x="18605500" y="590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25290</xdr:rowOff>
    </xdr:from>
    <xdr:ext cx="534377" cy="259045"/>
    <xdr:sp macro="" textlink="">
      <xdr:nvSpPr>
        <xdr:cNvPr id="768" name="テキスト ボックス 767">
          <a:extLst>
            <a:ext uri="{FF2B5EF4-FFF2-40B4-BE49-F238E27FC236}">
              <a16:creationId xmlns:a16="http://schemas.microsoft.com/office/drawing/2014/main" id="{F9E707C4-E3A9-436E-9AE1-2833423E7424}"/>
            </a:ext>
          </a:extLst>
        </xdr:cNvPr>
        <xdr:cNvSpPr txBox="1"/>
      </xdr:nvSpPr>
      <xdr:spPr>
        <a:xfrm>
          <a:off x="18389111" y="568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24E25790-7700-41B6-8DF3-E97426D9529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886D32D6-C57E-4593-9FE6-47C10BC6E5D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D5C641D-FB83-4FB1-B016-F0CE0EE17E4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F2EDEA5A-3970-4191-A067-CB72EB48A97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A3D2EDD-4522-488B-B7C7-A0677ED4600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2E002B95-6129-4526-912D-7E9406A018E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A6E83260-A498-4403-909A-A69AD23C2D7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EC4E5F04-72FF-4ECE-9294-582CCA28F05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4476A2C7-9344-41AF-9977-217EF5DAE3C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9AC01584-8094-43E2-AA56-7DCE023D66D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C14048F9-1716-4D5C-86C8-4BBA5275AA3E}"/>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F4028196-3C13-4E42-964C-69A7E13404FB}"/>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6C3A58EA-CD05-45A1-8B3F-974ABE4B3694}"/>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F991BD7D-85E5-4652-B3CF-BDD4C8E47F69}"/>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14143C43-9791-4494-9DDE-5FEC3C41E984}"/>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E104AC6F-AB40-4CD3-A628-2D3115E72455}"/>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3B4EDF9-9BFA-4568-BF5C-40B11197D2E9}"/>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B50445D5-271E-4103-9FEE-82E6A0B11A39}"/>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A76AB77D-8D04-4F0B-B24D-C0E24C32AA0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FE52A338-C65C-42B4-BD39-2E5FBE70099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23B521A7-A7FE-43B1-914C-25AE124709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BF5D14C-B1B2-45EF-8758-1B63AFAFBB65}"/>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2254253D-4893-4AB0-90FB-A225CE945943}"/>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6E8F8243-4872-4E31-A318-E72D0A745378}"/>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3" name="貸付金最大値テキスト">
          <a:extLst>
            <a:ext uri="{FF2B5EF4-FFF2-40B4-BE49-F238E27FC236}">
              <a16:creationId xmlns:a16="http://schemas.microsoft.com/office/drawing/2014/main" id="{AA162C0E-6920-4C39-BCE1-D54CA65EB65B}"/>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4" name="直線コネクタ 793">
          <a:extLst>
            <a:ext uri="{FF2B5EF4-FFF2-40B4-BE49-F238E27FC236}">
              <a16:creationId xmlns:a16="http://schemas.microsoft.com/office/drawing/2014/main" id="{E6236F45-9CAB-4B75-87E5-07CBE7029522}"/>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123789</xdr:rowOff>
    </xdr:from>
    <xdr:to>
      <xdr:col>116</xdr:col>
      <xdr:colOff>63500</xdr:colOff>
      <xdr:row>58</xdr:row>
      <xdr:rowOff>126807</xdr:rowOff>
    </xdr:to>
    <xdr:cxnSp macro="">
      <xdr:nvCxnSpPr>
        <xdr:cNvPr id="795" name="直線コネクタ 794">
          <a:extLst>
            <a:ext uri="{FF2B5EF4-FFF2-40B4-BE49-F238E27FC236}">
              <a16:creationId xmlns:a16="http://schemas.microsoft.com/office/drawing/2014/main" id="{E2EB49EB-E9E3-41DA-A476-79C1D9190CDD}"/>
            </a:ext>
          </a:extLst>
        </xdr:cNvPr>
        <xdr:cNvCxnSpPr/>
      </xdr:nvCxnSpPr>
      <xdr:spPr>
        <a:xfrm>
          <a:off x="21323300" y="10067889"/>
          <a:ext cx="8382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6" name="貸付金平均値テキスト">
          <a:extLst>
            <a:ext uri="{FF2B5EF4-FFF2-40B4-BE49-F238E27FC236}">
              <a16:creationId xmlns:a16="http://schemas.microsoft.com/office/drawing/2014/main" id="{8A486CE3-6015-466C-8BE7-58433559B615}"/>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7" name="フローチャート: 判断 796">
          <a:extLst>
            <a:ext uri="{FF2B5EF4-FFF2-40B4-BE49-F238E27FC236}">
              <a16:creationId xmlns:a16="http://schemas.microsoft.com/office/drawing/2014/main" id="{A6398973-B968-43CF-A6EE-4C4B8C53D4BA}"/>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122875</xdr:rowOff>
    </xdr:from>
    <xdr:to>
      <xdr:col>111</xdr:col>
      <xdr:colOff>177800</xdr:colOff>
      <xdr:row>58</xdr:row>
      <xdr:rowOff>123789</xdr:rowOff>
    </xdr:to>
    <xdr:cxnSp macro="">
      <xdr:nvCxnSpPr>
        <xdr:cNvPr id="798" name="直線コネクタ 797">
          <a:extLst>
            <a:ext uri="{FF2B5EF4-FFF2-40B4-BE49-F238E27FC236}">
              <a16:creationId xmlns:a16="http://schemas.microsoft.com/office/drawing/2014/main" id="{13FF310A-2F5A-4BE0-82D5-26EC2D6B70A3}"/>
            </a:ext>
          </a:extLst>
        </xdr:cNvPr>
        <xdr:cNvCxnSpPr/>
      </xdr:nvCxnSpPr>
      <xdr:spPr>
        <a:xfrm>
          <a:off x="20434300" y="1006697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9" name="フローチャート: 判断 798">
          <a:extLst>
            <a:ext uri="{FF2B5EF4-FFF2-40B4-BE49-F238E27FC236}">
              <a16:creationId xmlns:a16="http://schemas.microsoft.com/office/drawing/2014/main" id="{AC12063E-8672-4433-861E-F4DB0161E13F}"/>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0" name="テキスト ボックス 799">
          <a:extLst>
            <a:ext uri="{FF2B5EF4-FFF2-40B4-BE49-F238E27FC236}">
              <a16:creationId xmlns:a16="http://schemas.microsoft.com/office/drawing/2014/main" id="{7C82EFF4-1ABC-497B-B616-28F8CDB46B5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109068</xdr:rowOff>
    </xdr:from>
    <xdr:to>
      <xdr:col>107</xdr:col>
      <xdr:colOff>50800</xdr:colOff>
      <xdr:row>58</xdr:row>
      <xdr:rowOff>122875</xdr:rowOff>
    </xdr:to>
    <xdr:cxnSp macro="">
      <xdr:nvCxnSpPr>
        <xdr:cNvPr id="801" name="直線コネクタ 800">
          <a:extLst>
            <a:ext uri="{FF2B5EF4-FFF2-40B4-BE49-F238E27FC236}">
              <a16:creationId xmlns:a16="http://schemas.microsoft.com/office/drawing/2014/main" id="{C8C0944E-BF09-4894-BF8C-5F5388E5DCB6}"/>
            </a:ext>
          </a:extLst>
        </xdr:cNvPr>
        <xdr:cNvCxnSpPr/>
      </xdr:nvCxnSpPr>
      <xdr:spPr>
        <a:xfrm>
          <a:off x="19545300" y="10053168"/>
          <a:ext cx="889000" cy="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2" name="フローチャート: 判断 801">
          <a:extLst>
            <a:ext uri="{FF2B5EF4-FFF2-40B4-BE49-F238E27FC236}">
              <a16:creationId xmlns:a16="http://schemas.microsoft.com/office/drawing/2014/main" id="{8BD134EF-8EB0-4012-9B70-1A0F0428E3A4}"/>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3" name="テキスト ボックス 802">
          <a:extLst>
            <a:ext uri="{FF2B5EF4-FFF2-40B4-BE49-F238E27FC236}">
              <a16:creationId xmlns:a16="http://schemas.microsoft.com/office/drawing/2014/main" id="{E703C1F1-7846-41CC-9723-815DB2DE8124}"/>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109068</xdr:rowOff>
    </xdr:from>
    <xdr:to>
      <xdr:col>102</xdr:col>
      <xdr:colOff>114300</xdr:colOff>
      <xdr:row>58</xdr:row>
      <xdr:rowOff>109982</xdr:rowOff>
    </xdr:to>
    <xdr:cxnSp macro="">
      <xdr:nvCxnSpPr>
        <xdr:cNvPr id="804" name="直線コネクタ 803">
          <a:extLst>
            <a:ext uri="{FF2B5EF4-FFF2-40B4-BE49-F238E27FC236}">
              <a16:creationId xmlns:a16="http://schemas.microsoft.com/office/drawing/2014/main" id="{5B35996C-4C10-469E-9D19-2669B762DF2D}"/>
            </a:ext>
          </a:extLst>
        </xdr:cNvPr>
        <xdr:cNvCxnSpPr/>
      </xdr:nvCxnSpPr>
      <xdr:spPr>
        <a:xfrm flipV="1">
          <a:off x="18656300" y="1005316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5" name="フローチャート: 判断 804">
          <a:extLst>
            <a:ext uri="{FF2B5EF4-FFF2-40B4-BE49-F238E27FC236}">
              <a16:creationId xmlns:a16="http://schemas.microsoft.com/office/drawing/2014/main" id="{1B78A3C6-F8A0-4564-95B1-D90FADAFA2E9}"/>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6" name="テキスト ボックス 805">
          <a:extLst>
            <a:ext uri="{FF2B5EF4-FFF2-40B4-BE49-F238E27FC236}">
              <a16:creationId xmlns:a16="http://schemas.microsoft.com/office/drawing/2014/main" id="{CB71E400-F238-4AC1-8EFE-2E5E77BC11D4}"/>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7" name="フローチャート: 判断 806">
          <a:extLst>
            <a:ext uri="{FF2B5EF4-FFF2-40B4-BE49-F238E27FC236}">
              <a16:creationId xmlns:a16="http://schemas.microsoft.com/office/drawing/2014/main" id="{27D28158-9656-4DBD-9E26-DE6CD499B94E}"/>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8" name="テキスト ボックス 807">
          <a:extLst>
            <a:ext uri="{FF2B5EF4-FFF2-40B4-BE49-F238E27FC236}">
              <a16:creationId xmlns:a16="http://schemas.microsoft.com/office/drawing/2014/main" id="{8D01DB3F-0019-4537-B06F-7F25F8505B88}"/>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B63E0BA-A062-4239-AB78-04D2C4DE86AD}"/>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FAD1593-D9C9-4769-82AF-EB5A526755E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7C436B6A-7F29-4C00-9CF1-258E3E6A3BB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EB0FD127-C75D-454B-998C-E77F8C8D3D89}"/>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DC98848B-81CF-4A96-B657-B09C17B1D8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76007</xdr:rowOff>
    </xdr:from>
    <xdr:to>
      <xdr:col>116</xdr:col>
      <xdr:colOff>114300</xdr:colOff>
      <xdr:row>59</xdr:row>
      <xdr:rowOff>6157</xdr:rowOff>
    </xdr:to>
    <xdr:sp macro="" textlink="">
      <xdr:nvSpPr>
        <xdr:cNvPr id="814" name="楕円 813">
          <a:extLst>
            <a:ext uri="{FF2B5EF4-FFF2-40B4-BE49-F238E27FC236}">
              <a16:creationId xmlns:a16="http://schemas.microsoft.com/office/drawing/2014/main" id="{02689F64-0E32-4E3E-892C-EA7E6461A39B}"/>
            </a:ext>
          </a:extLst>
        </xdr:cNvPr>
        <xdr:cNvSpPr/>
      </xdr:nvSpPr>
      <xdr:spPr>
        <a:xfrm>
          <a:off x="22110700" y="1002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162384</xdr:rowOff>
    </xdr:from>
    <xdr:ext cx="378565" cy="259045"/>
    <xdr:sp macro="" textlink="">
      <xdr:nvSpPr>
        <xdr:cNvPr id="815" name="貸付金該当値テキスト">
          <a:extLst>
            <a:ext uri="{FF2B5EF4-FFF2-40B4-BE49-F238E27FC236}">
              <a16:creationId xmlns:a16="http://schemas.microsoft.com/office/drawing/2014/main" id="{C0740D78-F346-42BD-96B3-4D4430DADB20}"/>
            </a:ext>
          </a:extLst>
        </xdr:cNvPr>
        <xdr:cNvSpPr txBox="1"/>
      </xdr:nvSpPr>
      <xdr:spPr>
        <a:xfrm>
          <a:off x="22212300" y="9935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72989</xdr:rowOff>
    </xdr:from>
    <xdr:to>
      <xdr:col>112</xdr:col>
      <xdr:colOff>38100</xdr:colOff>
      <xdr:row>59</xdr:row>
      <xdr:rowOff>3139</xdr:rowOff>
    </xdr:to>
    <xdr:sp macro="" textlink="">
      <xdr:nvSpPr>
        <xdr:cNvPr id="816" name="楕円 815">
          <a:extLst>
            <a:ext uri="{FF2B5EF4-FFF2-40B4-BE49-F238E27FC236}">
              <a16:creationId xmlns:a16="http://schemas.microsoft.com/office/drawing/2014/main" id="{66A95CED-60F1-464D-9CE5-E09B3A3A0F91}"/>
            </a:ext>
          </a:extLst>
        </xdr:cNvPr>
        <xdr:cNvSpPr/>
      </xdr:nvSpPr>
      <xdr:spPr>
        <a:xfrm>
          <a:off x="21272500" y="1001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165716</xdr:rowOff>
    </xdr:from>
    <xdr:ext cx="378565" cy="259045"/>
    <xdr:sp macro="" textlink="">
      <xdr:nvSpPr>
        <xdr:cNvPr id="817" name="テキスト ボックス 816">
          <a:extLst>
            <a:ext uri="{FF2B5EF4-FFF2-40B4-BE49-F238E27FC236}">
              <a16:creationId xmlns:a16="http://schemas.microsoft.com/office/drawing/2014/main" id="{37A268CA-A3D7-4586-8A22-B47C886009BC}"/>
            </a:ext>
          </a:extLst>
        </xdr:cNvPr>
        <xdr:cNvSpPr txBox="1"/>
      </xdr:nvSpPr>
      <xdr:spPr>
        <a:xfrm>
          <a:off x="21134017" y="10109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72075</xdr:rowOff>
    </xdr:from>
    <xdr:to>
      <xdr:col>107</xdr:col>
      <xdr:colOff>101600</xdr:colOff>
      <xdr:row>59</xdr:row>
      <xdr:rowOff>2225</xdr:rowOff>
    </xdr:to>
    <xdr:sp macro="" textlink="">
      <xdr:nvSpPr>
        <xdr:cNvPr id="818" name="楕円 817">
          <a:extLst>
            <a:ext uri="{FF2B5EF4-FFF2-40B4-BE49-F238E27FC236}">
              <a16:creationId xmlns:a16="http://schemas.microsoft.com/office/drawing/2014/main" id="{E8C50F00-107F-4A6D-8142-C4048A0D45FA}"/>
            </a:ext>
          </a:extLst>
        </xdr:cNvPr>
        <xdr:cNvSpPr/>
      </xdr:nvSpPr>
      <xdr:spPr>
        <a:xfrm>
          <a:off x="20383500" y="1001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164802</xdr:rowOff>
    </xdr:from>
    <xdr:ext cx="378565" cy="259045"/>
    <xdr:sp macro="" textlink="">
      <xdr:nvSpPr>
        <xdr:cNvPr id="819" name="テキスト ボックス 818">
          <a:extLst>
            <a:ext uri="{FF2B5EF4-FFF2-40B4-BE49-F238E27FC236}">
              <a16:creationId xmlns:a16="http://schemas.microsoft.com/office/drawing/2014/main" id="{31F9020A-0389-4817-ADE7-86FB5A683DFE}"/>
            </a:ext>
          </a:extLst>
        </xdr:cNvPr>
        <xdr:cNvSpPr txBox="1"/>
      </xdr:nvSpPr>
      <xdr:spPr>
        <a:xfrm>
          <a:off x="20245017" y="10108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58268</xdr:rowOff>
    </xdr:from>
    <xdr:to>
      <xdr:col>102</xdr:col>
      <xdr:colOff>165100</xdr:colOff>
      <xdr:row>58</xdr:row>
      <xdr:rowOff>159868</xdr:rowOff>
    </xdr:to>
    <xdr:sp macro="" textlink="">
      <xdr:nvSpPr>
        <xdr:cNvPr id="820" name="楕円 819">
          <a:extLst>
            <a:ext uri="{FF2B5EF4-FFF2-40B4-BE49-F238E27FC236}">
              <a16:creationId xmlns:a16="http://schemas.microsoft.com/office/drawing/2014/main" id="{5C427539-0243-468A-9757-59A9356BD05F}"/>
            </a:ext>
          </a:extLst>
        </xdr:cNvPr>
        <xdr:cNvSpPr/>
      </xdr:nvSpPr>
      <xdr:spPr>
        <a:xfrm>
          <a:off x="19494500" y="100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150995</xdr:rowOff>
    </xdr:from>
    <xdr:ext cx="378565" cy="259045"/>
    <xdr:sp macro="" textlink="">
      <xdr:nvSpPr>
        <xdr:cNvPr id="821" name="テキスト ボックス 820">
          <a:extLst>
            <a:ext uri="{FF2B5EF4-FFF2-40B4-BE49-F238E27FC236}">
              <a16:creationId xmlns:a16="http://schemas.microsoft.com/office/drawing/2014/main" id="{C205281E-7B9F-40EA-BCE5-C3350DFA8EE4}"/>
            </a:ext>
          </a:extLst>
        </xdr:cNvPr>
        <xdr:cNvSpPr txBox="1"/>
      </xdr:nvSpPr>
      <xdr:spPr>
        <a:xfrm>
          <a:off x="19356017" y="10095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59182</xdr:rowOff>
    </xdr:from>
    <xdr:to>
      <xdr:col>98</xdr:col>
      <xdr:colOff>38100</xdr:colOff>
      <xdr:row>58</xdr:row>
      <xdr:rowOff>160782</xdr:rowOff>
    </xdr:to>
    <xdr:sp macro="" textlink="">
      <xdr:nvSpPr>
        <xdr:cNvPr id="822" name="楕円 821">
          <a:extLst>
            <a:ext uri="{FF2B5EF4-FFF2-40B4-BE49-F238E27FC236}">
              <a16:creationId xmlns:a16="http://schemas.microsoft.com/office/drawing/2014/main" id="{6BC7EDC7-CA3F-4020-8A76-2F0ECCA5EB0B}"/>
            </a:ext>
          </a:extLst>
        </xdr:cNvPr>
        <xdr:cNvSpPr/>
      </xdr:nvSpPr>
      <xdr:spPr>
        <a:xfrm>
          <a:off x="18605500" y="1000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151909</xdr:rowOff>
    </xdr:from>
    <xdr:ext cx="378565" cy="259045"/>
    <xdr:sp macro="" textlink="">
      <xdr:nvSpPr>
        <xdr:cNvPr id="823" name="テキスト ボックス 822">
          <a:extLst>
            <a:ext uri="{FF2B5EF4-FFF2-40B4-BE49-F238E27FC236}">
              <a16:creationId xmlns:a16="http://schemas.microsoft.com/office/drawing/2014/main" id="{434CD229-1A59-48E0-9906-11AA968F6055}"/>
            </a:ext>
          </a:extLst>
        </xdr:cNvPr>
        <xdr:cNvSpPr txBox="1"/>
      </xdr:nvSpPr>
      <xdr:spPr>
        <a:xfrm>
          <a:off x="18467017" y="10096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171F052F-05BC-49C3-875F-BE1EAC10FF2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6ECAE5D4-F0DE-4AD4-854D-06FDA275ABA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60259850-4AD7-4996-BAE3-BF9DDC3CB2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2BF60A2F-38A2-4C92-BE68-EAC96F1D3CB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23323B1-C80C-4325-A3B0-47CADEE605C2}"/>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1C78B733-C22C-4345-A1A4-A3F88C9CA90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B82A53F1-0A9B-4DB1-8F8A-3469EAE05AF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97E9B5BD-EA9A-4DDE-B62C-EBED40B89AA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BEC9F46C-89B4-429F-A074-7036364A25FB}"/>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F64C4951-1E53-4A91-9488-5E709B3478B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D0E13AFC-DC42-4CC6-924C-354AF9EAF939}"/>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1E1E47D7-CF75-41E8-8459-DFDC80FC1DAB}"/>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6482835D-ECC7-44C4-8D37-F5E30C510FCE}"/>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DDA9491-A2E1-473A-AB5F-F7CCB6D51B95}"/>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EB5E35C9-B91D-4CC0-BACF-9C9A97F64B57}"/>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49950D03-5788-4D61-BE85-A8F31D68338A}"/>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6959FC4C-B03A-447B-8619-C5DF5C74B7FC}"/>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78774C52-8BB6-47E8-9264-724FA6FEC679}"/>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42565AA-F26F-44B4-BEAA-7A5BF877A465}"/>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87B6B6E-E593-434F-9C25-1DBA0E37E109}"/>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A8AF70A7-1895-46A4-A5FF-78C7B5501A2F}"/>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9222EA0C-F967-46BE-84C7-014CABA3286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6A607E51-D333-46DC-BC18-B05DA0BF0C91}"/>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7634DD06-0AB5-4000-B314-AB096E94DA2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8" name="直線コネクタ 847">
          <a:extLst>
            <a:ext uri="{FF2B5EF4-FFF2-40B4-BE49-F238E27FC236}">
              <a16:creationId xmlns:a16="http://schemas.microsoft.com/office/drawing/2014/main" id="{E076D460-CE35-4A58-8B7E-077CDD8BE6D8}"/>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9" name="繰出金最小値テキスト">
          <a:extLst>
            <a:ext uri="{FF2B5EF4-FFF2-40B4-BE49-F238E27FC236}">
              <a16:creationId xmlns:a16="http://schemas.microsoft.com/office/drawing/2014/main" id="{04082E97-0A2C-4DB4-A3AA-47E3FAA8DA66}"/>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0" name="直線コネクタ 849">
          <a:extLst>
            <a:ext uri="{FF2B5EF4-FFF2-40B4-BE49-F238E27FC236}">
              <a16:creationId xmlns:a16="http://schemas.microsoft.com/office/drawing/2014/main" id="{31AA49DA-166E-4EE8-B0A0-31882B2CA326}"/>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1" name="繰出金最大値テキスト">
          <a:extLst>
            <a:ext uri="{FF2B5EF4-FFF2-40B4-BE49-F238E27FC236}">
              <a16:creationId xmlns:a16="http://schemas.microsoft.com/office/drawing/2014/main" id="{861883A1-AF2F-4F71-9787-FA3AA11F1BB7}"/>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2" name="直線コネクタ 851">
          <a:extLst>
            <a:ext uri="{FF2B5EF4-FFF2-40B4-BE49-F238E27FC236}">
              <a16:creationId xmlns:a16="http://schemas.microsoft.com/office/drawing/2014/main" id="{FCEA4E70-075A-4F19-BADA-7410BCAD0406}"/>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38088</xdr:rowOff>
    </xdr:from>
    <xdr:to>
      <xdr:col>116</xdr:col>
      <xdr:colOff>63500</xdr:colOff>
      <xdr:row>73</xdr:row>
      <xdr:rowOff>71692</xdr:rowOff>
    </xdr:to>
    <xdr:cxnSp macro="">
      <xdr:nvCxnSpPr>
        <xdr:cNvPr id="853" name="直線コネクタ 852">
          <a:extLst>
            <a:ext uri="{FF2B5EF4-FFF2-40B4-BE49-F238E27FC236}">
              <a16:creationId xmlns:a16="http://schemas.microsoft.com/office/drawing/2014/main" id="{B9F1F9EF-B4FB-4966-AEFD-479D69F08EB1}"/>
            </a:ext>
          </a:extLst>
        </xdr:cNvPr>
        <xdr:cNvCxnSpPr/>
      </xdr:nvCxnSpPr>
      <xdr:spPr>
        <a:xfrm flipV="1">
          <a:off x="21323300" y="12553938"/>
          <a:ext cx="8382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4" name="繰出金平均値テキスト">
          <a:extLst>
            <a:ext uri="{FF2B5EF4-FFF2-40B4-BE49-F238E27FC236}">
              <a16:creationId xmlns:a16="http://schemas.microsoft.com/office/drawing/2014/main" id="{50644D7B-0166-4E70-B155-828370485361}"/>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5" name="フローチャート: 判断 854">
          <a:extLst>
            <a:ext uri="{FF2B5EF4-FFF2-40B4-BE49-F238E27FC236}">
              <a16:creationId xmlns:a16="http://schemas.microsoft.com/office/drawing/2014/main" id="{E9A0980D-B303-48CC-997C-9C0900CD5D4B}"/>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71692</xdr:rowOff>
    </xdr:from>
    <xdr:to>
      <xdr:col>111</xdr:col>
      <xdr:colOff>177800</xdr:colOff>
      <xdr:row>73</xdr:row>
      <xdr:rowOff>167246</xdr:rowOff>
    </xdr:to>
    <xdr:cxnSp macro="">
      <xdr:nvCxnSpPr>
        <xdr:cNvPr id="856" name="直線コネクタ 855">
          <a:extLst>
            <a:ext uri="{FF2B5EF4-FFF2-40B4-BE49-F238E27FC236}">
              <a16:creationId xmlns:a16="http://schemas.microsoft.com/office/drawing/2014/main" id="{587E0ED2-6ECB-4517-9824-1D79D2326B80}"/>
            </a:ext>
          </a:extLst>
        </xdr:cNvPr>
        <xdr:cNvCxnSpPr/>
      </xdr:nvCxnSpPr>
      <xdr:spPr>
        <a:xfrm flipV="1">
          <a:off x="20434300" y="12587542"/>
          <a:ext cx="889000" cy="9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7" name="フローチャート: 判断 856">
          <a:extLst>
            <a:ext uri="{FF2B5EF4-FFF2-40B4-BE49-F238E27FC236}">
              <a16:creationId xmlns:a16="http://schemas.microsoft.com/office/drawing/2014/main" id="{EB88D3EB-00E5-44B3-98A5-D7A26651A1EF}"/>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8" name="テキスト ボックス 857">
          <a:extLst>
            <a:ext uri="{FF2B5EF4-FFF2-40B4-BE49-F238E27FC236}">
              <a16:creationId xmlns:a16="http://schemas.microsoft.com/office/drawing/2014/main" id="{642555BE-ED71-4436-B8AC-DF83CAE28F45}"/>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167246</xdr:rowOff>
    </xdr:from>
    <xdr:to>
      <xdr:col>107</xdr:col>
      <xdr:colOff>50800</xdr:colOff>
      <xdr:row>74</xdr:row>
      <xdr:rowOff>67501</xdr:rowOff>
    </xdr:to>
    <xdr:cxnSp macro="">
      <xdr:nvCxnSpPr>
        <xdr:cNvPr id="859" name="直線コネクタ 858">
          <a:extLst>
            <a:ext uri="{FF2B5EF4-FFF2-40B4-BE49-F238E27FC236}">
              <a16:creationId xmlns:a16="http://schemas.microsoft.com/office/drawing/2014/main" id="{D86D75ED-2E93-4A65-827A-230C20FFDD8D}"/>
            </a:ext>
          </a:extLst>
        </xdr:cNvPr>
        <xdr:cNvCxnSpPr/>
      </xdr:nvCxnSpPr>
      <xdr:spPr>
        <a:xfrm flipV="1">
          <a:off x="19545300" y="12683096"/>
          <a:ext cx="889000" cy="7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0" name="フローチャート: 判断 859">
          <a:extLst>
            <a:ext uri="{FF2B5EF4-FFF2-40B4-BE49-F238E27FC236}">
              <a16:creationId xmlns:a16="http://schemas.microsoft.com/office/drawing/2014/main" id="{87C07EA4-F207-4A88-AC67-65552F913F97}"/>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1" name="テキスト ボックス 860">
          <a:extLst>
            <a:ext uri="{FF2B5EF4-FFF2-40B4-BE49-F238E27FC236}">
              <a16:creationId xmlns:a16="http://schemas.microsoft.com/office/drawing/2014/main" id="{055D6670-7C8F-4331-80F1-A12CA42782EC}"/>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65062</xdr:rowOff>
    </xdr:from>
    <xdr:to>
      <xdr:col>102</xdr:col>
      <xdr:colOff>114300</xdr:colOff>
      <xdr:row>74</xdr:row>
      <xdr:rowOff>67501</xdr:rowOff>
    </xdr:to>
    <xdr:cxnSp macro="">
      <xdr:nvCxnSpPr>
        <xdr:cNvPr id="862" name="直線コネクタ 861">
          <a:extLst>
            <a:ext uri="{FF2B5EF4-FFF2-40B4-BE49-F238E27FC236}">
              <a16:creationId xmlns:a16="http://schemas.microsoft.com/office/drawing/2014/main" id="{C5B29A91-A359-4AA5-A00A-7B8D654A47B9}"/>
            </a:ext>
          </a:extLst>
        </xdr:cNvPr>
        <xdr:cNvCxnSpPr/>
      </xdr:nvCxnSpPr>
      <xdr:spPr>
        <a:xfrm>
          <a:off x="18656300" y="12752362"/>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3" name="フローチャート: 判断 862">
          <a:extLst>
            <a:ext uri="{FF2B5EF4-FFF2-40B4-BE49-F238E27FC236}">
              <a16:creationId xmlns:a16="http://schemas.microsoft.com/office/drawing/2014/main" id="{FEE7D202-EC83-4D35-8AB9-F9D9C89BCF8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4" name="テキスト ボックス 863">
          <a:extLst>
            <a:ext uri="{FF2B5EF4-FFF2-40B4-BE49-F238E27FC236}">
              <a16:creationId xmlns:a16="http://schemas.microsoft.com/office/drawing/2014/main" id="{2BB44D4A-0F62-40B6-89B2-74FB3B3527AE}"/>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5" name="フローチャート: 判断 864">
          <a:extLst>
            <a:ext uri="{FF2B5EF4-FFF2-40B4-BE49-F238E27FC236}">
              <a16:creationId xmlns:a16="http://schemas.microsoft.com/office/drawing/2014/main" id="{D92F3B50-8559-4366-8866-5F5E130296F3}"/>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6" name="テキスト ボックス 865">
          <a:extLst>
            <a:ext uri="{FF2B5EF4-FFF2-40B4-BE49-F238E27FC236}">
              <a16:creationId xmlns:a16="http://schemas.microsoft.com/office/drawing/2014/main" id="{66924A50-39A8-4DED-B36F-42E9BDD410D3}"/>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B7EB3065-508D-41B7-B0D8-994B2900E79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EB808698-E6E5-4133-A673-34AA316C93E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35C8017B-A8E3-402E-9B6A-845BA164E89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E0605533-7596-46DE-AE8B-03EFE155F727}"/>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A322AC6A-09FC-463A-AC43-A185FD156698}"/>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158738</xdr:rowOff>
    </xdr:from>
    <xdr:to>
      <xdr:col>116</xdr:col>
      <xdr:colOff>114300</xdr:colOff>
      <xdr:row>73</xdr:row>
      <xdr:rowOff>88888</xdr:rowOff>
    </xdr:to>
    <xdr:sp macro="" textlink="">
      <xdr:nvSpPr>
        <xdr:cNvPr id="872" name="楕円 871">
          <a:extLst>
            <a:ext uri="{FF2B5EF4-FFF2-40B4-BE49-F238E27FC236}">
              <a16:creationId xmlns:a16="http://schemas.microsoft.com/office/drawing/2014/main" id="{DC5F1D25-F6B8-4EA5-8607-F1B46633B240}"/>
            </a:ext>
          </a:extLst>
        </xdr:cNvPr>
        <xdr:cNvSpPr/>
      </xdr:nvSpPr>
      <xdr:spPr>
        <a:xfrm>
          <a:off x="22110700" y="125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10165</xdr:rowOff>
    </xdr:from>
    <xdr:ext cx="534377" cy="259045"/>
    <xdr:sp macro="" textlink="">
      <xdr:nvSpPr>
        <xdr:cNvPr id="873" name="繰出金該当値テキスト">
          <a:extLst>
            <a:ext uri="{FF2B5EF4-FFF2-40B4-BE49-F238E27FC236}">
              <a16:creationId xmlns:a16="http://schemas.microsoft.com/office/drawing/2014/main" id="{4E558E25-DF53-4384-980F-A2FE0D9AFAAE}"/>
            </a:ext>
          </a:extLst>
        </xdr:cNvPr>
        <xdr:cNvSpPr txBox="1"/>
      </xdr:nvSpPr>
      <xdr:spPr>
        <a:xfrm>
          <a:off x="22212300" y="1235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20892</xdr:rowOff>
    </xdr:from>
    <xdr:to>
      <xdr:col>112</xdr:col>
      <xdr:colOff>38100</xdr:colOff>
      <xdr:row>73</xdr:row>
      <xdr:rowOff>122492</xdr:rowOff>
    </xdr:to>
    <xdr:sp macro="" textlink="">
      <xdr:nvSpPr>
        <xdr:cNvPr id="874" name="楕円 873">
          <a:extLst>
            <a:ext uri="{FF2B5EF4-FFF2-40B4-BE49-F238E27FC236}">
              <a16:creationId xmlns:a16="http://schemas.microsoft.com/office/drawing/2014/main" id="{BE185C83-9430-4794-8B4C-61E2486A1837}"/>
            </a:ext>
          </a:extLst>
        </xdr:cNvPr>
        <xdr:cNvSpPr/>
      </xdr:nvSpPr>
      <xdr:spPr>
        <a:xfrm>
          <a:off x="21272500" y="125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139019</xdr:rowOff>
    </xdr:from>
    <xdr:ext cx="534377" cy="259045"/>
    <xdr:sp macro="" textlink="">
      <xdr:nvSpPr>
        <xdr:cNvPr id="875" name="テキスト ボックス 874">
          <a:extLst>
            <a:ext uri="{FF2B5EF4-FFF2-40B4-BE49-F238E27FC236}">
              <a16:creationId xmlns:a16="http://schemas.microsoft.com/office/drawing/2014/main" id="{261E01F3-1CF6-41D2-8F8B-E677B9B202EB}"/>
            </a:ext>
          </a:extLst>
        </xdr:cNvPr>
        <xdr:cNvSpPr txBox="1"/>
      </xdr:nvSpPr>
      <xdr:spPr>
        <a:xfrm>
          <a:off x="21056111" y="1231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116446</xdr:rowOff>
    </xdr:from>
    <xdr:to>
      <xdr:col>107</xdr:col>
      <xdr:colOff>101600</xdr:colOff>
      <xdr:row>74</xdr:row>
      <xdr:rowOff>46596</xdr:rowOff>
    </xdr:to>
    <xdr:sp macro="" textlink="">
      <xdr:nvSpPr>
        <xdr:cNvPr id="876" name="楕円 875">
          <a:extLst>
            <a:ext uri="{FF2B5EF4-FFF2-40B4-BE49-F238E27FC236}">
              <a16:creationId xmlns:a16="http://schemas.microsoft.com/office/drawing/2014/main" id="{5E724EC1-5AA4-4255-9F28-DDEC7AC1792B}"/>
            </a:ext>
          </a:extLst>
        </xdr:cNvPr>
        <xdr:cNvSpPr/>
      </xdr:nvSpPr>
      <xdr:spPr>
        <a:xfrm>
          <a:off x="20383500" y="1263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63123</xdr:rowOff>
    </xdr:from>
    <xdr:ext cx="534377" cy="259045"/>
    <xdr:sp macro="" textlink="">
      <xdr:nvSpPr>
        <xdr:cNvPr id="877" name="テキスト ボックス 876">
          <a:extLst>
            <a:ext uri="{FF2B5EF4-FFF2-40B4-BE49-F238E27FC236}">
              <a16:creationId xmlns:a16="http://schemas.microsoft.com/office/drawing/2014/main" id="{13991D1D-CEFD-49EC-8C1A-351CA34FC26C}"/>
            </a:ext>
          </a:extLst>
        </xdr:cNvPr>
        <xdr:cNvSpPr txBox="1"/>
      </xdr:nvSpPr>
      <xdr:spPr>
        <a:xfrm>
          <a:off x="20167111" y="1240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16701</xdr:rowOff>
    </xdr:from>
    <xdr:to>
      <xdr:col>102</xdr:col>
      <xdr:colOff>165100</xdr:colOff>
      <xdr:row>74</xdr:row>
      <xdr:rowOff>118301</xdr:rowOff>
    </xdr:to>
    <xdr:sp macro="" textlink="">
      <xdr:nvSpPr>
        <xdr:cNvPr id="878" name="楕円 877">
          <a:extLst>
            <a:ext uri="{FF2B5EF4-FFF2-40B4-BE49-F238E27FC236}">
              <a16:creationId xmlns:a16="http://schemas.microsoft.com/office/drawing/2014/main" id="{3D139FDF-9FD9-4038-992C-499C57DEE429}"/>
            </a:ext>
          </a:extLst>
        </xdr:cNvPr>
        <xdr:cNvSpPr/>
      </xdr:nvSpPr>
      <xdr:spPr>
        <a:xfrm>
          <a:off x="19494500" y="1270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134828</xdr:rowOff>
    </xdr:from>
    <xdr:ext cx="534377" cy="259045"/>
    <xdr:sp macro="" textlink="">
      <xdr:nvSpPr>
        <xdr:cNvPr id="879" name="テキスト ボックス 878">
          <a:extLst>
            <a:ext uri="{FF2B5EF4-FFF2-40B4-BE49-F238E27FC236}">
              <a16:creationId xmlns:a16="http://schemas.microsoft.com/office/drawing/2014/main" id="{2BFD2CC9-3690-4723-943B-8E3CE7846B28}"/>
            </a:ext>
          </a:extLst>
        </xdr:cNvPr>
        <xdr:cNvSpPr txBox="1"/>
      </xdr:nvSpPr>
      <xdr:spPr>
        <a:xfrm>
          <a:off x="19278111" y="1247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14262</xdr:rowOff>
    </xdr:from>
    <xdr:to>
      <xdr:col>98</xdr:col>
      <xdr:colOff>38100</xdr:colOff>
      <xdr:row>74</xdr:row>
      <xdr:rowOff>115862</xdr:rowOff>
    </xdr:to>
    <xdr:sp macro="" textlink="">
      <xdr:nvSpPr>
        <xdr:cNvPr id="880" name="楕円 879">
          <a:extLst>
            <a:ext uri="{FF2B5EF4-FFF2-40B4-BE49-F238E27FC236}">
              <a16:creationId xmlns:a16="http://schemas.microsoft.com/office/drawing/2014/main" id="{17ADD85F-3485-4916-9A6D-2FC889490610}"/>
            </a:ext>
          </a:extLst>
        </xdr:cNvPr>
        <xdr:cNvSpPr/>
      </xdr:nvSpPr>
      <xdr:spPr>
        <a:xfrm>
          <a:off x="18605500" y="1270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132389</xdr:rowOff>
    </xdr:from>
    <xdr:ext cx="534377" cy="259045"/>
    <xdr:sp macro="" textlink="">
      <xdr:nvSpPr>
        <xdr:cNvPr id="881" name="テキスト ボックス 880">
          <a:extLst>
            <a:ext uri="{FF2B5EF4-FFF2-40B4-BE49-F238E27FC236}">
              <a16:creationId xmlns:a16="http://schemas.microsoft.com/office/drawing/2014/main" id="{1D6F583D-D083-4EF2-A2D8-73D79EE4B99D}"/>
            </a:ext>
          </a:extLst>
        </xdr:cNvPr>
        <xdr:cNvSpPr txBox="1"/>
      </xdr:nvSpPr>
      <xdr:spPr>
        <a:xfrm>
          <a:off x="18389111" y="1247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7A871168-53F0-471F-A771-057669CA6C5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4D06D218-AC02-4391-AFE1-0FB8B5B0514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50FB0FC9-00E9-4811-AF7D-3668EC09EBE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922E4058-F570-4424-97AF-695BCBEF6B6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FB94C4DC-433C-4FFC-B306-3C09558720DC}"/>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85696714-9EEA-410E-A271-60B30A241D23}"/>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5955D276-0D0B-4085-BC87-CF92942BF17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F74A9C53-D1CD-4DE0-AA8D-890F817D5FC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61AA3BB3-A535-4D02-B675-A6A0D2BBC5F9}"/>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FBCBBBF9-0045-4D1B-9063-6B78AAF290F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8F224EBA-EBC3-479A-AD33-BAC10813C1CB}"/>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F18B59E6-355E-4DCC-A6D7-194549336669}"/>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FE5A7438-F0C3-4986-B849-8449BFAE31F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AF4ECE85-D355-4933-8B64-F2B558923D5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4CE2B376-E5FF-4BE5-A8AF-6EE9FFF476BA}"/>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7801616-7571-43C9-92EC-DB81A29F4D6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C07D6178-BAC2-4D82-8461-826B60C96A1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6BE1BE8E-1C5B-4EDA-8060-149C3BE7402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769998B3-F215-4C29-8002-F94DC595849E}"/>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9D28EDC9-A755-4B17-B832-E6BE6AAEEA7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8A489609-E1DF-42E8-844A-5562FD886FF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70A66F8F-0F60-48AA-B9CC-4C536B3E853F}"/>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137C990E-0B3B-4A97-8BBB-12FA9C698587}"/>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30C7352C-DAB5-43BC-9593-03193936C1B4}"/>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8417BCE-14CE-48FF-BEAF-2BAB8FE2B273}"/>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3039092B-98E9-44F5-9357-05FF5BBF4C2F}"/>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A23E6EF5-1253-4170-B5CF-FBA86452EB1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3AF16583-B8C6-407B-9E93-DE3D9730974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4B4C635A-478C-4CAB-8889-BBCE55308F4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4AC789A0-0571-4760-9B23-DC10D1BB720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8D402663-6145-4219-9D7C-E009FFEE415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88058B4-7F37-454F-9029-F2E5FF5C4AEE}"/>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418B2D4C-BE11-4BB5-B3E3-C5A8364B4BB4}"/>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345D282A-17D5-417F-8EFC-0E0782F534E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8E0ABB7B-E8CF-42AB-BCC7-D988CF75CD99}"/>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D60738BB-2721-4995-A8CB-91E1F7B52C7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89864A03-845E-4B4E-9CBB-201789A4641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EB43E078-C7AF-413E-BC7D-871265F36B3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90E4ACB7-CB0A-441E-B947-EA4C25C33EC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8043797-3757-4DAF-B971-65DC7E0C242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8124488B-290D-4F7A-8805-C1E0631E2244}"/>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7A3C0F7F-BF32-45B0-BF5C-B2BF70ED8C1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2EAC8610-0320-4859-BA28-CEB890C9443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878E01CA-94DC-434E-9B7B-F216E9DB56B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A313F699-AF67-447B-A8EA-A287F1E386FD}"/>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BD39E758-14A7-464F-A6B4-407B7D5A2F4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2FC1DF2D-EDAD-4A79-AE4A-78542ABB89D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DC0A7D3C-9869-423F-AB60-900F8B84ED7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11D4A6C-6723-419D-9DEA-C55E3E279BF3}"/>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44ECD5D9-9778-4A36-A8FE-57E4C655CB2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2337EC08-9646-42E0-84DB-D530C08F431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7A1CC78-F4B0-4952-8612-139BC580631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住民一人当たりコストについては、本市の人口が減少傾向にあることから、数値が高くなる傾向にある。</a:t>
          </a:r>
          <a:endParaRPr lang="ja-JP" altLang="ja-JP" sz="1400">
            <a:effectLst/>
          </a:endParaRPr>
        </a:p>
        <a:p>
          <a:r>
            <a:rPr kumimoji="1" lang="ja-JP" altLang="ja-JP" sz="1100">
              <a:solidFill>
                <a:schemeClr val="dk1"/>
              </a:solidFill>
              <a:effectLst/>
              <a:latin typeface="+mn-lt"/>
              <a:ea typeface="+mn-ea"/>
              <a:cs typeface="+mn-cs"/>
            </a:rPr>
            <a:t>　類似団体平均と比べて特に差が見られるのは、人件費、物件費、</a:t>
          </a:r>
          <a:r>
            <a:rPr kumimoji="1" lang="ja-JP" altLang="en-US" sz="1100">
              <a:solidFill>
                <a:schemeClr val="dk1"/>
              </a:solidFill>
              <a:effectLst/>
              <a:latin typeface="+mn-lt"/>
              <a:ea typeface="+mn-ea"/>
              <a:cs typeface="+mn-cs"/>
            </a:rPr>
            <a:t>普通建設</a:t>
          </a:r>
          <a:r>
            <a:rPr kumimoji="1" lang="ja-JP" altLang="en-US" sz="1100">
              <a:solidFill>
                <a:sysClr val="windowText" lastClr="000000"/>
              </a:solidFill>
              <a:effectLst/>
              <a:latin typeface="+mn-lt"/>
              <a:ea typeface="+mn-ea"/>
              <a:cs typeface="+mn-cs"/>
            </a:rPr>
            <a:t>事業費、</a:t>
          </a:r>
          <a:r>
            <a:rPr kumimoji="1" lang="ja-JP" altLang="ja-JP" sz="1100">
              <a:solidFill>
                <a:sysClr val="windowText" lastClr="000000"/>
              </a:solidFill>
              <a:effectLst/>
              <a:latin typeface="+mn-lt"/>
              <a:ea typeface="+mn-ea"/>
              <a:cs typeface="+mn-cs"/>
            </a:rPr>
            <a:t>公</a:t>
          </a:r>
          <a:r>
            <a:rPr kumimoji="1" lang="ja-JP" altLang="ja-JP" sz="1100">
              <a:solidFill>
                <a:schemeClr val="dk1"/>
              </a:solidFill>
              <a:effectLst/>
              <a:latin typeface="+mn-lt"/>
              <a:ea typeface="+mn-ea"/>
              <a:cs typeface="+mn-cs"/>
            </a:rPr>
            <a:t>債費、投資及び出資金である。人件費については、合併後、定員適正化計画に基づき職員数の削減に取り組んでいるが、分庁舎方式や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市民局等の設置、複数の同種施設の存続等、本市の組織体制や施策により、職員数が類似団体の職員数を大きく上回っている状況であり、類似団体平均を上回っている。物件費については、合併により保有する公共施設が多いことなどから、類似団体平均と比べ高止まりしている。</a:t>
          </a:r>
          <a:r>
            <a:rPr kumimoji="1" lang="ja-JP" altLang="en-US" sz="1100">
              <a:solidFill>
                <a:schemeClr val="dk1"/>
              </a:solidFill>
              <a:effectLst/>
              <a:latin typeface="+mn-lt"/>
              <a:ea typeface="+mn-ea"/>
              <a:cs typeface="+mn-cs"/>
            </a:rPr>
            <a:t>普通建設</a:t>
          </a:r>
          <a:r>
            <a:rPr kumimoji="1" lang="ja-JP" altLang="en-US" sz="1100">
              <a:solidFill>
                <a:sysClr val="windowText" lastClr="000000"/>
              </a:solidFill>
              <a:effectLst/>
              <a:latin typeface="+mn-lt"/>
              <a:ea typeface="+mn-ea"/>
              <a:cs typeface="+mn-cs"/>
            </a:rPr>
            <a:t>事業費に</a:t>
          </a:r>
          <a:r>
            <a:rPr kumimoji="1" lang="ja-JP" altLang="en-US" sz="1100">
              <a:solidFill>
                <a:schemeClr val="dk1"/>
              </a:solidFill>
              <a:effectLst/>
              <a:latin typeface="+mn-lt"/>
              <a:ea typeface="+mn-ea"/>
              <a:cs typeface="+mn-cs"/>
            </a:rPr>
            <a:t>ついては、網野</a:t>
          </a:r>
          <a:r>
            <a:rPr lang="ja-JP" altLang="en-US" sz="1100" b="0" i="0" u="none" strike="noStrike" baseline="0">
              <a:solidFill>
                <a:schemeClr val="dk1"/>
              </a:solidFill>
              <a:latin typeface="+mn-lt"/>
              <a:ea typeface="+mn-ea"/>
              <a:cs typeface="+mn-cs"/>
            </a:rPr>
            <a:t>学校給食センター施設整備事業、庁舎整備事業などの大型事業の増加に</a:t>
          </a:r>
          <a:r>
            <a:rPr lang="ja-JP" altLang="en-US" sz="1100" b="0" i="0" u="none" strike="noStrike" baseline="0">
              <a:solidFill>
                <a:sysClr val="windowText" lastClr="000000"/>
              </a:solidFill>
              <a:latin typeface="+mn-lt"/>
              <a:ea typeface="+mn-ea"/>
              <a:cs typeface="+mn-cs"/>
            </a:rPr>
            <a:t>より類</a:t>
          </a:r>
          <a:r>
            <a:rPr kumimoji="1" lang="ja-JP" altLang="en-US" sz="1100">
              <a:solidFill>
                <a:sysClr val="windowText" lastClr="000000"/>
              </a:solidFill>
              <a:effectLst/>
              <a:latin typeface="+mn-lt"/>
              <a:ea typeface="+mn-ea"/>
              <a:cs typeface="+mn-cs"/>
            </a:rPr>
            <a:t>似</a:t>
          </a:r>
          <a:r>
            <a:rPr kumimoji="1" lang="ja-JP" altLang="en-US" sz="1100">
              <a:solidFill>
                <a:schemeClr val="dk1"/>
              </a:solidFill>
              <a:effectLst/>
              <a:latin typeface="+mn-lt"/>
              <a:ea typeface="+mn-ea"/>
              <a:cs typeface="+mn-cs"/>
            </a:rPr>
            <a:t>団体平均に比べて高い水準となっている。公</a:t>
          </a:r>
          <a:r>
            <a:rPr kumimoji="1" lang="ja-JP" altLang="ja-JP" sz="1100">
              <a:solidFill>
                <a:schemeClr val="dk1"/>
              </a:solidFill>
              <a:effectLst/>
              <a:latin typeface="+mn-lt"/>
              <a:ea typeface="+mn-ea"/>
              <a:cs typeface="+mn-cs"/>
            </a:rPr>
            <a:t>債費については、合併以前に借入れた市債の償還が終了してきてはいるが、合併後の大型普通建設事業の市債償還が始まっていることもあり、類似団体平均に比べ高い水準で推移している。投資及び出資金については、公営企業会計等への出資金が増加していることから、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引き続き、職員管理計画の遂行、公共施設の見直し、公債費の適正管理及び事務事業の合理化など、歳出抑制に取り組み、持続可能な行財政運営に努めていく。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3DDBFB-5320-4DFE-947F-9FCCA26D999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33FDF67-F103-49BD-A296-E69D7B4915C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528CB94-79D6-4B78-AF8B-61677CC83DB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7F9AA36-52D7-40CE-948E-07E603C79CC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8115E6-67EA-4551-ABCA-7F5705259A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7078AC-307F-439F-8ADE-E4BC44DFCC5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9B3E31-4100-47B0-8E46-DF4DE07F647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89288CA-2A2F-41BB-BC59-1AD132CF9D7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6AACE5-D40A-4766-BE82-4414900A10F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87B5457-F6EE-4496-A3C9-903E3C2D467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6E7D3D-F726-489B-B561-E2B60DBF01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4CEFEC-8499-4FA0-86F1-B88EA764EC9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92957C-E667-4028-B018-0BE5A88EC67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CD13AC-4241-4C93-8090-30474655DD5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E34203-147B-4A87-A10C-F1206FED06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52AA6F9-FEAB-4BB9-BCEB-5B0E257EFEB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3A2A119-5D6F-4F47-A158-E2D1F991F01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709C70D-F563-4090-B0A4-F90A5B35A3F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3BF6EC6-2F60-44F3-B220-A5016B1EC74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11DA8B-D65F-4533-91FB-10D11241358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7566F79-E590-4B85-928B-676C8C6BB77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597D586-A699-4CDA-AF3D-0493CFBFB70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5605D10-A61E-45FE-AA63-5E884A09D5F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4C31DB4-3741-4702-BB7C-C41A2E78270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84B642-B9B4-4F78-B119-9B2F8CA4E0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9614FF6-CE84-42A9-BAF6-576750B2A06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E21173-2584-4309-AAEA-DED35CEC62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79D815F-0FBC-4FB2-9782-03BFE6758D1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C39492D-8946-440A-8AEE-ECDED5CF82F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A6586E2-E537-4659-A803-24C7075CB90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2716C6F-E5BF-4AA5-9AD4-1ABD020E737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68B8BA-B3AA-497D-B8A4-67D120BCC3F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EB556DF-1172-4241-9E2D-A0C88194294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6C20DB4-4116-495E-BCB0-34A3D21DCB1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265DB3F-AB2D-46E6-8EB3-C93DACCEB7D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5733F34-1217-41F6-A240-33AAEA02116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0284AD5-0882-46E1-A6D3-FA92604A0D5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1437637-8AF1-4D40-B051-1A691DA6D20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B8BE168-B77E-4B64-AFD3-028EA02BBEB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384D820-4CA3-4EC1-B654-3758DA4A00F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A7FA05E-F6A7-4428-AA0F-4AA370DB3E0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16CE921-4439-4A59-BA9C-0E429E235548}"/>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47E6543D-F0BA-4443-903A-34CFFAA98A2A}"/>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5F6BC50C-FCAA-4202-892E-D674768AFCD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F345AEB-A98B-4E22-84B6-D73E49C0F35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394CC77E-E0BB-42C6-9F96-E247CF91A25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6567D863-B20D-471C-B24A-686AE77B2AA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9D5BBBA-51E4-4A4E-ACA3-9CFCA037E15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D6331EE1-0800-4295-9CDE-4728AF3555B6}"/>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7676F93-513E-4A65-B637-F23EB90C460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A07C44A5-2300-4BAD-8458-9A4B1D6B02AC}"/>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B5E3ED0-460A-4D80-B08F-272AD294DC9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45ECC5E-A5E8-4E8B-89D9-CEBE8BD56D1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C421662-AE9A-4CD3-9345-4FC373445EF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52023F84-B794-4627-A7DD-D0879C0193B9}"/>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141F9317-251B-42D1-B92B-B12279D21342}"/>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6531E68C-DA3C-4E82-8385-3573ED8A264D}"/>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578749B9-3BA9-487D-875F-F8B5905B4E42}"/>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6CABED95-6DC8-4432-91B0-C6D403B11A7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156845</xdr:rowOff>
    </xdr:from>
    <xdr:to>
      <xdr:col>24</xdr:col>
      <xdr:colOff>63500</xdr:colOff>
      <xdr:row>35</xdr:row>
      <xdr:rowOff>33401</xdr:rowOff>
    </xdr:to>
    <xdr:cxnSp macro="">
      <xdr:nvCxnSpPr>
        <xdr:cNvPr id="61" name="直線コネクタ 60">
          <a:extLst>
            <a:ext uri="{FF2B5EF4-FFF2-40B4-BE49-F238E27FC236}">
              <a16:creationId xmlns:a16="http://schemas.microsoft.com/office/drawing/2014/main" id="{4E22CBCC-BF4A-4E17-9E7C-8EF7EF7B3693}"/>
            </a:ext>
          </a:extLst>
        </xdr:cNvPr>
        <xdr:cNvCxnSpPr/>
      </xdr:nvCxnSpPr>
      <xdr:spPr>
        <a:xfrm flipV="1">
          <a:off x="3797300" y="5986145"/>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7DDA72C7-0EF0-46A6-B810-34129009806C}"/>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C02D3FB1-C227-4BF6-BE72-9C2628E1128D}"/>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33401</xdr:rowOff>
    </xdr:from>
    <xdr:to>
      <xdr:col>19</xdr:col>
      <xdr:colOff>177800</xdr:colOff>
      <xdr:row>35</xdr:row>
      <xdr:rowOff>79883</xdr:rowOff>
    </xdr:to>
    <xdr:cxnSp macro="">
      <xdr:nvCxnSpPr>
        <xdr:cNvPr id="64" name="直線コネクタ 63">
          <a:extLst>
            <a:ext uri="{FF2B5EF4-FFF2-40B4-BE49-F238E27FC236}">
              <a16:creationId xmlns:a16="http://schemas.microsoft.com/office/drawing/2014/main" id="{C0747BD0-AA16-4D10-95B1-204DE32B002C}"/>
            </a:ext>
          </a:extLst>
        </xdr:cNvPr>
        <xdr:cNvCxnSpPr/>
      </xdr:nvCxnSpPr>
      <xdr:spPr>
        <a:xfrm flipV="1">
          <a:off x="2908300" y="6034151"/>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9ADDCEA3-479D-40C5-9077-EE56DD0B693C}"/>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C6E0AD23-4236-4C21-A34B-DD9031067942}"/>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79883</xdr:rowOff>
    </xdr:from>
    <xdr:to>
      <xdr:col>15</xdr:col>
      <xdr:colOff>50800</xdr:colOff>
      <xdr:row>35</xdr:row>
      <xdr:rowOff>105029</xdr:rowOff>
    </xdr:to>
    <xdr:cxnSp macro="">
      <xdr:nvCxnSpPr>
        <xdr:cNvPr id="67" name="直線コネクタ 66">
          <a:extLst>
            <a:ext uri="{FF2B5EF4-FFF2-40B4-BE49-F238E27FC236}">
              <a16:creationId xmlns:a16="http://schemas.microsoft.com/office/drawing/2014/main" id="{7D08C8BE-40FB-4DCB-A8CF-B869FC8A23A9}"/>
            </a:ext>
          </a:extLst>
        </xdr:cNvPr>
        <xdr:cNvCxnSpPr/>
      </xdr:nvCxnSpPr>
      <xdr:spPr>
        <a:xfrm flipV="1">
          <a:off x="2019300" y="6080633"/>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71A0EC84-930D-4511-9ED5-085E043BC041}"/>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6F0A2CB4-B245-4736-B645-64513DDED8A2}"/>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148844</xdr:rowOff>
    </xdr:from>
    <xdr:to>
      <xdr:col>10</xdr:col>
      <xdr:colOff>114300</xdr:colOff>
      <xdr:row>35</xdr:row>
      <xdr:rowOff>105029</xdr:rowOff>
    </xdr:to>
    <xdr:cxnSp macro="">
      <xdr:nvCxnSpPr>
        <xdr:cNvPr id="70" name="直線コネクタ 69">
          <a:extLst>
            <a:ext uri="{FF2B5EF4-FFF2-40B4-BE49-F238E27FC236}">
              <a16:creationId xmlns:a16="http://schemas.microsoft.com/office/drawing/2014/main" id="{0A0B4612-5D2F-4432-9066-A7E0AD643754}"/>
            </a:ext>
          </a:extLst>
        </xdr:cNvPr>
        <xdr:cNvCxnSpPr/>
      </xdr:nvCxnSpPr>
      <xdr:spPr>
        <a:xfrm>
          <a:off x="1130300" y="5806694"/>
          <a:ext cx="8890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D71C2CDF-6370-4D79-A9F5-D19EF5BE02AA}"/>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4369DE15-150A-4F4E-9808-8E6DDB19E84A}"/>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E23A834A-EE85-4CA2-8EBB-8550CFEABCB7}"/>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8FADAC66-E05C-4A66-A42D-6F6495A71C17}"/>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5D0CFE9-C79A-4632-8190-D2C1B842C4D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43A1123-BB3A-4FF5-827E-3F4659071FA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C6D7279-5EFB-4331-8BEA-40E308D86D9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74AC485-BA52-4C46-8FBB-2975056BAE6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C4B9694-B0C4-49B3-A712-61D735C21E0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106045</xdr:rowOff>
    </xdr:from>
    <xdr:to>
      <xdr:col>24</xdr:col>
      <xdr:colOff>114300</xdr:colOff>
      <xdr:row>35</xdr:row>
      <xdr:rowOff>36195</xdr:rowOff>
    </xdr:to>
    <xdr:sp macro="" textlink="">
      <xdr:nvSpPr>
        <xdr:cNvPr id="80" name="楕円 79">
          <a:extLst>
            <a:ext uri="{FF2B5EF4-FFF2-40B4-BE49-F238E27FC236}">
              <a16:creationId xmlns:a16="http://schemas.microsoft.com/office/drawing/2014/main" id="{C375F5FB-A993-4762-A67D-1090B12F7E38}"/>
            </a:ext>
          </a:extLst>
        </xdr:cNvPr>
        <xdr:cNvSpPr/>
      </xdr:nvSpPr>
      <xdr:spPr>
        <a:xfrm>
          <a:off x="4584700" y="593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128922</xdr:rowOff>
    </xdr:from>
    <xdr:ext cx="469744" cy="259045"/>
    <xdr:sp macro="" textlink="">
      <xdr:nvSpPr>
        <xdr:cNvPr id="81" name="議会費該当値テキスト">
          <a:extLst>
            <a:ext uri="{FF2B5EF4-FFF2-40B4-BE49-F238E27FC236}">
              <a16:creationId xmlns:a16="http://schemas.microsoft.com/office/drawing/2014/main" id="{D15ED741-BCC1-4BB7-BC29-65F4D56966C9}"/>
            </a:ext>
          </a:extLst>
        </xdr:cNvPr>
        <xdr:cNvSpPr txBox="1"/>
      </xdr:nvSpPr>
      <xdr:spPr>
        <a:xfrm>
          <a:off x="4686300" y="578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154051</xdr:rowOff>
    </xdr:from>
    <xdr:to>
      <xdr:col>20</xdr:col>
      <xdr:colOff>38100</xdr:colOff>
      <xdr:row>35</xdr:row>
      <xdr:rowOff>84201</xdr:rowOff>
    </xdr:to>
    <xdr:sp macro="" textlink="">
      <xdr:nvSpPr>
        <xdr:cNvPr id="82" name="楕円 81">
          <a:extLst>
            <a:ext uri="{FF2B5EF4-FFF2-40B4-BE49-F238E27FC236}">
              <a16:creationId xmlns:a16="http://schemas.microsoft.com/office/drawing/2014/main" id="{55456EBE-0C32-4D63-BADB-3995E1134D3A}"/>
            </a:ext>
          </a:extLst>
        </xdr:cNvPr>
        <xdr:cNvSpPr/>
      </xdr:nvSpPr>
      <xdr:spPr>
        <a:xfrm>
          <a:off x="3746500" y="598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100728</xdr:rowOff>
    </xdr:from>
    <xdr:ext cx="469744" cy="259045"/>
    <xdr:sp macro="" textlink="">
      <xdr:nvSpPr>
        <xdr:cNvPr id="83" name="テキスト ボックス 82">
          <a:extLst>
            <a:ext uri="{FF2B5EF4-FFF2-40B4-BE49-F238E27FC236}">
              <a16:creationId xmlns:a16="http://schemas.microsoft.com/office/drawing/2014/main" id="{02C45863-AB8F-49E3-B87F-50952BE605EF}"/>
            </a:ext>
          </a:extLst>
        </xdr:cNvPr>
        <xdr:cNvSpPr txBox="1"/>
      </xdr:nvSpPr>
      <xdr:spPr>
        <a:xfrm>
          <a:off x="3562428" y="575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29083</xdr:rowOff>
    </xdr:from>
    <xdr:to>
      <xdr:col>15</xdr:col>
      <xdr:colOff>101600</xdr:colOff>
      <xdr:row>35</xdr:row>
      <xdr:rowOff>130683</xdr:rowOff>
    </xdr:to>
    <xdr:sp macro="" textlink="">
      <xdr:nvSpPr>
        <xdr:cNvPr id="84" name="楕円 83">
          <a:extLst>
            <a:ext uri="{FF2B5EF4-FFF2-40B4-BE49-F238E27FC236}">
              <a16:creationId xmlns:a16="http://schemas.microsoft.com/office/drawing/2014/main" id="{05BFFEEB-E3B8-4EA8-AA52-F68F70D2EC78}"/>
            </a:ext>
          </a:extLst>
        </xdr:cNvPr>
        <xdr:cNvSpPr/>
      </xdr:nvSpPr>
      <xdr:spPr>
        <a:xfrm>
          <a:off x="2857500" y="602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147210</xdr:rowOff>
    </xdr:from>
    <xdr:ext cx="469744" cy="259045"/>
    <xdr:sp macro="" textlink="">
      <xdr:nvSpPr>
        <xdr:cNvPr id="85" name="テキスト ボックス 84">
          <a:extLst>
            <a:ext uri="{FF2B5EF4-FFF2-40B4-BE49-F238E27FC236}">
              <a16:creationId xmlns:a16="http://schemas.microsoft.com/office/drawing/2014/main" id="{BE76ABAD-F722-4F5A-BB55-17ABABCE15AD}"/>
            </a:ext>
          </a:extLst>
        </xdr:cNvPr>
        <xdr:cNvSpPr txBox="1"/>
      </xdr:nvSpPr>
      <xdr:spPr>
        <a:xfrm>
          <a:off x="2673428" y="5805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54229</xdr:rowOff>
    </xdr:from>
    <xdr:to>
      <xdr:col>10</xdr:col>
      <xdr:colOff>165100</xdr:colOff>
      <xdr:row>35</xdr:row>
      <xdr:rowOff>155829</xdr:rowOff>
    </xdr:to>
    <xdr:sp macro="" textlink="">
      <xdr:nvSpPr>
        <xdr:cNvPr id="86" name="楕円 85">
          <a:extLst>
            <a:ext uri="{FF2B5EF4-FFF2-40B4-BE49-F238E27FC236}">
              <a16:creationId xmlns:a16="http://schemas.microsoft.com/office/drawing/2014/main" id="{019749C5-ECCD-40AD-A975-9A4E05D5284E}"/>
            </a:ext>
          </a:extLst>
        </xdr:cNvPr>
        <xdr:cNvSpPr/>
      </xdr:nvSpPr>
      <xdr:spPr>
        <a:xfrm>
          <a:off x="1968500" y="60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906</xdr:rowOff>
    </xdr:from>
    <xdr:ext cx="469744" cy="259045"/>
    <xdr:sp macro="" textlink="">
      <xdr:nvSpPr>
        <xdr:cNvPr id="87" name="テキスト ボックス 86">
          <a:extLst>
            <a:ext uri="{FF2B5EF4-FFF2-40B4-BE49-F238E27FC236}">
              <a16:creationId xmlns:a16="http://schemas.microsoft.com/office/drawing/2014/main" id="{7D266D57-1451-4E35-9444-73FDFA95EBD5}"/>
            </a:ext>
          </a:extLst>
        </xdr:cNvPr>
        <xdr:cNvSpPr txBox="1"/>
      </xdr:nvSpPr>
      <xdr:spPr>
        <a:xfrm>
          <a:off x="1784428" y="58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98044</xdr:rowOff>
    </xdr:from>
    <xdr:to>
      <xdr:col>6</xdr:col>
      <xdr:colOff>38100</xdr:colOff>
      <xdr:row>34</xdr:row>
      <xdr:rowOff>28194</xdr:rowOff>
    </xdr:to>
    <xdr:sp macro="" textlink="">
      <xdr:nvSpPr>
        <xdr:cNvPr id="88" name="楕円 87">
          <a:extLst>
            <a:ext uri="{FF2B5EF4-FFF2-40B4-BE49-F238E27FC236}">
              <a16:creationId xmlns:a16="http://schemas.microsoft.com/office/drawing/2014/main" id="{7BEC58FD-1722-4440-B511-B44842202C75}"/>
            </a:ext>
          </a:extLst>
        </xdr:cNvPr>
        <xdr:cNvSpPr/>
      </xdr:nvSpPr>
      <xdr:spPr>
        <a:xfrm>
          <a:off x="1079500" y="57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44721</xdr:rowOff>
    </xdr:from>
    <xdr:ext cx="469744" cy="259045"/>
    <xdr:sp macro="" textlink="">
      <xdr:nvSpPr>
        <xdr:cNvPr id="89" name="テキスト ボックス 88">
          <a:extLst>
            <a:ext uri="{FF2B5EF4-FFF2-40B4-BE49-F238E27FC236}">
              <a16:creationId xmlns:a16="http://schemas.microsoft.com/office/drawing/2014/main" id="{9D94007B-BC03-446F-A2D3-1DA2E4180302}"/>
            </a:ext>
          </a:extLst>
        </xdr:cNvPr>
        <xdr:cNvSpPr txBox="1"/>
      </xdr:nvSpPr>
      <xdr:spPr>
        <a:xfrm>
          <a:off x="895428" y="55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5A85C9E-3112-42AF-8704-05274788EF5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193B247-3949-47B6-9B78-CA8F1962EBA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B2BDA8F-20E2-4F8C-8E51-DA140F4115F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B9BDE31-5EF8-4BE1-8E28-4796C8E98EF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663B2D5-B680-4CE5-891C-D130343B870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8106AC2-C0FA-4F90-A2F7-BD691E5D273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11EFCC8D-774B-49E3-8610-CF184EE185A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9CB34E8-448B-4904-820B-D531B36B6AA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8BEAC32-CBA9-4A41-8EF8-8ADC78DEA61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CEF65FB-C65F-49AE-B184-E13A6BEF86E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3C6A1C62-D306-41B7-AF39-88286C279678}"/>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9040BFD9-280C-497E-BD24-CF408CDBA015}"/>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A8BCFF8D-D7DF-4AFF-BD9D-99C1374DF42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4627BE09-3661-4A08-929E-5FF9122C7ED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94E36EA-32AC-47BA-A90E-F4B6B5FA335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95799C10-4EFD-45CF-A9D4-461BF2CF5C68}"/>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CA66D050-E93F-4A51-90E7-250C48AF8CD7}"/>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4BF399CB-F8A8-4AC1-BB38-CE6AC448CDF2}"/>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1CDB4E67-B498-4C37-B1D5-0EF61478D8EC}"/>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B2E7AB3D-5475-4478-AAF6-AC31D9EB60A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BE5A4B28-62AF-4BBA-AC14-FD1930CB060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F8A9F3F3-FFF4-4E5F-9105-8231A278AAAB}"/>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2873FCDA-D6EA-4646-969F-364DA26FB749}"/>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C2847828-D793-4684-91DA-B93876BCD57B}"/>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635C560-A296-427F-AA2B-C5A05981C712}"/>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D43EC05A-D6BF-41E4-8839-DDEAB84CAD22}"/>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25853</xdr:rowOff>
    </xdr:from>
    <xdr:to>
      <xdr:col>24</xdr:col>
      <xdr:colOff>63500</xdr:colOff>
      <xdr:row>55</xdr:row>
      <xdr:rowOff>86482</xdr:rowOff>
    </xdr:to>
    <xdr:cxnSp macro="">
      <xdr:nvCxnSpPr>
        <xdr:cNvPr id="116" name="直線コネクタ 115">
          <a:extLst>
            <a:ext uri="{FF2B5EF4-FFF2-40B4-BE49-F238E27FC236}">
              <a16:creationId xmlns:a16="http://schemas.microsoft.com/office/drawing/2014/main" id="{68AF1E6F-95DE-49FC-A97A-D5D035F285E3}"/>
            </a:ext>
          </a:extLst>
        </xdr:cNvPr>
        <xdr:cNvCxnSpPr/>
      </xdr:nvCxnSpPr>
      <xdr:spPr>
        <a:xfrm flipV="1">
          <a:off x="3797300" y="9284153"/>
          <a:ext cx="838200" cy="23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A289A6E9-50A5-4BF8-9505-CF43F493C357}"/>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1C84ADA0-ACC8-4B0B-A0A3-0EB935B7691B}"/>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79843</xdr:rowOff>
    </xdr:from>
    <xdr:to>
      <xdr:col>19</xdr:col>
      <xdr:colOff>177800</xdr:colOff>
      <xdr:row>55</xdr:row>
      <xdr:rowOff>86482</xdr:rowOff>
    </xdr:to>
    <xdr:cxnSp macro="">
      <xdr:nvCxnSpPr>
        <xdr:cNvPr id="119" name="直線コネクタ 118">
          <a:extLst>
            <a:ext uri="{FF2B5EF4-FFF2-40B4-BE49-F238E27FC236}">
              <a16:creationId xmlns:a16="http://schemas.microsoft.com/office/drawing/2014/main" id="{3596E502-F381-40D7-8D24-1FAF45238A85}"/>
            </a:ext>
          </a:extLst>
        </xdr:cNvPr>
        <xdr:cNvCxnSpPr/>
      </xdr:nvCxnSpPr>
      <xdr:spPr>
        <a:xfrm>
          <a:off x="2908300" y="9509593"/>
          <a:ext cx="889000" cy="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76846170-4A60-4ACB-B85C-FD1C4A399349}"/>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7C54F33A-9618-4C31-83A1-AE71688D57BB}"/>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79843</xdr:rowOff>
    </xdr:from>
    <xdr:to>
      <xdr:col>15</xdr:col>
      <xdr:colOff>50800</xdr:colOff>
      <xdr:row>55</xdr:row>
      <xdr:rowOff>135027</xdr:rowOff>
    </xdr:to>
    <xdr:cxnSp macro="">
      <xdr:nvCxnSpPr>
        <xdr:cNvPr id="122" name="直線コネクタ 121">
          <a:extLst>
            <a:ext uri="{FF2B5EF4-FFF2-40B4-BE49-F238E27FC236}">
              <a16:creationId xmlns:a16="http://schemas.microsoft.com/office/drawing/2014/main" id="{61F4020D-B52B-4BBF-B163-5FA1E913A8EF}"/>
            </a:ext>
          </a:extLst>
        </xdr:cNvPr>
        <xdr:cNvCxnSpPr/>
      </xdr:nvCxnSpPr>
      <xdr:spPr>
        <a:xfrm flipV="1">
          <a:off x="2019300" y="9509593"/>
          <a:ext cx="889000" cy="5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E27D7E47-651D-4CC2-A814-FE06CC6469FB}"/>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7702222E-F075-4F97-9364-BA4A3CB95CEB}"/>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135179</xdr:rowOff>
    </xdr:from>
    <xdr:to>
      <xdr:col>10</xdr:col>
      <xdr:colOff>114300</xdr:colOff>
      <xdr:row>55</xdr:row>
      <xdr:rowOff>135027</xdr:rowOff>
    </xdr:to>
    <xdr:cxnSp macro="">
      <xdr:nvCxnSpPr>
        <xdr:cNvPr id="125" name="直線コネクタ 124">
          <a:extLst>
            <a:ext uri="{FF2B5EF4-FFF2-40B4-BE49-F238E27FC236}">
              <a16:creationId xmlns:a16="http://schemas.microsoft.com/office/drawing/2014/main" id="{52363E8B-22B3-4B99-A673-487F117F8D45}"/>
            </a:ext>
          </a:extLst>
        </xdr:cNvPr>
        <xdr:cNvCxnSpPr/>
      </xdr:nvCxnSpPr>
      <xdr:spPr>
        <a:xfrm>
          <a:off x="1130300" y="9222029"/>
          <a:ext cx="889000" cy="3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E1B8FDF3-112B-46E5-BE27-8DA06863C124}"/>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641A14CC-FC61-4F27-A00A-CC1133E142D9}"/>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B977685C-4287-46C9-92B6-667C32AF5589}"/>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48AD803D-254E-4043-9ACE-AFF7556678FA}"/>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BABFF48-B0E4-4973-A919-4F6162F9F7D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4C00ADCE-C562-4D86-BD1C-CBA9C84BC59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0B575A2-7E59-40F8-821B-57BC91EADDF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182B937-16AF-4F5A-8C7F-4EDD033A42B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62B5282-FB88-4C98-9840-B1614741821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146503</xdr:rowOff>
    </xdr:from>
    <xdr:to>
      <xdr:col>24</xdr:col>
      <xdr:colOff>114300</xdr:colOff>
      <xdr:row>54</xdr:row>
      <xdr:rowOff>76653</xdr:rowOff>
    </xdr:to>
    <xdr:sp macro="" textlink="">
      <xdr:nvSpPr>
        <xdr:cNvPr id="135" name="楕円 134">
          <a:extLst>
            <a:ext uri="{FF2B5EF4-FFF2-40B4-BE49-F238E27FC236}">
              <a16:creationId xmlns:a16="http://schemas.microsoft.com/office/drawing/2014/main" id="{52266C38-AB40-4C3A-ABD7-D8D0EE40EDAA}"/>
            </a:ext>
          </a:extLst>
        </xdr:cNvPr>
        <xdr:cNvSpPr/>
      </xdr:nvSpPr>
      <xdr:spPr>
        <a:xfrm>
          <a:off x="4584700" y="923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169380</xdr:rowOff>
    </xdr:from>
    <xdr:ext cx="599010" cy="259045"/>
    <xdr:sp macro="" textlink="">
      <xdr:nvSpPr>
        <xdr:cNvPr id="136" name="総務費該当値テキスト">
          <a:extLst>
            <a:ext uri="{FF2B5EF4-FFF2-40B4-BE49-F238E27FC236}">
              <a16:creationId xmlns:a16="http://schemas.microsoft.com/office/drawing/2014/main" id="{B77CFE55-508D-4483-88BE-608B793B288C}"/>
            </a:ext>
          </a:extLst>
        </xdr:cNvPr>
        <xdr:cNvSpPr txBox="1"/>
      </xdr:nvSpPr>
      <xdr:spPr>
        <a:xfrm>
          <a:off x="4686300" y="908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35682</xdr:rowOff>
    </xdr:from>
    <xdr:to>
      <xdr:col>20</xdr:col>
      <xdr:colOff>38100</xdr:colOff>
      <xdr:row>55</xdr:row>
      <xdr:rowOff>137282</xdr:rowOff>
    </xdr:to>
    <xdr:sp macro="" textlink="">
      <xdr:nvSpPr>
        <xdr:cNvPr id="137" name="楕円 136">
          <a:extLst>
            <a:ext uri="{FF2B5EF4-FFF2-40B4-BE49-F238E27FC236}">
              <a16:creationId xmlns:a16="http://schemas.microsoft.com/office/drawing/2014/main" id="{043F1ADB-3F90-42B4-B24F-1C067B9358D4}"/>
            </a:ext>
          </a:extLst>
        </xdr:cNvPr>
        <xdr:cNvSpPr/>
      </xdr:nvSpPr>
      <xdr:spPr>
        <a:xfrm>
          <a:off x="3746500" y="946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153809</xdr:rowOff>
    </xdr:from>
    <xdr:ext cx="599010" cy="259045"/>
    <xdr:sp macro="" textlink="">
      <xdr:nvSpPr>
        <xdr:cNvPr id="138" name="テキスト ボックス 137">
          <a:extLst>
            <a:ext uri="{FF2B5EF4-FFF2-40B4-BE49-F238E27FC236}">
              <a16:creationId xmlns:a16="http://schemas.microsoft.com/office/drawing/2014/main" id="{C582B168-CB4A-4BEC-841A-31B5441B519A}"/>
            </a:ext>
          </a:extLst>
        </xdr:cNvPr>
        <xdr:cNvSpPr txBox="1"/>
      </xdr:nvSpPr>
      <xdr:spPr>
        <a:xfrm>
          <a:off x="3497795" y="924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29043</xdr:rowOff>
    </xdr:from>
    <xdr:to>
      <xdr:col>15</xdr:col>
      <xdr:colOff>101600</xdr:colOff>
      <xdr:row>55</xdr:row>
      <xdr:rowOff>130643</xdr:rowOff>
    </xdr:to>
    <xdr:sp macro="" textlink="">
      <xdr:nvSpPr>
        <xdr:cNvPr id="139" name="楕円 138">
          <a:extLst>
            <a:ext uri="{FF2B5EF4-FFF2-40B4-BE49-F238E27FC236}">
              <a16:creationId xmlns:a16="http://schemas.microsoft.com/office/drawing/2014/main" id="{D377D9EB-0ADA-44D1-BC2F-BA4B6DDC554D}"/>
            </a:ext>
          </a:extLst>
        </xdr:cNvPr>
        <xdr:cNvSpPr/>
      </xdr:nvSpPr>
      <xdr:spPr>
        <a:xfrm>
          <a:off x="2857500" y="945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147170</xdr:rowOff>
    </xdr:from>
    <xdr:ext cx="599010" cy="259045"/>
    <xdr:sp macro="" textlink="">
      <xdr:nvSpPr>
        <xdr:cNvPr id="140" name="テキスト ボックス 139">
          <a:extLst>
            <a:ext uri="{FF2B5EF4-FFF2-40B4-BE49-F238E27FC236}">
              <a16:creationId xmlns:a16="http://schemas.microsoft.com/office/drawing/2014/main" id="{B092B750-5085-4DCF-8F17-CD8EDD97C7FF}"/>
            </a:ext>
          </a:extLst>
        </xdr:cNvPr>
        <xdr:cNvSpPr txBox="1"/>
      </xdr:nvSpPr>
      <xdr:spPr>
        <a:xfrm>
          <a:off x="2608795" y="923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84227</xdr:rowOff>
    </xdr:from>
    <xdr:to>
      <xdr:col>10</xdr:col>
      <xdr:colOff>165100</xdr:colOff>
      <xdr:row>56</xdr:row>
      <xdr:rowOff>14377</xdr:rowOff>
    </xdr:to>
    <xdr:sp macro="" textlink="">
      <xdr:nvSpPr>
        <xdr:cNvPr id="141" name="楕円 140">
          <a:extLst>
            <a:ext uri="{FF2B5EF4-FFF2-40B4-BE49-F238E27FC236}">
              <a16:creationId xmlns:a16="http://schemas.microsoft.com/office/drawing/2014/main" id="{B269C778-68A6-4852-882D-6682236D0EF7}"/>
            </a:ext>
          </a:extLst>
        </xdr:cNvPr>
        <xdr:cNvSpPr/>
      </xdr:nvSpPr>
      <xdr:spPr>
        <a:xfrm>
          <a:off x="1968500" y="951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30904</xdr:rowOff>
    </xdr:from>
    <xdr:ext cx="599010" cy="259045"/>
    <xdr:sp macro="" textlink="">
      <xdr:nvSpPr>
        <xdr:cNvPr id="142" name="テキスト ボックス 141">
          <a:extLst>
            <a:ext uri="{FF2B5EF4-FFF2-40B4-BE49-F238E27FC236}">
              <a16:creationId xmlns:a16="http://schemas.microsoft.com/office/drawing/2014/main" id="{971D12C7-F03B-4BDC-8457-C4E71C1D19F5}"/>
            </a:ext>
          </a:extLst>
        </xdr:cNvPr>
        <xdr:cNvSpPr txBox="1"/>
      </xdr:nvSpPr>
      <xdr:spPr>
        <a:xfrm>
          <a:off x="1719795" y="928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84379</xdr:rowOff>
    </xdr:from>
    <xdr:to>
      <xdr:col>6</xdr:col>
      <xdr:colOff>38100</xdr:colOff>
      <xdr:row>54</xdr:row>
      <xdr:rowOff>14529</xdr:rowOff>
    </xdr:to>
    <xdr:sp macro="" textlink="">
      <xdr:nvSpPr>
        <xdr:cNvPr id="143" name="楕円 142">
          <a:extLst>
            <a:ext uri="{FF2B5EF4-FFF2-40B4-BE49-F238E27FC236}">
              <a16:creationId xmlns:a16="http://schemas.microsoft.com/office/drawing/2014/main" id="{FCBD3C72-FB6A-416A-9DF0-8B0E781BCFE2}"/>
            </a:ext>
          </a:extLst>
        </xdr:cNvPr>
        <xdr:cNvSpPr/>
      </xdr:nvSpPr>
      <xdr:spPr>
        <a:xfrm>
          <a:off x="1079500" y="91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31056</xdr:rowOff>
    </xdr:from>
    <xdr:ext cx="599010" cy="259045"/>
    <xdr:sp macro="" textlink="">
      <xdr:nvSpPr>
        <xdr:cNvPr id="144" name="テキスト ボックス 143">
          <a:extLst>
            <a:ext uri="{FF2B5EF4-FFF2-40B4-BE49-F238E27FC236}">
              <a16:creationId xmlns:a16="http://schemas.microsoft.com/office/drawing/2014/main" id="{8CB69727-ACDA-4084-9BD3-EB6BA6E268F0}"/>
            </a:ext>
          </a:extLst>
        </xdr:cNvPr>
        <xdr:cNvSpPr txBox="1"/>
      </xdr:nvSpPr>
      <xdr:spPr>
        <a:xfrm>
          <a:off x="830795" y="894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C2561FDA-D6CD-4389-B766-D04A9702634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369D108-3650-4B14-9A53-10994657A34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B50D9015-978B-4518-A14E-3ACDDD62EE3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FBE112AC-8E1E-434E-A607-38B8F00BF19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7A9E50B2-AC05-4564-B7EF-8004DC76D5F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363F7CCB-36D8-4909-99EE-A7F658CBA12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9A932280-97E7-4EA6-8B4E-2372F2171CA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FE88D437-4B57-4B79-82C9-CF072C28576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FBCF327A-DE03-428E-A599-C97B6395534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AD5B9A0-3870-4253-92A4-A63724628F5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9971DA24-B43F-450F-BB93-879FCB9A68FA}"/>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FEE68A74-B84D-478E-92E8-54C6C3FC7AA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FC501967-3814-4B3D-99FD-C6B1E8BD2D64}"/>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BF270D02-1A9F-4733-93A7-52EAF9250D06}"/>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B5B8E6B-2D1D-404E-90E6-11CC6358C3F9}"/>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7E7D6554-4FCE-49E7-893B-8A419D43060B}"/>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4FA44EDE-8D28-473D-8089-8B957A833D0C}"/>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72FC74EE-9F06-4D6C-875F-AAB2F0FB1683}"/>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D5DB8FCF-2F44-447D-AEDA-1CAE4A6D5A56}"/>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C8AFB90E-C5D4-405B-8F61-B2BBC4E0C1E2}"/>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CC93BEF2-4864-4124-86E4-A819905A0C5F}"/>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972515E3-F99D-46B1-85EE-1C0F98C7C9BF}"/>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AE13157C-DC2E-432C-84EF-F589F4C80DDE}"/>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B5BA71D9-A740-4913-8ACA-7D1BEE3C5D9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4E2D3BB8-C776-4757-A609-F30D7281D36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4F1AB81D-E3A7-4BC9-AAF6-CD9DCE46D78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B30056EB-6346-4679-847D-C2AE0832622B}"/>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D65DAD9D-458F-42CE-913A-05CB4CBAA836}"/>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85916E1A-0796-4E87-918A-8EFDDBB638CD}"/>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4A137B0B-7FEF-4C13-9FFD-6C6921C6A752}"/>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F44E2D49-09AF-49BE-AAF7-DC77E1B2530B}"/>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102243</xdr:rowOff>
    </xdr:from>
    <xdr:to>
      <xdr:col>24</xdr:col>
      <xdr:colOff>63500</xdr:colOff>
      <xdr:row>75</xdr:row>
      <xdr:rowOff>60627</xdr:rowOff>
    </xdr:to>
    <xdr:cxnSp macro="">
      <xdr:nvCxnSpPr>
        <xdr:cNvPr id="176" name="直線コネクタ 175">
          <a:extLst>
            <a:ext uri="{FF2B5EF4-FFF2-40B4-BE49-F238E27FC236}">
              <a16:creationId xmlns:a16="http://schemas.microsoft.com/office/drawing/2014/main" id="{9ADF297B-DB34-4BCA-92CB-23C887EA08D6}"/>
            </a:ext>
          </a:extLst>
        </xdr:cNvPr>
        <xdr:cNvCxnSpPr/>
      </xdr:nvCxnSpPr>
      <xdr:spPr>
        <a:xfrm flipV="1">
          <a:off x="3797300" y="12789543"/>
          <a:ext cx="838200" cy="12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34AD61AD-7BFC-4A98-B9CC-25D9AB2C22C7}"/>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F354F4AA-1685-4258-A635-D799402DFF08}"/>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60627</xdr:rowOff>
    </xdr:from>
    <xdr:to>
      <xdr:col>19</xdr:col>
      <xdr:colOff>177800</xdr:colOff>
      <xdr:row>76</xdr:row>
      <xdr:rowOff>38539</xdr:rowOff>
    </xdr:to>
    <xdr:cxnSp macro="">
      <xdr:nvCxnSpPr>
        <xdr:cNvPr id="179" name="直線コネクタ 178">
          <a:extLst>
            <a:ext uri="{FF2B5EF4-FFF2-40B4-BE49-F238E27FC236}">
              <a16:creationId xmlns:a16="http://schemas.microsoft.com/office/drawing/2014/main" id="{E25A42F2-962B-48C6-B87C-01D7BF64636A}"/>
            </a:ext>
          </a:extLst>
        </xdr:cNvPr>
        <xdr:cNvCxnSpPr/>
      </xdr:nvCxnSpPr>
      <xdr:spPr>
        <a:xfrm flipV="1">
          <a:off x="2908300" y="12919377"/>
          <a:ext cx="889000" cy="14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730D0575-B358-42A4-8136-C9B4F02901EB}"/>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14909E0E-9A6F-4F23-AF02-C97F5A09CA38}"/>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96593</xdr:rowOff>
    </xdr:from>
    <xdr:to>
      <xdr:col>15</xdr:col>
      <xdr:colOff>50800</xdr:colOff>
      <xdr:row>76</xdr:row>
      <xdr:rowOff>38539</xdr:rowOff>
    </xdr:to>
    <xdr:cxnSp macro="">
      <xdr:nvCxnSpPr>
        <xdr:cNvPr id="182" name="直線コネクタ 181">
          <a:extLst>
            <a:ext uri="{FF2B5EF4-FFF2-40B4-BE49-F238E27FC236}">
              <a16:creationId xmlns:a16="http://schemas.microsoft.com/office/drawing/2014/main" id="{92A55875-C7F7-409D-9034-09B7D1F526C4}"/>
            </a:ext>
          </a:extLst>
        </xdr:cNvPr>
        <xdr:cNvCxnSpPr/>
      </xdr:nvCxnSpPr>
      <xdr:spPr>
        <a:xfrm>
          <a:off x="2019300" y="12955343"/>
          <a:ext cx="889000" cy="11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A1EC9025-22F3-4E9D-A167-F2E9F1B632D1}"/>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89A6AA56-E8F4-4CBF-A786-46D65F257A7C}"/>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96593</xdr:rowOff>
    </xdr:from>
    <xdr:to>
      <xdr:col>10</xdr:col>
      <xdr:colOff>114300</xdr:colOff>
      <xdr:row>77</xdr:row>
      <xdr:rowOff>54671</xdr:rowOff>
    </xdr:to>
    <xdr:cxnSp macro="">
      <xdr:nvCxnSpPr>
        <xdr:cNvPr id="185" name="直線コネクタ 184">
          <a:extLst>
            <a:ext uri="{FF2B5EF4-FFF2-40B4-BE49-F238E27FC236}">
              <a16:creationId xmlns:a16="http://schemas.microsoft.com/office/drawing/2014/main" id="{B7D020B0-C0C0-4FB4-84CB-91825CEB6962}"/>
            </a:ext>
          </a:extLst>
        </xdr:cNvPr>
        <xdr:cNvCxnSpPr/>
      </xdr:nvCxnSpPr>
      <xdr:spPr>
        <a:xfrm flipV="1">
          <a:off x="1130300" y="12955343"/>
          <a:ext cx="889000" cy="30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6F43B947-2966-4C3F-8194-EB6DAD7AF394}"/>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CFB955A3-3076-4E16-ABB2-5EF57001B60E}"/>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196B1536-E11B-493E-B627-2414297E8105}"/>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43291BB8-6A95-44AE-91BD-07C27D66EED7}"/>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AEF5FC9-42E2-486B-BC00-35C2B210CCB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4837486-82EC-4E73-9EEE-C852636DA11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F8B006C-5408-4D2C-9528-9CE4BA072D1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7E88DFD-EC9D-4C7E-B033-8EAB7C667B5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6A5C73D-F211-4208-81E9-D7C139DCCCD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51443</xdr:rowOff>
    </xdr:from>
    <xdr:to>
      <xdr:col>24</xdr:col>
      <xdr:colOff>114300</xdr:colOff>
      <xdr:row>74</xdr:row>
      <xdr:rowOff>153043</xdr:rowOff>
    </xdr:to>
    <xdr:sp macro="" textlink="">
      <xdr:nvSpPr>
        <xdr:cNvPr id="195" name="楕円 194">
          <a:extLst>
            <a:ext uri="{FF2B5EF4-FFF2-40B4-BE49-F238E27FC236}">
              <a16:creationId xmlns:a16="http://schemas.microsoft.com/office/drawing/2014/main" id="{A69A717C-77C8-4DD7-90FB-0924741258D3}"/>
            </a:ext>
          </a:extLst>
        </xdr:cNvPr>
        <xdr:cNvSpPr/>
      </xdr:nvSpPr>
      <xdr:spPr>
        <a:xfrm>
          <a:off x="4584700" y="1273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74320</xdr:rowOff>
    </xdr:from>
    <xdr:ext cx="599010" cy="259045"/>
    <xdr:sp macro="" textlink="">
      <xdr:nvSpPr>
        <xdr:cNvPr id="196" name="民生費該当値テキスト">
          <a:extLst>
            <a:ext uri="{FF2B5EF4-FFF2-40B4-BE49-F238E27FC236}">
              <a16:creationId xmlns:a16="http://schemas.microsoft.com/office/drawing/2014/main" id="{408CC4BD-A098-4A05-AF1E-E1E0A60A72A7}"/>
            </a:ext>
          </a:extLst>
        </xdr:cNvPr>
        <xdr:cNvSpPr txBox="1"/>
      </xdr:nvSpPr>
      <xdr:spPr>
        <a:xfrm>
          <a:off x="4686300" y="1259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9827</xdr:rowOff>
    </xdr:from>
    <xdr:to>
      <xdr:col>20</xdr:col>
      <xdr:colOff>38100</xdr:colOff>
      <xdr:row>75</xdr:row>
      <xdr:rowOff>111427</xdr:rowOff>
    </xdr:to>
    <xdr:sp macro="" textlink="">
      <xdr:nvSpPr>
        <xdr:cNvPr id="197" name="楕円 196">
          <a:extLst>
            <a:ext uri="{FF2B5EF4-FFF2-40B4-BE49-F238E27FC236}">
              <a16:creationId xmlns:a16="http://schemas.microsoft.com/office/drawing/2014/main" id="{1DCF5BF3-1FB5-4C65-AE9E-EB67E34D9406}"/>
            </a:ext>
          </a:extLst>
        </xdr:cNvPr>
        <xdr:cNvSpPr/>
      </xdr:nvSpPr>
      <xdr:spPr>
        <a:xfrm>
          <a:off x="3746500" y="1286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127954</xdr:rowOff>
    </xdr:from>
    <xdr:ext cx="599010" cy="259045"/>
    <xdr:sp macro="" textlink="">
      <xdr:nvSpPr>
        <xdr:cNvPr id="198" name="テキスト ボックス 197">
          <a:extLst>
            <a:ext uri="{FF2B5EF4-FFF2-40B4-BE49-F238E27FC236}">
              <a16:creationId xmlns:a16="http://schemas.microsoft.com/office/drawing/2014/main" id="{3823CC34-C1A4-479C-98E8-453E02ADF311}"/>
            </a:ext>
          </a:extLst>
        </xdr:cNvPr>
        <xdr:cNvSpPr txBox="1"/>
      </xdr:nvSpPr>
      <xdr:spPr>
        <a:xfrm>
          <a:off x="3497795" y="1264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159189</xdr:rowOff>
    </xdr:from>
    <xdr:to>
      <xdr:col>15</xdr:col>
      <xdr:colOff>101600</xdr:colOff>
      <xdr:row>76</xdr:row>
      <xdr:rowOff>89339</xdr:rowOff>
    </xdr:to>
    <xdr:sp macro="" textlink="">
      <xdr:nvSpPr>
        <xdr:cNvPr id="199" name="楕円 198">
          <a:extLst>
            <a:ext uri="{FF2B5EF4-FFF2-40B4-BE49-F238E27FC236}">
              <a16:creationId xmlns:a16="http://schemas.microsoft.com/office/drawing/2014/main" id="{721FD398-28EB-4533-A269-2AAEFE66CCC2}"/>
            </a:ext>
          </a:extLst>
        </xdr:cNvPr>
        <xdr:cNvSpPr/>
      </xdr:nvSpPr>
      <xdr:spPr>
        <a:xfrm>
          <a:off x="2857500" y="1301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105866</xdr:rowOff>
    </xdr:from>
    <xdr:ext cx="599010" cy="259045"/>
    <xdr:sp macro="" textlink="">
      <xdr:nvSpPr>
        <xdr:cNvPr id="200" name="テキスト ボックス 199">
          <a:extLst>
            <a:ext uri="{FF2B5EF4-FFF2-40B4-BE49-F238E27FC236}">
              <a16:creationId xmlns:a16="http://schemas.microsoft.com/office/drawing/2014/main" id="{E75264FC-1BC9-4E0F-93E7-19DE3F0923F8}"/>
            </a:ext>
          </a:extLst>
        </xdr:cNvPr>
        <xdr:cNvSpPr txBox="1"/>
      </xdr:nvSpPr>
      <xdr:spPr>
        <a:xfrm>
          <a:off x="2608795" y="12793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45793</xdr:rowOff>
    </xdr:from>
    <xdr:to>
      <xdr:col>10</xdr:col>
      <xdr:colOff>165100</xdr:colOff>
      <xdr:row>75</xdr:row>
      <xdr:rowOff>147393</xdr:rowOff>
    </xdr:to>
    <xdr:sp macro="" textlink="">
      <xdr:nvSpPr>
        <xdr:cNvPr id="201" name="楕円 200">
          <a:extLst>
            <a:ext uri="{FF2B5EF4-FFF2-40B4-BE49-F238E27FC236}">
              <a16:creationId xmlns:a16="http://schemas.microsoft.com/office/drawing/2014/main" id="{945466C8-43E2-4C92-A8E4-85D3A5D8C66B}"/>
            </a:ext>
          </a:extLst>
        </xdr:cNvPr>
        <xdr:cNvSpPr/>
      </xdr:nvSpPr>
      <xdr:spPr>
        <a:xfrm>
          <a:off x="1968500" y="1290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163920</xdr:rowOff>
    </xdr:from>
    <xdr:ext cx="599010" cy="259045"/>
    <xdr:sp macro="" textlink="">
      <xdr:nvSpPr>
        <xdr:cNvPr id="202" name="テキスト ボックス 201">
          <a:extLst>
            <a:ext uri="{FF2B5EF4-FFF2-40B4-BE49-F238E27FC236}">
              <a16:creationId xmlns:a16="http://schemas.microsoft.com/office/drawing/2014/main" id="{54FC1412-CC2B-4C29-BCA5-9F937D13E1D1}"/>
            </a:ext>
          </a:extLst>
        </xdr:cNvPr>
        <xdr:cNvSpPr txBox="1"/>
      </xdr:nvSpPr>
      <xdr:spPr>
        <a:xfrm>
          <a:off x="1719795" y="12679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3871</xdr:rowOff>
    </xdr:from>
    <xdr:to>
      <xdr:col>6</xdr:col>
      <xdr:colOff>38100</xdr:colOff>
      <xdr:row>77</xdr:row>
      <xdr:rowOff>105471</xdr:rowOff>
    </xdr:to>
    <xdr:sp macro="" textlink="">
      <xdr:nvSpPr>
        <xdr:cNvPr id="203" name="楕円 202">
          <a:extLst>
            <a:ext uri="{FF2B5EF4-FFF2-40B4-BE49-F238E27FC236}">
              <a16:creationId xmlns:a16="http://schemas.microsoft.com/office/drawing/2014/main" id="{30883D7A-B0A6-4ACE-94B8-7A95FE327A1D}"/>
            </a:ext>
          </a:extLst>
        </xdr:cNvPr>
        <xdr:cNvSpPr/>
      </xdr:nvSpPr>
      <xdr:spPr>
        <a:xfrm>
          <a:off x="1079500" y="1320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121998</xdr:rowOff>
    </xdr:from>
    <xdr:ext cx="599010" cy="259045"/>
    <xdr:sp macro="" textlink="">
      <xdr:nvSpPr>
        <xdr:cNvPr id="204" name="テキスト ボックス 203">
          <a:extLst>
            <a:ext uri="{FF2B5EF4-FFF2-40B4-BE49-F238E27FC236}">
              <a16:creationId xmlns:a16="http://schemas.microsoft.com/office/drawing/2014/main" id="{98A549DF-3088-46A8-823C-E1893C545615}"/>
            </a:ext>
          </a:extLst>
        </xdr:cNvPr>
        <xdr:cNvSpPr txBox="1"/>
      </xdr:nvSpPr>
      <xdr:spPr>
        <a:xfrm>
          <a:off x="830795" y="12980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FFAF3E89-3865-4D43-BD6D-BA59FCC7305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7AD689D2-E289-4CD8-8C71-3C8F4141DBA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ACA4B1F1-B037-4ECF-ABAE-600AA6EBB76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CEF4448A-E943-4A13-AA87-F8F2773387D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27B3638-D9E9-4838-8776-9D2E89C0DB4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E6850C59-3779-4AA2-A976-6BDA93DFA15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4702318F-9137-421B-909A-4CAC4A42872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A11CC9C7-98F5-4CE4-B738-EBDE11D6099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8B26F1CA-6714-4DCC-ADC0-637376B2735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744645E4-2547-498A-B44E-0E949E9D6E6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C55382A0-996F-4E66-A515-EB4A9D54F7CF}"/>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397D0F95-2BFC-4ED4-9042-B1826E6C622A}"/>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A165C4BF-921C-4C16-882A-E7E68AC8211E}"/>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E4821E54-6B69-4F7B-B003-BD57C4ECD44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FA09A00B-9679-4FBE-9B45-9B9B9AFEC528}"/>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8748920D-208A-4312-960A-B729669F5EA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3656C2D7-961C-4235-8501-A7D439DFA0C8}"/>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1F6665D9-574A-467C-944C-7E84C79B3D8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933CCF6E-595D-4D22-823F-97B97DA75D48}"/>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796F2B6B-3ECC-4C9A-BF95-232E5EA9519E}"/>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BF71B01-6440-4A5C-A7D2-70F15177990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FC02FA24-D698-4DF1-9C97-183DF8AECB0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2937A8A5-1014-49B3-893F-7F29C691B39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5C92FCFD-2863-42A4-925E-7C433A8593D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BACB89EB-66F3-4A95-8133-90DB85784DB3}"/>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DF567022-EE39-423D-9010-347E9386DB11}"/>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861BB8B5-6BA4-42C0-9F99-A9E1DE577A2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5A1AD2C9-FF6A-4D09-A6DC-EE2A51ED7B6D}"/>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AAE75682-6B4E-49FF-A521-C9721470AEC7}"/>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152006</xdr:rowOff>
    </xdr:from>
    <xdr:to>
      <xdr:col>24</xdr:col>
      <xdr:colOff>63500</xdr:colOff>
      <xdr:row>90</xdr:row>
      <xdr:rowOff>99124</xdr:rowOff>
    </xdr:to>
    <xdr:cxnSp macro="">
      <xdr:nvCxnSpPr>
        <xdr:cNvPr id="234" name="直線コネクタ 233">
          <a:extLst>
            <a:ext uri="{FF2B5EF4-FFF2-40B4-BE49-F238E27FC236}">
              <a16:creationId xmlns:a16="http://schemas.microsoft.com/office/drawing/2014/main" id="{197CFCFB-41BA-47F0-929A-FA9F75C34320}"/>
            </a:ext>
          </a:extLst>
        </xdr:cNvPr>
        <xdr:cNvCxnSpPr/>
      </xdr:nvCxnSpPr>
      <xdr:spPr>
        <a:xfrm flipV="1">
          <a:off x="3797300" y="15411056"/>
          <a:ext cx="838200" cy="1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21AAA183-966E-4651-8DC4-1D89FA702D38}"/>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BFBCCD9F-D277-4203-B2FE-F0FC230A24B1}"/>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99124</xdr:rowOff>
    </xdr:from>
    <xdr:to>
      <xdr:col>19</xdr:col>
      <xdr:colOff>177800</xdr:colOff>
      <xdr:row>90</xdr:row>
      <xdr:rowOff>140919</xdr:rowOff>
    </xdr:to>
    <xdr:cxnSp macro="">
      <xdr:nvCxnSpPr>
        <xdr:cNvPr id="237" name="直線コネクタ 236">
          <a:extLst>
            <a:ext uri="{FF2B5EF4-FFF2-40B4-BE49-F238E27FC236}">
              <a16:creationId xmlns:a16="http://schemas.microsoft.com/office/drawing/2014/main" id="{667FA420-4092-482A-93B6-24550747368A}"/>
            </a:ext>
          </a:extLst>
        </xdr:cNvPr>
        <xdr:cNvCxnSpPr/>
      </xdr:nvCxnSpPr>
      <xdr:spPr>
        <a:xfrm flipV="1">
          <a:off x="2908300" y="15529624"/>
          <a:ext cx="889000" cy="4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38D9E0BB-64E7-4F84-824C-899520A3C529}"/>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6CAE4C0-146C-4A60-AA54-7A3375D9B1A8}"/>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140919</xdr:rowOff>
    </xdr:from>
    <xdr:to>
      <xdr:col>15</xdr:col>
      <xdr:colOff>50800</xdr:colOff>
      <xdr:row>91</xdr:row>
      <xdr:rowOff>64776</xdr:rowOff>
    </xdr:to>
    <xdr:cxnSp macro="">
      <xdr:nvCxnSpPr>
        <xdr:cNvPr id="240" name="直線コネクタ 239">
          <a:extLst>
            <a:ext uri="{FF2B5EF4-FFF2-40B4-BE49-F238E27FC236}">
              <a16:creationId xmlns:a16="http://schemas.microsoft.com/office/drawing/2014/main" id="{8CA04DB3-491A-41EC-B303-80C24FEC39BC}"/>
            </a:ext>
          </a:extLst>
        </xdr:cNvPr>
        <xdr:cNvCxnSpPr/>
      </xdr:nvCxnSpPr>
      <xdr:spPr>
        <a:xfrm flipV="1">
          <a:off x="2019300" y="15571419"/>
          <a:ext cx="889000" cy="9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1C1A64C3-B439-413C-83BC-0AD3AE50142A}"/>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9E998564-7E23-4B45-9362-31D2AFD3B4ED}"/>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64776</xdr:rowOff>
    </xdr:from>
    <xdr:to>
      <xdr:col>10</xdr:col>
      <xdr:colOff>114300</xdr:colOff>
      <xdr:row>92</xdr:row>
      <xdr:rowOff>80854</xdr:rowOff>
    </xdr:to>
    <xdr:cxnSp macro="">
      <xdr:nvCxnSpPr>
        <xdr:cNvPr id="243" name="直線コネクタ 242">
          <a:extLst>
            <a:ext uri="{FF2B5EF4-FFF2-40B4-BE49-F238E27FC236}">
              <a16:creationId xmlns:a16="http://schemas.microsoft.com/office/drawing/2014/main" id="{5C231C96-088D-43CD-874A-36459F9574A7}"/>
            </a:ext>
          </a:extLst>
        </xdr:cNvPr>
        <xdr:cNvCxnSpPr/>
      </xdr:nvCxnSpPr>
      <xdr:spPr>
        <a:xfrm flipV="1">
          <a:off x="1130300" y="15666726"/>
          <a:ext cx="889000" cy="18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C6AACE65-8868-4528-92E0-50B98EC98959}"/>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1032BBC4-7353-4D3B-A3CF-3DB82AC2496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20B067F8-FED3-4A4F-B5FA-69325C14CC2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C4952AA0-B97B-4371-9C62-E17BDA4F9A7B}"/>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8BA0249-AE3E-4CB2-A31D-C1E785DBF81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9C6CF86-337A-431F-90DB-3583F24B082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5C92D2A-A961-4569-8D60-7DCAFC2FAD0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FE1648E-9CDF-4788-8B69-261DF4F9C14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96DF54A-9D39-4888-B66E-29587AF8FCB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101206</xdr:rowOff>
    </xdr:from>
    <xdr:to>
      <xdr:col>24</xdr:col>
      <xdr:colOff>114300</xdr:colOff>
      <xdr:row>90</xdr:row>
      <xdr:rowOff>31356</xdr:rowOff>
    </xdr:to>
    <xdr:sp macro="" textlink="">
      <xdr:nvSpPr>
        <xdr:cNvPr id="253" name="楕円 252">
          <a:extLst>
            <a:ext uri="{FF2B5EF4-FFF2-40B4-BE49-F238E27FC236}">
              <a16:creationId xmlns:a16="http://schemas.microsoft.com/office/drawing/2014/main" id="{3EA978B9-4021-4087-8BCC-C1CCDAF0F493}"/>
            </a:ext>
          </a:extLst>
        </xdr:cNvPr>
        <xdr:cNvSpPr/>
      </xdr:nvSpPr>
      <xdr:spPr>
        <a:xfrm>
          <a:off x="4584700" y="1536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36078</xdr:rowOff>
    </xdr:from>
    <xdr:ext cx="599010" cy="259045"/>
    <xdr:sp macro="" textlink="">
      <xdr:nvSpPr>
        <xdr:cNvPr id="254" name="衛生費該当値テキスト">
          <a:extLst>
            <a:ext uri="{FF2B5EF4-FFF2-40B4-BE49-F238E27FC236}">
              <a16:creationId xmlns:a16="http://schemas.microsoft.com/office/drawing/2014/main" id="{4C685CF2-905E-4DC0-A7FE-C9A3FAD9356C}"/>
            </a:ext>
          </a:extLst>
        </xdr:cNvPr>
        <xdr:cNvSpPr txBox="1"/>
      </xdr:nvSpPr>
      <xdr:spPr>
        <a:xfrm>
          <a:off x="4686300" y="1529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48324</xdr:rowOff>
    </xdr:from>
    <xdr:to>
      <xdr:col>20</xdr:col>
      <xdr:colOff>38100</xdr:colOff>
      <xdr:row>90</xdr:row>
      <xdr:rowOff>149924</xdr:rowOff>
    </xdr:to>
    <xdr:sp macro="" textlink="">
      <xdr:nvSpPr>
        <xdr:cNvPr id="255" name="楕円 254">
          <a:extLst>
            <a:ext uri="{FF2B5EF4-FFF2-40B4-BE49-F238E27FC236}">
              <a16:creationId xmlns:a16="http://schemas.microsoft.com/office/drawing/2014/main" id="{1AC82471-B3C7-4BE5-A59E-26E0E2F7DF9D}"/>
            </a:ext>
          </a:extLst>
        </xdr:cNvPr>
        <xdr:cNvSpPr/>
      </xdr:nvSpPr>
      <xdr:spPr>
        <a:xfrm>
          <a:off x="3746500" y="1547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88</xdr:row>
      <xdr:rowOff>166451</xdr:rowOff>
    </xdr:from>
    <xdr:ext cx="534377" cy="259045"/>
    <xdr:sp macro="" textlink="">
      <xdr:nvSpPr>
        <xdr:cNvPr id="256" name="テキスト ボックス 255">
          <a:extLst>
            <a:ext uri="{FF2B5EF4-FFF2-40B4-BE49-F238E27FC236}">
              <a16:creationId xmlns:a16="http://schemas.microsoft.com/office/drawing/2014/main" id="{92B2FC99-703C-4C48-8891-76F9AFD434E5}"/>
            </a:ext>
          </a:extLst>
        </xdr:cNvPr>
        <xdr:cNvSpPr txBox="1"/>
      </xdr:nvSpPr>
      <xdr:spPr>
        <a:xfrm>
          <a:off x="3530111" y="1525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90119</xdr:rowOff>
    </xdr:from>
    <xdr:to>
      <xdr:col>15</xdr:col>
      <xdr:colOff>101600</xdr:colOff>
      <xdr:row>91</xdr:row>
      <xdr:rowOff>20269</xdr:rowOff>
    </xdr:to>
    <xdr:sp macro="" textlink="">
      <xdr:nvSpPr>
        <xdr:cNvPr id="257" name="楕円 256">
          <a:extLst>
            <a:ext uri="{FF2B5EF4-FFF2-40B4-BE49-F238E27FC236}">
              <a16:creationId xmlns:a16="http://schemas.microsoft.com/office/drawing/2014/main" id="{56FD015F-3CC7-4213-8350-FAD72390ABF2}"/>
            </a:ext>
          </a:extLst>
        </xdr:cNvPr>
        <xdr:cNvSpPr/>
      </xdr:nvSpPr>
      <xdr:spPr>
        <a:xfrm>
          <a:off x="2857500" y="1552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36796</xdr:rowOff>
    </xdr:from>
    <xdr:ext cx="534377" cy="259045"/>
    <xdr:sp macro="" textlink="">
      <xdr:nvSpPr>
        <xdr:cNvPr id="258" name="テキスト ボックス 257">
          <a:extLst>
            <a:ext uri="{FF2B5EF4-FFF2-40B4-BE49-F238E27FC236}">
              <a16:creationId xmlns:a16="http://schemas.microsoft.com/office/drawing/2014/main" id="{73D37D1B-D31E-46DE-9812-C6D6877D4F51}"/>
            </a:ext>
          </a:extLst>
        </xdr:cNvPr>
        <xdr:cNvSpPr txBox="1"/>
      </xdr:nvSpPr>
      <xdr:spPr>
        <a:xfrm>
          <a:off x="2641111" y="1529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13976</xdr:rowOff>
    </xdr:from>
    <xdr:to>
      <xdr:col>10</xdr:col>
      <xdr:colOff>165100</xdr:colOff>
      <xdr:row>91</xdr:row>
      <xdr:rowOff>115576</xdr:rowOff>
    </xdr:to>
    <xdr:sp macro="" textlink="">
      <xdr:nvSpPr>
        <xdr:cNvPr id="259" name="楕円 258">
          <a:extLst>
            <a:ext uri="{FF2B5EF4-FFF2-40B4-BE49-F238E27FC236}">
              <a16:creationId xmlns:a16="http://schemas.microsoft.com/office/drawing/2014/main" id="{2E71BC88-E71F-489F-915F-4D244D3656EB}"/>
            </a:ext>
          </a:extLst>
        </xdr:cNvPr>
        <xdr:cNvSpPr/>
      </xdr:nvSpPr>
      <xdr:spPr>
        <a:xfrm>
          <a:off x="1968500" y="1561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132103</xdr:rowOff>
    </xdr:from>
    <xdr:ext cx="534377" cy="259045"/>
    <xdr:sp macro="" textlink="">
      <xdr:nvSpPr>
        <xdr:cNvPr id="260" name="テキスト ボックス 259">
          <a:extLst>
            <a:ext uri="{FF2B5EF4-FFF2-40B4-BE49-F238E27FC236}">
              <a16:creationId xmlns:a16="http://schemas.microsoft.com/office/drawing/2014/main" id="{D076E039-A25D-42CA-8592-3921DD30E6F7}"/>
            </a:ext>
          </a:extLst>
        </xdr:cNvPr>
        <xdr:cNvSpPr txBox="1"/>
      </xdr:nvSpPr>
      <xdr:spPr>
        <a:xfrm>
          <a:off x="1752111" y="1539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30054</xdr:rowOff>
    </xdr:from>
    <xdr:to>
      <xdr:col>6</xdr:col>
      <xdr:colOff>38100</xdr:colOff>
      <xdr:row>92</xdr:row>
      <xdr:rowOff>131654</xdr:rowOff>
    </xdr:to>
    <xdr:sp macro="" textlink="">
      <xdr:nvSpPr>
        <xdr:cNvPr id="261" name="楕円 260">
          <a:extLst>
            <a:ext uri="{FF2B5EF4-FFF2-40B4-BE49-F238E27FC236}">
              <a16:creationId xmlns:a16="http://schemas.microsoft.com/office/drawing/2014/main" id="{5C5B059B-F640-42D1-AF78-0AE8F6E9F39B}"/>
            </a:ext>
          </a:extLst>
        </xdr:cNvPr>
        <xdr:cNvSpPr/>
      </xdr:nvSpPr>
      <xdr:spPr>
        <a:xfrm>
          <a:off x="1079500" y="1580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148181</xdr:rowOff>
    </xdr:from>
    <xdr:ext cx="534377" cy="259045"/>
    <xdr:sp macro="" textlink="">
      <xdr:nvSpPr>
        <xdr:cNvPr id="262" name="テキスト ボックス 261">
          <a:extLst>
            <a:ext uri="{FF2B5EF4-FFF2-40B4-BE49-F238E27FC236}">
              <a16:creationId xmlns:a16="http://schemas.microsoft.com/office/drawing/2014/main" id="{91AC1AE1-9876-474C-991C-7A37A66DB72A}"/>
            </a:ext>
          </a:extLst>
        </xdr:cNvPr>
        <xdr:cNvSpPr txBox="1"/>
      </xdr:nvSpPr>
      <xdr:spPr>
        <a:xfrm>
          <a:off x="863111" y="1557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1942CF3-44E3-47EA-89AE-1BA0A244F1F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C02AC9E0-DFAA-46AE-8650-A47AD4A8ADF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30FA25A-A4F0-41DF-9F49-FB62536EFF89}"/>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57D7A4A3-DF8E-42CC-85C1-ADB8322A516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A52CDC3D-F40E-4F48-9EB9-81D2B4F895F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A3CE6496-A5CC-4ADC-A275-79DBBEE0EC6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5B245885-8BFC-46E8-9A83-C2BCB4B4CAF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F3D6DF77-A84F-42EE-A562-D7CF2313837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9D777220-74F4-4086-80DE-2CB1FE389F5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5D5ADAA7-B318-455B-AA5C-A3EAAD99A25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EC7B8933-4663-4C57-8E66-701AF9F966CE}"/>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C664B531-F389-4F2F-BDCB-D4445B8EA0DC}"/>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B68A673-FAFB-40A0-82B5-D2F684CB7445}"/>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299D4333-7DC7-4EA7-816D-5101D8434619}"/>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1668FBA2-26E0-4489-9BA0-9EDF0A70749A}"/>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7D9A764-63A9-4BE3-BFA7-CC95214D4437}"/>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8B30415E-4954-4781-A96B-BE9BD9685B12}"/>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70AA4164-F712-467E-A657-95B95EAC8036}"/>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4EEBADEA-8CCC-4525-9F89-66DA84D2099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F8150B96-3818-4628-8CBA-4C1B0716A5EB}"/>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2C09ACC0-31D9-4215-8EB3-775D9B112A4C}"/>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E6DADE7B-8CC6-40A1-8675-94475FD392C7}"/>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BC231895-402E-4391-89B8-14716B7E5B5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A7FA449F-2149-402D-BD77-9808483DD004}"/>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B38B50B1-A1E4-47B4-970C-955D494CC7A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60101A96-9E96-4454-99B3-0FCC3BECA78D}"/>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2CF48EB6-9C58-4C1A-8020-1F4B90E9717D}"/>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BBC91E79-E959-43E6-B0B3-6449EEC3782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E077FA65-4961-4B22-9557-F55CD75341E6}"/>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752CB03D-71CE-4B92-BD33-BCB32950B4A4}"/>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14623</xdr:rowOff>
    </xdr:from>
    <xdr:to>
      <xdr:col>55</xdr:col>
      <xdr:colOff>0</xdr:colOff>
      <xdr:row>39</xdr:row>
      <xdr:rowOff>49240</xdr:rowOff>
    </xdr:to>
    <xdr:cxnSp macro="">
      <xdr:nvCxnSpPr>
        <xdr:cNvPr id="293" name="直線コネクタ 292">
          <a:extLst>
            <a:ext uri="{FF2B5EF4-FFF2-40B4-BE49-F238E27FC236}">
              <a16:creationId xmlns:a16="http://schemas.microsoft.com/office/drawing/2014/main" id="{E0683D54-3288-46AB-BA6B-20CD2A1F90A1}"/>
            </a:ext>
          </a:extLst>
        </xdr:cNvPr>
        <xdr:cNvCxnSpPr/>
      </xdr:nvCxnSpPr>
      <xdr:spPr>
        <a:xfrm>
          <a:off x="9639300" y="6701173"/>
          <a:ext cx="8382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F56994F9-5694-4128-9159-18D3E2D548E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A07C7CBE-664F-4A48-9E4B-DE511E15ECB2}"/>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53159</xdr:rowOff>
    </xdr:from>
    <xdr:to>
      <xdr:col>50</xdr:col>
      <xdr:colOff>114300</xdr:colOff>
      <xdr:row>39</xdr:row>
      <xdr:rowOff>14623</xdr:rowOff>
    </xdr:to>
    <xdr:cxnSp macro="">
      <xdr:nvCxnSpPr>
        <xdr:cNvPr id="296" name="直線コネクタ 295">
          <a:extLst>
            <a:ext uri="{FF2B5EF4-FFF2-40B4-BE49-F238E27FC236}">
              <a16:creationId xmlns:a16="http://schemas.microsoft.com/office/drawing/2014/main" id="{B8D8244D-2056-48DA-A572-54F5793EBC2D}"/>
            </a:ext>
          </a:extLst>
        </xdr:cNvPr>
        <xdr:cNvCxnSpPr/>
      </xdr:nvCxnSpPr>
      <xdr:spPr>
        <a:xfrm>
          <a:off x="8750300" y="6568259"/>
          <a:ext cx="889000" cy="13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11C7D349-2E7D-470B-A13D-A87651AF084C}"/>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1A059BF1-AE2E-464C-8DC1-25D95487D15F}"/>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53159</xdr:rowOff>
    </xdr:from>
    <xdr:to>
      <xdr:col>45</xdr:col>
      <xdr:colOff>177800</xdr:colOff>
      <xdr:row>38</xdr:row>
      <xdr:rowOff>84510</xdr:rowOff>
    </xdr:to>
    <xdr:cxnSp macro="">
      <xdr:nvCxnSpPr>
        <xdr:cNvPr id="299" name="直線コネクタ 298">
          <a:extLst>
            <a:ext uri="{FF2B5EF4-FFF2-40B4-BE49-F238E27FC236}">
              <a16:creationId xmlns:a16="http://schemas.microsoft.com/office/drawing/2014/main" id="{BF3F5341-DA62-46FE-8910-9CB61E6DAB39}"/>
            </a:ext>
          </a:extLst>
        </xdr:cNvPr>
        <xdr:cNvCxnSpPr/>
      </xdr:nvCxnSpPr>
      <xdr:spPr>
        <a:xfrm flipV="1">
          <a:off x="7861300" y="6568259"/>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414A6007-4BC9-48BF-B066-71380F165A79}"/>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90164E45-29A9-4801-86B8-0D6F0CE04CFC}"/>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43035</xdr:rowOff>
    </xdr:from>
    <xdr:to>
      <xdr:col>41</xdr:col>
      <xdr:colOff>50800</xdr:colOff>
      <xdr:row>38</xdr:row>
      <xdr:rowOff>84510</xdr:rowOff>
    </xdr:to>
    <xdr:cxnSp macro="">
      <xdr:nvCxnSpPr>
        <xdr:cNvPr id="302" name="直線コネクタ 301">
          <a:extLst>
            <a:ext uri="{FF2B5EF4-FFF2-40B4-BE49-F238E27FC236}">
              <a16:creationId xmlns:a16="http://schemas.microsoft.com/office/drawing/2014/main" id="{FA30FFA7-9763-404B-A668-BA85C6926879}"/>
            </a:ext>
          </a:extLst>
        </xdr:cNvPr>
        <xdr:cNvCxnSpPr/>
      </xdr:nvCxnSpPr>
      <xdr:spPr>
        <a:xfrm>
          <a:off x="6972300" y="6558135"/>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6709BCE4-45F9-4226-9CBB-4DCE9FA3F99F}"/>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99C0AA30-3BAE-42A3-91CA-AAB5A4EB55BE}"/>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12EB5C18-0D1A-432F-8847-FF306E0DDA83}"/>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1CAE3AB-98F6-41A9-A5B3-D8D31F13A8E7}"/>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945F59E-4DDA-489C-B561-7D1B1C8F739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8EB6BF1-6C89-420B-AB26-FDB4CDB313C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6DFFC5D-CFD2-4C87-A671-CC5677ACB76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98CEE94-442A-4284-94E2-07D4B7264A0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1DB9069-8990-4657-84FB-75B0CFD3C05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169890</xdr:rowOff>
    </xdr:from>
    <xdr:to>
      <xdr:col>55</xdr:col>
      <xdr:colOff>50800</xdr:colOff>
      <xdr:row>39</xdr:row>
      <xdr:rowOff>100040</xdr:rowOff>
    </xdr:to>
    <xdr:sp macro="" textlink="">
      <xdr:nvSpPr>
        <xdr:cNvPr id="312" name="楕円 311">
          <a:extLst>
            <a:ext uri="{FF2B5EF4-FFF2-40B4-BE49-F238E27FC236}">
              <a16:creationId xmlns:a16="http://schemas.microsoft.com/office/drawing/2014/main" id="{AC7B310D-D214-437D-8349-805EA3306DEB}"/>
            </a:ext>
          </a:extLst>
        </xdr:cNvPr>
        <xdr:cNvSpPr/>
      </xdr:nvSpPr>
      <xdr:spPr>
        <a:xfrm>
          <a:off x="10426700" y="668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84817</xdr:rowOff>
    </xdr:from>
    <xdr:ext cx="378565" cy="259045"/>
    <xdr:sp macro="" textlink="">
      <xdr:nvSpPr>
        <xdr:cNvPr id="313" name="労働費該当値テキスト">
          <a:extLst>
            <a:ext uri="{FF2B5EF4-FFF2-40B4-BE49-F238E27FC236}">
              <a16:creationId xmlns:a16="http://schemas.microsoft.com/office/drawing/2014/main" id="{1C05F334-9018-4248-A338-018F975B6017}"/>
            </a:ext>
          </a:extLst>
        </xdr:cNvPr>
        <xdr:cNvSpPr txBox="1"/>
      </xdr:nvSpPr>
      <xdr:spPr>
        <a:xfrm>
          <a:off x="10528300" y="6599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135273</xdr:rowOff>
    </xdr:from>
    <xdr:to>
      <xdr:col>50</xdr:col>
      <xdr:colOff>165100</xdr:colOff>
      <xdr:row>39</xdr:row>
      <xdr:rowOff>65423</xdr:rowOff>
    </xdr:to>
    <xdr:sp macro="" textlink="">
      <xdr:nvSpPr>
        <xdr:cNvPr id="314" name="楕円 313">
          <a:extLst>
            <a:ext uri="{FF2B5EF4-FFF2-40B4-BE49-F238E27FC236}">
              <a16:creationId xmlns:a16="http://schemas.microsoft.com/office/drawing/2014/main" id="{55C69568-A7AC-44D3-851C-B4680F5B59AE}"/>
            </a:ext>
          </a:extLst>
        </xdr:cNvPr>
        <xdr:cNvSpPr/>
      </xdr:nvSpPr>
      <xdr:spPr>
        <a:xfrm>
          <a:off x="9588500" y="665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56550</xdr:rowOff>
    </xdr:from>
    <xdr:ext cx="378565" cy="259045"/>
    <xdr:sp macro="" textlink="">
      <xdr:nvSpPr>
        <xdr:cNvPr id="315" name="テキスト ボックス 314">
          <a:extLst>
            <a:ext uri="{FF2B5EF4-FFF2-40B4-BE49-F238E27FC236}">
              <a16:creationId xmlns:a16="http://schemas.microsoft.com/office/drawing/2014/main" id="{CFD821DF-BC8B-4FEB-ABB4-B26188278D63}"/>
            </a:ext>
          </a:extLst>
        </xdr:cNvPr>
        <xdr:cNvSpPr txBox="1"/>
      </xdr:nvSpPr>
      <xdr:spPr>
        <a:xfrm>
          <a:off x="9450017" y="67431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2359</xdr:rowOff>
    </xdr:from>
    <xdr:to>
      <xdr:col>46</xdr:col>
      <xdr:colOff>38100</xdr:colOff>
      <xdr:row>38</xdr:row>
      <xdr:rowOff>103959</xdr:rowOff>
    </xdr:to>
    <xdr:sp macro="" textlink="">
      <xdr:nvSpPr>
        <xdr:cNvPr id="316" name="楕円 315">
          <a:extLst>
            <a:ext uri="{FF2B5EF4-FFF2-40B4-BE49-F238E27FC236}">
              <a16:creationId xmlns:a16="http://schemas.microsoft.com/office/drawing/2014/main" id="{60A28B9D-989F-43EE-9BDB-6205B938109E}"/>
            </a:ext>
          </a:extLst>
        </xdr:cNvPr>
        <xdr:cNvSpPr/>
      </xdr:nvSpPr>
      <xdr:spPr>
        <a:xfrm>
          <a:off x="8699500" y="65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95086</xdr:rowOff>
    </xdr:from>
    <xdr:ext cx="378565" cy="259045"/>
    <xdr:sp macro="" textlink="">
      <xdr:nvSpPr>
        <xdr:cNvPr id="317" name="テキスト ボックス 316">
          <a:extLst>
            <a:ext uri="{FF2B5EF4-FFF2-40B4-BE49-F238E27FC236}">
              <a16:creationId xmlns:a16="http://schemas.microsoft.com/office/drawing/2014/main" id="{18F8DCF4-00CE-4E95-A4F7-EE4A69D613BF}"/>
            </a:ext>
          </a:extLst>
        </xdr:cNvPr>
        <xdr:cNvSpPr txBox="1"/>
      </xdr:nvSpPr>
      <xdr:spPr>
        <a:xfrm>
          <a:off x="8561017" y="6610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33710</xdr:rowOff>
    </xdr:from>
    <xdr:to>
      <xdr:col>41</xdr:col>
      <xdr:colOff>101600</xdr:colOff>
      <xdr:row>38</xdr:row>
      <xdr:rowOff>135310</xdr:rowOff>
    </xdr:to>
    <xdr:sp macro="" textlink="">
      <xdr:nvSpPr>
        <xdr:cNvPr id="318" name="楕円 317">
          <a:extLst>
            <a:ext uri="{FF2B5EF4-FFF2-40B4-BE49-F238E27FC236}">
              <a16:creationId xmlns:a16="http://schemas.microsoft.com/office/drawing/2014/main" id="{CF1E1452-B8C5-4D64-802B-B99E42020D14}"/>
            </a:ext>
          </a:extLst>
        </xdr:cNvPr>
        <xdr:cNvSpPr/>
      </xdr:nvSpPr>
      <xdr:spPr>
        <a:xfrm>
          <a:off x="7810500" y="65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126437</xdr:rowOff>
    </xdr:from>
    <xdr:ext cx="378565" cy="259045"/>
    <xdr:sp macro="" textlink="">
      <xdr:nvSpPr>
        <xdr:cNvPr id="319" name="テキスト ボックス 318">
          <a:extLst>
            <a:ext uri="{FF2B5EF4-FFF2-40B4-BE49-F238E27FC236}">
              <a16:creationId xmlns:a16="http://schemas.microsoft.com/office/drawing/2014/main" id="{3AB4EA25-A8B0-45F3-8E4C-CEB2D94A3AA0}"/>
            </a:ext>
          </a:extLst>
        </xdr:cNvPr>
        <xdr:cNvSpPr txBox="1"/>
      </xdr:nvSpPr>
      <xdr:spPr>
        <a:xfrm>
          <a:off x="7672017" y="6641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163685</xdr:rowOff>
    </xdr:from>
    <xdr:to>
      <xdr:col>36</xdr:col>
      <xdr:colOff>165100</xdr:colOff>
      <xdr:row>38</xdr:row>
      <xdr:rowOff>93835</xdr:rowOff>
    </xdr:to>
    <xdr:sp macro="" textlink="">
      <xdr:nvSpPr>
        <xdr:cNvPr id="320" name="楕円 319">
          <a:extLst>
            <a:ext uri="{FF2B5EF4-FFF2-40B4-BE49-F238E27FC236}">
              <a16:creationId xmlns:a16="http://schemas.microsoft.com/office/drawing/2014/main" id="{01DFF6EC-83B0-4B0D-AC4F-C417F861EAC3}"/>
            </a:ext>
          </a:extLst>
        </xdr:cNvPr>
        <xdr:cNvSpPr/>
      </xdr:nvSpPr>
      <xdr:spPr>
        <a:xfrm>
          <a:off x="6921500" y="650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84962</xdr:rowOff>
    </xdr:from>
    <xdr:ext cx="378565" cy="259045"/>
    <xdr:sp macro="" textlink="">
      <xdr:nvSpPr>
        <xdr:cNvPr id="321" name="テキスト ボックス 320">
          <a:extLst>
            <a:ext uri="{FF2B5EF4-FFF2-40B4-BE49-F238E27FC236}">
              <a16:creationId xmlns:a16="http://schemas.microsoft.com/office/drawing/2014/main" id="{74DC8048-4584-4A60-B467-1688F6942E69}"/>
            </a:ext>
          </a:extLst>
        </xdr:cNvPr>
        <xdr:cNvSpPr txBox="1"/>
      </xdr:nvSpPr>
      <xdr:spPr>
        <a:xfrm>
          <a:off x="6783017" y="6600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50ED687B-9C2A-462B-810C-F0DAF406E19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1C814D0A-3A7E-4709-A114-ACE40A55E25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A9A01305-A973-4BBD-92B2-30B439150EE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9BDF84D7-7593-4235-BB07-0E47CE77164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143FB8E4-E2C2-4256-80A6-F4C32296C84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204A2DD1-B30A-4832-ADCA-3E984388529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94CCBB99-B8E6-489D-9E46-35AABC23B3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5F031BA-3421-412F-8400-BBA7B359834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879B2693-3300-42D3-B966-9AA0B5261D5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9AC9F65E-D122-4433-9EDD-C3F5F35C5B9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9FB5387A-98F3-4A07-8411-65DB51ECD02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6A3D46CF-3B18-459D-9B3D-2267D51E68B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3AD82320-053C-4FCC-9202-F4DEC2A7B4B9}"/>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74ACE2DC-4688-465A-A95F-DDA76E200BD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1C252BA2-5034-454C-B1A7-5B86FE52066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EE0CE8DC-6E11-433B-8A3E-4A474BE5E019}"/>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A4F50A02-C439-4B0D-AFB4-38A2A0A4EE7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2DD02D39-C29B-47E1-BDBA-A13A98FADB12}"/>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5870D566-7311-44D4-B0F0-7AA4D6B631F8}"/>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B3A1335E-0FE3-4489-92A9-B02473003796}"/>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288F4896-098E-41B7-8621-490682F9004E}"/>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38BE5E31-1664-44DB-A493-1E3D23B9C416}"/>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F0CDA857-7231-47CC-ABE3-3C76FA7C39E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1FB5FD1D-1F87-49B8-ADDA-3B67A59B9BB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DE535CCA-0054-40FB-858E-C7B77A766F9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F43FC334-43CE-45CA-A7AF-F016A80CF436}"/>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258CA60C-01A1-4D0E-A0F3-B6997392B978}"/>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7868D3C9-5046-4A8F-9184-18DD7CBA0C74}"/>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572A2B28-3FF6-4A29-B024-B15BB79D86A9}"/>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9223249B-63B3-451E-8D12-8F2E89884777}"/>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58204</xdr:rowOff>
    </xdr:from>
    <xdr:to>
      <xdr:col>55</xdr:col>
      <xdr:colOff>0</xdr:colOff>
      <xdr:row>56</xdr:row>
      <xdr:rowOff>113982</xdr:rowOff>
    </xdr:to>
    <xdr:cxnSp macro="">
      <xdr:nvCxnSpPr>
        <xdr:cNvPr id="352" name="直線コネクタ 351">
          <a:extLst>
            <a:ext uri="{FF2B5EF4-FFF2-40B4-BE49-F238E27FC236}">
              <a16:creationId xmlns:a16="http://schemas.microsoft.com/office/drawing/2014/main" id="{8EF4E505-4C79-40B2-8092-0DAB55FFED50}"/>
            </a:ext>
          </a:extLst>
        </xdr:cNvPr>
        <xdr:cNvCxnSpPr/>
      </xdr:nvCxnSpPr>
      <xdr:spPr>
        <a:xfrm>
          <a:off x="9639300" y="9659404"/>
          <a:ext cx="8382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16CA596E-35D9-4B86-A861-7719C29E1C63}"/>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F718DAB1-F979-42BB-A831-4B74E512AD4A}"/>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58204</xdr:rowOff>
    </xdr:from>
    <xdr:to>
      <xdr:col>50</xdr:col>
      <xdr:colOff>114300</xdr:colOff>
      <xdr:row>56</xdr:row>
      <xdr:rowOff>60359</xdr:rowOff>
    </xdr:to>
    <xdr:cxnSp macro="">
      <xdr:nvCxnSpPr>
        <xdr:cNvPr id="355" name="直線コネクタ 354">
          <a:extLst>
            <a:ext uri="{FF2B5EF4-FFF2-40B4-BE49-F238E27FC236}">
              <a16:creationId xmlns:a16="http://schemas.microsoft.com/office/drawing/2014/main" id="{83E6DD58-26EB-4A81-9CD0-C67B2C050DE6}"/>
            </a:ext>
          </a:extLst>
        </xdr:cNvPr>
        <xdr:cNvCxnSpPr/>
      </xdr:nvCxnSpPr>
      <xdr:spPr>
        <a:xfrm flipV="1">
          <a:off x="8750300" y="9659404"/>
          <a:ext cx="8890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A13CE250-B4F2-42BF-8436-2ED14C850EEC}"/>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C854A91E-B71A-400C-9047-FCEC405FE1BB}"/>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60359</xdr:rowOff>
    </xdr:from>
    <xdr:to>
      <xdr:col>45</xdr:col>
      <xdr:colOff>177800</xdr:colOff>
      <xdr:row>56</xdr:row>
      <xdr:rowOff>100022</xdr:rowOff>
    </xdr:to>
    <xdr:cxnSp macro="">
      <xdr:nvCxnSpPr>
        <xdr:cNvPr id="358" name="直線コネクタ 357">
          <a:extLst>
            <a:ext uri="{FF2B5EF4-FFF2-40B4-BE49-F238E27FC236}">
              <a16:creationId xmlns:a16="http://schemas.microsoft.com/office/drawing/2014/main" id="{EB621715-DAF8-49B1-B5EE-EBBC0E90B854}"/>
            </a:ext>
          </a:extLst>
        </xdr:cNvPr>
        <xdr:cNvCxnSpPr/>
      </xdr:nvCxnSpPr>
      <xdr:spPr>
        <a:xfrm flipV="1">
          <a:off x="7861300" y="9661559"/>
          <a:ext cx="889000" cy="3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6D2512D0-535E-44F5-8D35-903455187C03}"/>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284F93F1-B32D-428F-954D-8D33A576346A}"/>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100022</xdr:rowOff>
    </xdr:from>
    <xdr:to>
      <xdr:col>41</xdr:col>
      <xdr:colOff>50800</xdr:colOff>
      <xdr:row>57</xdr:row>
      <xdr:rowOff>33124</xdr:rowOff>
    </xdr:to>
    <xdr:cxnSp macro="">
      <xdr:nvCxnSpPr>
        <xdr:cNvPr id="361" name="直線コネクタ 360">
          <a:extLst>
            <a:ext uri="{FF2B5EF4-FFF2-40B4-BE49-F238E27FC236}">
              <a16:creationId xmlns:a16="http://schemas.microsoft.com/office/drawing/2014/main" id="{C08B3D0E-9BDB-42B4-A7C6-F7A573667CCA}"/>
            </a:ext>
          </a:extLst>
        </xdr:cNvPr>
        <xdr:cNvCxnSpPr/>
      </xdr:nvCxnSpPr>
      <xdr:spPr>
        <a:xfrm flipV="1">
          <a:off x="6972300" y="9701222"/>
          <a:ext cx="889000" cy="10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C36EF7BF-A75D-4E6A-8C49-B3F9F79F63F2}"/>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830E3B95-DCA7-4E5E-BFAF-20B386432011}"/>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1D24EFC6-AF4E-4F90-B065-4E32A83AEC81}"/>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A5BEFDC0-28FE-4540-9119-C184F5BD2A07}"/>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E0A69991-1D3C-4325-AEA4-A215C453DA8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8DF3AE0-25DD-41AB-B833-3F5934B78FF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97D947B-EA28-4B6F-900D-91B44B3065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7DA4EE4-A751-425C-9807-73357267247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473969-6C8D-4470-915E-B98A15C303B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63182</xdr:rowOff>
    </xdr:from>
    <xdr:to>
      <xdr:col>55</xdr:col>
      <xdr:colOff>50800</xdr:colOff>
      <xdr:row>56</xdr:row>
      <xdr:rowOff>164782</xdr:rowOff>
    </xdr:to>
    <xdr:sp macro="" textlink="">
      <xdr:nvSpPr>
        <xdr:cNvPr id="371" name="楕円 370">
          <a:extLst>
            <a:ext uri="{FF2B5EF4-FFF2-40B4-BE49-F238E27FC236}">
              <a16:creationId xmlns:a16="http://schemas.microsoft.com/office/drawing/2014/main" id="{21C76CC4-F8BD-4F84-91EE-BD4164BA322A}"/>
            </a:ext>
          </a:extLst>
        </xdr:cNvPr>
        <xdr:cNvSpPr/>
      </xdr:nvSpPr>
      <xdr:spPr>
        <a:xfrm>
          <a:off x="10426700" y="966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41609</xdr:rowOff>
    </xdr:from>
    <xdr:ext cx="534377" cy="259045"/>
    <xdr:sp macro="" textlink="">
      <xdr:nvSpPr>
        <xdr:cNvPr id="372" name="農林水産業費該当値テキスト">
          <a:extLst>
            <a:ext uri="{FF2B5EF4-FFF2-40B4-BE49-F238E27FC236}">
              <a16:creationId xmlns:a16="http://schemas.microsoft.com/office/drawing/2014/main" id="{24D48E6B-A7C4-4EA4-A70C-C32240AF494B}"/>
            </a:ext>
          </a:extLst>
        </xdr:cNvPr>
        <xdr:cNvSpPr txBox="1"/>
      </xdr:nvSpPr>
      <xdr:spPr>
        <a:xfrm>
          <a:off x="10528300" y="964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7404</xdr:rowOff>
    </xdr:from>
    <xdr:to>
      <xdr:col>50</xdr:col>
      <xdr:colOff>165100</xdr:colOff>
      <xdr:row>56</xdr:row>
      <xdr:rowOff>109004</xdr:rowOff>
    </xdr:to>
    <xdr:sp macro="" textlink="">
      <xdr:nvSpPr>
        <xdr:cNvPr id="373" name="楕円 372">
          <a:extLst>
            <a:ext uri="{FF2B5EF4-FFF2-40B4-BE49-F238E27FC236}">
              <a16:creationId xmlns:a16="http://schemas.microsoft.com/office/drawing/2014/main" id="{EB39C441-CA0C-4DD8-9E99-470E1E6F8CB8}"/>
            </a:ext>
          </a:extLst>
        </xdr:cNvPr>
        <xdr:cNvSpPr/>
      </xdr:nvSpPr>
      <xdr:spPr>
        <a:xfrm>
          <a:off x="9588500" y="96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125531</xdr:rowOff>
    </xdr:from>
    <xdr:ext cx="534377" cy="259045"/>
    <xdr:sp macro="" textlink="">
      <xdr:nvSpPr>
        <xdr:cNvPr id="374" name="テキスト ボックス 373">
          <a:extLst>
            <a:ext uri="{FF2B5EF4-FFF2-40B4-BE49-F238E27FC236}">
              <a16:creationId xmlns:a16="http://schemas.microsoft.com/office/drawing/2014/main" id="{D7409E91-58D7-4786-BBA2-54AEA266C1D5}"/>
            </a:ext>
          </a:extLst>
        </xdr:cNvPr>
        <xdr:cNvSpPr txBox="1"/>
      </xdr:nvSpPr>
      <xdr:spPr>
        <a:xfrm>
          <a:off x="9372111" y="93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9559</xdr:rowOff>
    </xdr:from>
    <xdr:to>
      <xdr:col>46</xdr:col>
      <xdr:colOff>38100</xdr:colOff>
      <xdr:row>56</xdr:row>
      <xdr:rowOff>111159</xdr:rowOff>
    </xdr:to>
    <xdr:sp macro="" textlink="">
      <xdr:nvSpPr>
        <xdr:cNvPr id="375" name="楕円 374">
          <a:extLst>
            <a:ext uri="{FF2B5EF4-FFF2-40B4-BE49-F238E27FC236}">
              <a16:creationId xmlns:a16="http://schemas.microsoft.com/office/drawing/2014/main" id="{6FD302DC-E408-4393-A04D-CEDF7164A336}"/>
            </a:ext>
          </a:extLst>
        </xdr:cNvPr>
        <xdr:cNvSpPr/>
      </xdr:nvSpPr>
      <xdr:spPr>
        <a:xfrm>
          <a:off x="8699500" y="961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127686</xdr:rowOff>
    </xdr:from>
    <xdr:ext cx="534377" cy="259045"/>
    <xdr:sp macro="" textlink="">
      <xdr:nvSpPr>
        <xdr:cNvPr id="376" name="テキスト ボックス 375">
          <a:extLst>
            <a:ext uri="{FF2B5EF4-FFF2-40B4-BE49-F238E27FC236}">
              <a16:creationId xmlns:a16="http://schemas.microsoft.com/office/drawing/2014/main" id="{7D29B837-4100-4184-BDDC-19AFDFCCFAF9}"/>
            </a:ext>
          </a:extLst>
        </xdr:cNvPr>
        <xdr:cNvSpPr txBox="1"/>
      </xdr:nvSpPr>
      <xdr:spPr>
        <a:xfrm>
          <a:off x="8483111" y="938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49222</xdr:rowOff>
    </xdr:from>
    <xdr:to>
      <xdr:col>41</xdr:col>
      <xdr:colOff>101600</xdr:colOff>
      <xdr:row>56</xdr:row>
      <xdr:rowOff>150822</xdr:rowOff>
    </xdr:to>
    <xdr:sp macro="" textlink="">
      <xdr:nvSpPr>
        <xdr:cNvPr id="377" name="楕円 376">
          <a:extLst>
            <a:ext uri="{FF2B5EF4-FFF2-40B4-BE49-F238E27FC236}">
              <a16:creationId xmlns:a16="http://schemas.microsoft.com/office/drawing/2014/main" id="{476500E7-3246-42C9-A012-81964C6B6241}"/>
            </a:ext>
          </a:extLst>
        </xdr:cNvPr>
        <xdr:cNvSpPr/>
      </xdr:nvSpPr>
      <xdr:spPr>
        <a:xfrm>
          <a:off x="7810500" y="965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167349</xdr:rowOff>
    </xdr:from>
    <xdr:ext cx="534377" cy="259045"/>
    <xdr:sp macro="" textlink="">
      <xdr:nvSpPr>
        <xdr:cNvPr id="378" name="テキスト ボックス 377">
          <a:extLst>
            <a:ext uri="{FF2B5EF4-FFF2-40B4-BE49-F238E27FC236}">
              <a16:creationId xmlns:a16="http://schemas.microsoft.com/office/drawing/2014/main" id="{B214F75F-A9D7-44D6-A6A4-9C8C5888CDE1}"/>
            </a:ext>
          </a:extLst>
        </xdr:cNvPr>
        <xdr:cNvSpPr txBox="1"/>
      </xdr:nvSpPr>
      <xdr:spPr>
        <a:xfrm>
          <a:off x="7594111" y="942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153774</xdr:rowOff>
    </xdr:from>
    <xdr:to>
      <xdr:col>36</xdr:col>
      <xdr:colOff>165100</xdr:colOff>
      <xdr:row>57</xdr:row>
      <xdr:rowOff>83924</xdr:rowOff>
    </xdr:to>
    <xdr:sp macro="" textlink="">
      <xdr:nvSpPr>
        <xdr:cNvPr id="379" name="楕円 378">
          <a:extLst>
            <a:ext uri="{FF2B5EF4-FFF2-40B4-BE49-F238E27FC236}">
              <a16:creationId xmlns:a16="http://schemas.microsoft.com/office/drawing/2014/main" id="{9191DB3E-6D66-4A78-8912-B8A39446F240}"/>
            </a:ext>
          </a:extLst>
        </xdr:cNvPr>
        <xdr:cNvSpPr/>
      </xdr:nvSpPr>
      <xdr:spPr>
        <a:xfrm>
          <a:off x="6921500" y="97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100451</xdr:rowOff>
    </xdr:from>
    <xdr:ext cx="534377" cy="259045"/>
    <xdr:sp macro="" textlink="">
      <xdr:nvSpPr>
        <xdr:cNvPr id="380" name="テキスト ボックス 379">
          <a:extLst>
            <a:ext uri="{FF2B5EF4-FFF2-40B4-BE49-F238E27FC236}">
              <a16:creationId xmlns:a16="http://schemas.microsoft.com/office/drawing/2014/main" id="{4B4816E6-CC7B-4249-9635-E54F1EBB4D09}"/>
            </a:ext>
          </a:extLst>
        </xdr:cNvPr>
        <xdr:cNvSpPr txBox="1"/>
      </xdr:nvSpPr>
      <xdr:spPr>
        <a:xfrm>
          <a:off x="6705111" y="953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C3B2D5F7-FA91-4119-AFE7-CE70D03F877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458904E9-4A2E-4D6E-97CC-64FA5A0838B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37A72331-9DFE-4393-A8D5-95C4879AAF4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4FD1C68E-B6BB-4B82-9B53-458F220266D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211CEACB-0F06-4FAF-9D22-87C73306C01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7EDDA8C4-C9D7-40CD-BBFB-46495446EE2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2023A8E6-F77F-408E-9C3A-E10F11811EC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A699F3EF-555B-4EAD-8979-3762FA3F528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D5C111E0-97ED-4E5D-A2D6-2D3043AE9AA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519C3EA3-76EE-4029-B961-BAF6FECC41E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AA6F2DE2-2B3A-468C-B1A6-A2C653D246B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F94A7B23-CFC4-477A-9AA1-82BDD2C86A6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E83C3E8F-8840-461A-9CFF-8D8AEEBC7BE4}"/>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50AA22DA-E5AE-4BEE-80DD-51F1388D3C74}"/>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BF5C0D6D-6630-44F7-8BCA-FFC7411A3F31}"/>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9A8C6B1A-9EDA-41DC-835E-F5192E5ABA9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4298BD2E-D610-4D20-AF4B-BE005172B3A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C0128D2B-8D74-41E1-AF95-C478A9BB749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F0CD64E6-3F35-4940-8395-A3DF413DD1D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F8B62533-2DE8-4CFC-A2BA-53FE654CF5DA}"/>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59E934C2-8FEA-4BC2-AC09-673AF0638D2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A1258B7F-FC84-45A4-8B2D-5C0966CD75B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3E63C6E1-5C42-46BC-8C09-8A291EA2EF4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E161C971-25D4-4834-A609-47213618E9E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947B61AF-EF96-4416-ACED-363C7F6C16B4}"/>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F1DC0B4A-9184-48F0-A78F-5711CD4B244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1911ED1E-415F-4E48-9A8C-05C210EAB1CB}"/>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3361CCB2-97F0-4DFA-8C62-C33D2728A81B}"/>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54090</xdr:rowOff>
    </xdr:from>
    <xdr:to>
      <xdr:col>55</xdr:col>
      <xdr:colOff>0</xdr:colOff>
      <xdr:row>76</xdr:row>
      <xdr:rowOff>89542</xdr:rowOff>
    </xdr:to>
    <xdr:cxnSp macro="">
      <xdr:nvCxnSpPr>
        <xdr:cNvPr id="409" name="直線コネクタ 408">
          <a:extLst>
            <a:ext uri="{FF2B5EF4-FFF2-40B4-BE49-F238E27FC236}">
              <a16:creationId xmlns:a16="http://schemas.microsoft.com/office/drawing/2014/main" id="{91C4C20E-FC55-4DAF-9F5A-4FFCC0F3058B}"/>
            </a:ext>
          </a:extLst>
        </xdr:cNvPr>
        <xdr:cNvCxnSpPr/>
      </xdr:nvCxnSpPr>
      <xdr:spPr>
        <a:xfrm>
          <a:off x="9639300" y="13084290"/>
          <a:ext cx="8382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675FE841-3B8B-4875-A8BC-6EBFCD14A50C}"/>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467DC3F0-CBBD-451D-B33A-175A7EA41F28}"/>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22067</xdr:rowOff>
    </xdr:from>
    <xdr:to>
      <xdr:col>50</xdr:col>
      <xdr:colOff>114300</xdr:colOff>
      <xdr:row>76</xdr:row>
      <xdr:rowOff>54090</xdr:rowOff>
    </xdr:to>
    <xdr:cxnSp macro="">
      <xdr:nvCxnSpPr>
        <xdr:cNvPr id="412" name="直線コネクタ 411">
          <a:extLst>
            <a:ext uri="{FF2B5EF4-FFF2-40B4-BE49-F238E27FC236}">
              <a16:creationId xmlns:a16="http://schemas.microsoft.com/office/drawing/2014/main" id="{E0858833-0BD6-45FA-B9EE-6BCDAC37E0FC}"/>
            </a:ext>
          </a:extLst>
        </xdr:cNvPr>
        <xdr:cNvCxnSpPr/>
      </xdr:nvCxnSpPr>
      <xdr:spPr>
        <a:xfrm>
          <a:off x="8750300" y="13052267"/>
          <a:ext cx="889000" cy="3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D7802304-E9D3-43B3-87A0-01EAA1413F71}"/>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D76B826A-6D22-4815-9CA0-417C491300A3}"/>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21837</xdr:rowOff>
    </xdr:from>
    <xdr:to>
      <xdr:col>45</xdr:col>
      <xdr:colOff>177800</xdr:colOff>
      <xdr:row>76</xdr:row>
      <xdr:rowOff>22067</xdr:rowOff>
    </xdr:to>
    <xdr:cxnSp macro="">
      <xdr:nvCxnSpPr>
        <xdr:cNvPr id="415" name="直線コネクタ 414">
          <a:extLst>
            <a:ext uri="{FF2B5EF4-FFF2-40B4-BE49-F238E27FC236}">
              <a16:creationId xmlns:a16="http://schemas.microsoft.com/office/drawing/2014/main" id="{639FF70C-07CE-4681-91A8-8F18B4F1928C}"/>
            </a:ext>
          </a:extLst>
        </xdr:cNvPr>
        <xdr:cNvCxnSpPr/>
      </xdr:nvCxnSpPr>
      <xdr:spPr>
        <a:xfrm>
          <a:off x="7861300" y="13052037"/>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8C029995-8F87-438C-87CF-CFF3F7C748C7}"/>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EDB2D748-290B-457D-9FF8-5111481C15EA}"/>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53518</xdr:rowOff>
    </xdr:from>
    <xdr:to>
      <xdr:col>41</xdr:col>
      <xdr:colOff>50800</xdr:colOff>
      <xdr:row>76</xdr:row>
      <xdr:rowOff>21837</xdr:rowOff>
    </xdr:to>
    <xdr:cxnSp macro="">
      <xdr:nvCxnSpPr>
        <xdr:cNvPr id="418" name="直線コネクタ 417">
          <a:extLst>
            <a:ext uri="{FF2B5EF4-FFF2-40B4-BE49-F238E27FC236}">
              <a16:creationId xmlns:a16="http://schemas.microsoft.com/office/drawing/2014/main" id="{B33AC8C4-75CB-4C69-9221-5AEE4E2CD0E5}"/>
            </a:ext>
          </a:extLst>
        </xdr:cNvPr>
        <xdr:cNvCxnSpPr/>
      </xdr:nvCxnSpPr>
      <xdr:spPr>
        <a:xfrm>
          <a:off x="6972300" y="12912268"/>
          <a:ext cx="889000" cy="13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B32A6EBA-6CC6-474E-8236-958FC9577547}"/>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F59938F2-81C4-48EB-B6E0-2825E222D2CD}"/>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168A25BA-9F5F-4F0D-B071-52D0BE9E4C5A}"/>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3AE43412-FF15-49F9-96EF-606E0E46D23D}"/>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5768790-91E8-453C-AA18-930B33F0D4D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8476470-C9C9-4367-885C-097D1A9ABF7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7A287E00-3A39-46B8-A014-AFB0153BF64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9B91210-3EFE-4541-AF3B-1E738868A75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84124B1E-7FCB-4DDE-A196-AE68E29DE24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38742</xdr:rowOff>
    </xdr:from>
    <xdr:to>
      <xdr:col>55</xdr:col>
      <xdr:colOff>50800</xdr:colOff>
      <xdr:row>76</xdr:row>
      <xdr:rowOff>140342</xdr:rowOff>
    </xdr:to>
    <xdr:sp macro="" textlink="">
      <xdr:nvSpPr>
        <xdr:cNvPr id="428" name="楕円 427">
          <a:extLst>
            <a:ext uri="{FF2B5EF4-FFF2-40B4-BE49-F238E27FC236}">
              <a16:creationId xmlns:a16="http://schemas.microsoft.com/office/drawing/2014/main" id="{8B86E97C-C75C-471F-A733-C18513310AA7}"/>
            </a:ext>
          </a:extLst>
        </xdr:cNvPr>
        <xdr:cNvSpPr/>
      </xdr:nvSpPr>
      <xdr:spPr>
        <a:xfrm>
          <a:off x="10426700" y="1306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61618</xdr:rowOff>
    </xdr:from>
    <xdr:ext cx="534377" cy="259045"/>
    <xdr:sp macro="" textlink="">
      <xdr:nvSpPr>
        <xdr:cNvPr id="429" name="商工費該当値テキスト">
          <a:extLst>
            <a:ext uri="{FF2B5EF4-FFF2-40B4-BE49-F238E27FC236}">
              <a16:creationId xmlns:a16="http://schemas.microsoft.com/office/drawing/2014/main" id="{50DF20C8-CAC9-4446-BB2B-C2C9CDF73B5A}"/>
            </a:ext>
          </a:extLst>
        </xdr:cNvPr>
        <xdr:cNvSpPr txBox="1"/>
      </xdr:nvSpPr>
      <xdr:spPr>
        <a:xfrm>
          <a:off x="10528300" y="1292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3290</xdr:rowOff>
    </xdr:from>
    <xdr:to>
      <xdr:col>50</xdr:col>
      <xdr:colOff>165100</xdr:colOff>
      <xdr:row>76</xdr:row>
      <xdr:rowOff>104890</xdr:rowOff>
    </xdr:to>
    <xdr:sp macro="" textlink="">
      <xdr:nvSpPr>
        <xdr:cNvPr id="430" name="楕円 429">
          <a:extLst>
            <a:ext uri="{FF2B5EF4-FFF2-40B4-BE49-F238E27FC236}">
              <a16:creationId xmlns:a16="http://schemas.microsoft.com/office/drawing/2014/main" id="{5AFA72E5-973E-44DF-AA6C-3FDE9D87B7B4}"/>
            </a:ext>
          </a:extLst>
        </xdr:cNvPr>
        <xdr:cNvSpPr/>
      </xdr:nvSpPr>
      <xdr:spPr>
        <a:xfrm>
          <a:off x="9588500" y="130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121416</xdr:rowOff>
    </xdr:from>
    <xdr:ext cx="534377" cy="259045"/>
    <xdr:sp macro="" textlink="">
      <xdr:nvSpPr>
        <xdr:cNvPr id="431" name="テキスト ボックス 430">
          <a:extLst>
            <a:ext uri="{FF2B5EF4-FFF2-40B4-BE49-F238E27FC236}">
              <a16:creationId xmlns:a16="http://schemas.microsoft.com/office/drawing/2014/main" id="{26E8A0F7-5F18-40C9-B351-8E011DFC0B26}"/>
            </a:ext>
          </a:extLst>
        </xdr:cNvPr>
        <xdr:cNvSpPr txBox="1"/>
      </xdr:nvSpPr>
      <xdr:spPr>
        <a:xfrm>
          <a:off x="9372111" y="128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142716</xdr:rowOff>
    </xdr:from>
    <xdr:to>
      <xdr:col>46</xdr:col>
      <xdr:colOff>38100</xdr:colOff>
      <xdr:row>76</xdr:row>
      <xdr:rowOff>72867</xdr:rowOff>
    </xdr:to>
    <xdr:sp macro="" textlink="">
      <xdr:nvSpPr>
        <xdr:cNvPr id="432" name="楕円 431">
          <a:extLst>
            <a:ext uri="{FF2B5EF4-FFF2-40B4-BE49-F238E27FC236}">
              <a16:creationId xmlns:a16="http://schemas.microsoft.com/office/drawing/2014/main" id="{0B174474-52E0-4F2C-B15A-D1B6B0A40367}"/>
            </a:ext>
          </a:extLst>
        </xdr:cNvPr>
        <xdr:cNvSpPr/>
      </xdr:nvSpPr>
      <xdr:spPr>
        <a:xfrm>
          <a:off x="8699500" y="13001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89393</xdr:rowOff>
    </xdr:from>
    <xdr:ext cx="534377" cy="259045"/>
    <xdr:sp macro="" textlink="">
      <xdr:nvSpPr>
        <xdr:cNvPr id="433" name="テキスト ボックス 432">
          <a:extLst>
            <a:ext uri="{FF2B5EF4-FFF2-40B4-BE49-F238E27FC236}">
              <a16:creationId xmlns:a16="http://schemas.microsoft.com/office/drawing/2014/main" id="{73B3C8E2-D494-42CF-AEC9-1EE79DAF571C}"/>
            </a:ext>
          </a:extLst>
        </xdr:cNvPr>
        <xdr:cNvSpPr txBox="1"/>
      </xdr:nvSpPr>
      <xdr:spPr>
        <a:xfrm>
          <a:off x="8483111" y="1277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142487</xdr:rowOff>
    </xdr:from>
    <xdr:to>
      <xdr:col>41</xdr:col>
      <xdr:colOff>101600</xdr:colOff>
      <xdr:row>76</xdr:row>
      <xdr:rowOff>72637</xdr:rowOff>
    </xdr:to>
    <xdr:sp macro="" textlink="">
      <xdr:nvSpPr>
        <xdr:cNvPr id="434" name="楕円 433">
          <a:extLst>
            <a:ext uri="{FF2B5EF4-FFF2-40B4-BE49-F238E27FC236}">
              <a16:creationId xmlns:a16="http://schemas.microsoft.com/office/drawing/2014/main" id="{C1A602F4-3B08-4A7D-8B34-16B384E1EE5E}"/>
            </a:ext>
          </a:extLst>
        </xdr:cNvPr>
        <xdr:cNvSpPr/>
      </xdr:nvSpPr>
      <xdr:spPr>
        <a:xfrm>
          <a:off x="7810500" y="130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89164</xdr:rowOff>
    </xdr:from>
    <xdr:ext cx="534377" cy="259045"/>
    <xdr:sp macro="" textlink="">
      <xdr:nvSpPr>
        <xdr:cNvPr id="435" name="テキスト ボックス 434">
          <a:extLst>
            <a:ext uri="{FF2B5EF4-FFF2-40B4-BE49-F238E27FC236}">
              <a16:creationId xmlns:a16="http://schemas.microsoft.com/office/drawing/2014/main" id="{C1A11E65-FA9C-4A85-9CDC-8E8304239BB5}"/>
            </a:ext>
          </a:extLst>
        </xdr:cNvPr>
        <xdr:cNvSpPr txBox="1"/>
      </xdr:nvSpPr>
      <xdr:spPr>
        <a:xfrm>
          <a:off x="7594111" y="1277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2718</xdr:rowOff>
    </xdr:from>
    <xdr:to>
      <xdr:col>36</xdr:col>
      <xdr:colOff>165100</xdr:colOff>
      <xdr:row>75</xdr:row>
      <xdr:rowOff>104318</xdr:rowOff>
    </xdr:to>
    <xdr:sp macro="" textlink="">
      <xdr:nvSpPr>
        <xdr:cNvPr id="436" name="楕円 435">
          <a:extLst>
            <a:ext uri="{FF2B5EF4-FFF2-40B4-BE49-F238E27FC236}">
              <a16:creationId xmlns:a16="http://schemas.microsoft.com/office/drawing/2014/main" id="{56869908-D8D4-4BAF-8718-4DD4E7385AA4}"/>
            </a:ext>
          </a:extLst>
        </xdr:cNvPr>
        <xdr:cNvSpPr/>
      </xdr:nvSpPr>
      <xdr:spPr>
        <a:xfrm>
          <a:off x="6921500" y="128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120845</xdr:rowOff>
    </xdr:from>
    <xdr:ext cx="534377" cy="259045"/>
    <xdr:sp macro="" textlink="">
      <xdr:nvSpPr>
        <xdr:cNvPr id="437" name="テキスト ボックス 436">
          <a:extLst>
            <a:ext uri="{FF2B5EF4-FFF2-40B4-BE49-F238E27FC236}">
              <a16:creationId xmlns:a16="http://schemas.microsoft.com/office/drawing/2014/main" id="{8AA62552-AAA6-45B9-B5E1-291EFF252E04}"/>
            </a:ext>
          </a:extLst>
        </xdr:cNvPr>
        <xdr:cNvSpPr txBox="1"/>
      </xdr:nvSpPr>
      <xdr:spPr>
        <a:xfrm>
          <a:off x="6705111" y="1263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5048B1CC-BC31-4064-8005-42E288AE5F1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D9E96CCB-0B87-49FD-B70F-CA6E535D1CC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D32A58BB-99E5-4DFC-85CF-AF9F1899CAE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EDF6AFC6-59A3-4C8E-A737-D69D3E043B5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C12AE4C1-D88A-40D3-A608-4810B0C0DF9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662541BB-9065-42CA-9F08-5CCFF9E4D23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4BCDC35D-56D5-451B-91C4-6C940698D52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232277FF-6915-4128-B9F1-4C15565398F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743C5AE-CDB8-40C6-A741-F3111F7CE73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4FCD96A4-61D7-4E0A-8550-28E05BA80B6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A2F427E0-BED7-4BE7-B3C1-5BD035D0FC61}"/>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9B2EEF5B-9E45-43C4-8B87-E54D04C68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8D93F9AE-559F-43AF-AAD6-81D4F7CED741}"/>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186BE82-D5F6-4D09-AD33-B4E3527F1D23}"/>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ADF293C8-467A-4CDC-8998-4BA9C2EC063D}"/>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D58FC3E9-F019-4172-ABE3-DA14F42BF202}"/>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5BC70CD3-DB89-4D52-91FC-D14483FA4771}"/>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108FA8A9-2B54-4589-9F5C-97F9BBF423D3}"/>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B0F7378D-65FA-42BB-A6D3-D8AE737073B6}"/>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C375D06C-519C-474D-9021-8936266F3C56}"/>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C397E967-CEB2-4FAB-8487-CD3B90880D1B}"/>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1216F2A4-87C9-4CC1-AE9C-717D802BED95}"/>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A23CC7E3-A93A-47E6-9645-6F198BDECE9E}"/>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7E9D3A5-D555-4F92-9811-C3F9C5F7AC1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DAAEA04-EAE6-4A2F-BD4F-4CF36AA32EB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EEADAEEA-725A-4795-9A0D-3AA1B9417A7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7D562A24-FF66-46F0-B7A6-7B4A8628E2FA}"/>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AF1C0E37-1F15-4954-8564-61B08CE65937}"/>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A4488244-C251-40D9-88C4-4EB2211BF5E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6E8BF28D-FD0A-4704-A7F4-4CD2738E96B6}"/>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F0B10C84-E3D5-4923-9F27-A61262CC098D}"/>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149186</xdr:rowOff>
    </xdr:from>
    <xdr:to>
      <xdr:col>55</xdr:col>
      <xdr:colOff>0</xdr:colOff>
      <xdr:row>95</xdr:row>
      <xdr:rowOff>65666</xdr:rowOff>
    </xdr:to>
    <xdr:cxnSp macro="">
      <xdr:nvCxnSpPr>
        <xdr:cNvPr id="469" name="直線コネクタ 468">
          <a:extLst>
            <a:ext uri="{FF2B5EF4-FFF2-40B4-BE49-F238E27FC236}">
              <a16:creationId xmlns:a16="http://schemas.microsoft.com/office/drawing/2014/main" id="{535C381A-EB2E-4E78-8673-A0D421C58163}"/>
            </a:ext>
          </a:extLst>
        </xdr:cNvPr>
        <xdr:cNvCxnSpPr/>
      </xdr:nvCxnSpPr>
      <xdr:spPr>
        <a:xfrm flipV="1">
          <a:off x="9639300" y="16265486"/>
          <a:ext cx="838200" cy="8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29288EE6-2F3B-4531-950B-16CC15D99CD1}"/>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170BEBBC-BF87-46F0-BC34-CEF4C02542C4}"/>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65666</xdr:rowOff>
    </xdr:from>
    <xdr:to>
      <xdr:col>50</xdr:col>
      <xdr:colOff>114300</xdr:colOff>
      <xdr:row>95</xdr:row>
      <xdr:rowOff>87694</xdr:rowOff>
    </xdr:to>
    <xdr:cxnSp macro="">
      <xdr:nvCxnSpPr>
        <xdr:cNvPr id="472" name="直線コネクタ 471">
          <a:extLst>
            <a:ext uri="{FF2B5EF4-FFF2-40B4-BE49-F238E27FC236}">
              <a16:creationId xmlns:a16="http://schemas.microsoft.com/office/drawing/2014/main" id="{596610DB-40C6-44E6-AAF8-4305AC050301}"/>
            </a:ext>
          </a:extLst>
        </xdr:cNvPr>
        <xdr:cNvCxnSpPr/>
      </xdr:nvCxnSpPr>
      <xdr:spPr>
        <a:xfrm flipV="1">
          <a:off x="8750300" y="16353416"/>
          <a:ext cx="889000" cy="2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F740EDB2-B30A-4C78-AB01-4E26295D9547}"/>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5B33E70F-8128-42DD-8563-4F9FA05F5205}"/>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87694</xdr:rowOff>
    </xdr:from>
    <xdr:to>
      <xdr:col>45</xdr:col>
      <xdr:colOff>177800</xdr:colOff>
      <xdr:row>95</xdr:row>
      <xdr:rowOff>165581</xdr:rowOff>
    </xdr:to>
    <xdr:cxnSp macro="">
      <xdr:nvCxnSpPr>
        <xdr:cNvPr id="475" name="直線コネクタ 474">
          <a:extLst>
            <a:ext uri="{FF2B5EF4-FFF2-40B4-BE49-F238E27FC236}">
              <a16:creationId xmlns:a16="http://schemas.microsoft.com/office/drawing/2014/main" id="{19D845CE-8176-4A41-993B-9DEEB94827B9}"/>
            </a:ext>
          </a:extLst>
        </xdr:cNvPr>
        <xdr:cNvCxnSpPr/>
      </xdr:nvCxnSpPr>
      <xdr:spPr>
        <a:xfrm flipV="1">
          <a:off x="7861300" y="16375444"/>
          <a:ext cx="889000" cy="7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6CF51A7A-5D9C-4C1B-B31C-5DC50D813FCE}"/>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613ED4EE-FACE-4EE9-8576-62EB33235462}"/>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139357</xdr:rowOff>
    </xdr:from>
    <xdr:to>
      <xdr:col>41</xdr:col>
      <xdr:colOff>50800</xdr:colOff>
      <xdr:row>95</xdr:row>
      <xdr:rowOff>165581</xdr:rowOff>
    </xdr:to>
    <xdr:cxnSp macro="">
      <xdr:nvCxnSpPr>
        <xdr:cNvPr id="478" name="直線コネクタ 477">
          <a:extLst>
            <a:ext uri="{FF2B5EF4-FFF2-40B4-BE49-F238E27FC236}">
              <a16:creationId xmlns:a16="http://schemas.microsoft.com/office/drawing/2014/main" id="{A3F4E91B-14BC-486B-A35E-BA9EE95631B8}"/>
            </a:ext>
          </a:extLst>
        </xdr:cNvPr>
        <xdr:cNvCxnSpPr/>
      </xdr:nvCxnSpPr>
      <xdr:spPr>
        <a:xfrm>
          <a:off x="6972300" y="16255657"/>
          <a:ext cx="889000" cy="19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BC93D976-D6FA-4540-B234-1C2BD69FC17C}"/>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6A182F11-B6AA-455B-98FA-45901072743C}"/>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D341EC21-93B1-4074-A9FE-EEA05F3ED22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D3F09EF4-A01B-4F5C-9C9C-E7CF60D3BA05}"/>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8347A45A-0B33-493E-90F3-9189D569BD3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35FEAC7E-B9BE-4A32-8C1C-68E6BD215F5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4197041-9B86-482B-BD3B-72509F397BF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55AC0F7-12D8-4E6B-8496-35AD5F1718D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DBE62C16-84FC-46BB-A0DC-175E36CD92A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98386</xdr:rowOff>
    </xdr:from>
    <xdr:to>
      <xdr:col>55</xdr:col>
      <xdr:colOff>50800</xdr:colOff>
      <xdr:row>95</xdr:row>
      <xdr:rowOff>28536</xdr:rowOff>
    </xdr:to>
    <xdr:sp macro="" textlink="">
      <xdr:nvSpPr>
        <xdr:cNvPr id="488" name="楕円 487">
          <a:extLst>
            <a:ext uri="{FF2B5EF4-FFF2-40B4-BE49-F238E27FC236}">
              <a16:creationId xmlns:a16="http://schemas.microsoft.com/office/drawing/2014/main" id="{2E2B639C-FAFA-492E-8EB3-60EDE37600DB}"/>
            </a:ext>
          </a:extLst>
        </xdr:cNvPr>
        <xdr:cNvSpPr/>
      </xdr:nvSpPr>
      <xdr:spPr>
        <a:xfrm>
          <a:off x="10426700" y="162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121263</xdr:rowOff>
    </xdr:from>
    <xdr:ext cx="534377" cy="259045"/>
    <xdr:sp macro="" textlink="">
      <xdr:nvSpPr>
        <xdr:cNvPr id="489" name="土木費該当値テキスト">
          <a:extLst>
            <a:ext uri="{FF2B5EF4-FFF2-40B4-BE49-F238E27FC236}">
              <a16:creationId xmlns:a16="http://schemas.microsoft.com/office/drawing/2014/main" id="{43F095CB-4F15-49FB-8B88-A43BB875C99E}"/>
            </a:ext>
          </a:extLst>
        </xdr:cNvPr>
        <xdr:cNvSpPr txBox="1"/>
      </xdr:nvSpPr>
      <xdr:spPr>
        <a:xfrm>
          <a:off x="10528300" y="1606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14866</xdr:rowOff>
    </xdr:from>
    <xdr:to>
      <xdr:col>50</xdr:col>
      <xdr:colOff>165100</xdr:colOff>
      <xdr:row>95</xdr:row>
      <xdr:rowOff>116466</xdr:rowOff>
    </xdr:to>
    <xdr:sp macro="" textlink="">
      <xdr:nvSpPr>
        <xdr:cNvPr id="490" name="楕円 489">
          <a:extLst>
            <a:ext uri="{FF2B5EF4-FFF2-40B4-BE49-F238E27FC236}">
              <a16:creationId xmlns:a16="http://schemas.microsoft.com/office/drawing/2014/main" id="{A0322249-E137-4425-8858-7A0FFF63D902}"/>
            </a:ext>
          </a:extLst>
        </xdr:cNvPr>
        <xdr:cNvSpPr/>
      </xdr:nvSpPr>
      <xdr:spPr>
        <a:xfrm>
          <a:off x="9588500" y="163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132993</xdr:rowOff>
    </xdr:from>
    <xdr:ext cx="534377" cy="259045"/>
    <xdr:sp macro="" textlink="">
      <xdr:nvSpPr>
        <xdr:cNvPr id="491" name="テキスト ボックス 490">
          <a:extLst>
            <a:ext uri="{FF2B5EF4-FFF2-40B4-BE49-F238E27FC236}">
              <a16:creationId xmlns:a16="http://schemas.microsoft.com/office/drawing/2014/main" id="{C68EFAFB-4F5F-4001-8610-840F97FF7B69}"/>
            </a:ext>
          </a:extLst>
        </xdr:cNvPr>
        <xdr:cNvSpPr txBox="1"/>
      </xdr:nvSpPr>
      <xdr:spPr>
        <a:xfrm>
          <a:off x="9372111" y="1607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36894</xdr:rowOff>
    </xdr:from>
    <xdr:to>
      <xdr:col>46</xdr:col>
      <xdr:colOff>38100</xdr:colOff>
      <xdr:row>95</xdr:row>
      <xdr:rowOff>138494</xdr:rowOff>
    </xdr:to>
    <xdr:sp macro="" textlink="">
      <xdr:nvSpPr>
        <xdr:cNvPr id="492" name="楕円 491">
          <a:extLst>
            <a:ext uri="{FF2B5EF4-FFF2-40B4-BE49-F238E27FC236}">
              <a16:creationId xmlns:a16="http://schemas.microsoft.com/office/drawing/2014/main" id="{32357AFC-9818-4DE9-9358-C91D77AB367A}"/>
            </a:ext>
          </a:extLst>
        </xdr:cNvPr>
        <xdr:cNvSpPr/>
      </xdr:nvSpPr>
      <xdr:spPr>
        <a:xfrm>
          <a:off x="8699500" y="1632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155021</xdr:rowOff>
    </xdr:from>
    <xdr:ext cx="534377" cy="259045"/>
    <xdr:sp macro="" textlink="">
      <xdr:nvSpPr>
        <xdr:cNvPr id="493" name="テキスト ボックス 492">
          <a:extLst>
            <a:ext uri="{FF2B5EF4-FFF2-40B4-BE49-F238E27FC236}">
              <a16:creationId xmlns:a16="http://schemas.microsoft.com/office/drawing/2014/main" id="{77BF0657-A1F8-4A31-AE2D-B5E2576FDCD9}"/>
            </a:ext>
          </a:extLst>
        </xdr:cNvPr>
        <xdr:cNvSpPr txBox="1"/>
      </xdr:nvSpPr>
      <xdr:spPr>
        <a:xfrm>
          <a:off x="8483111" y="1609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114781</xdr:rowOff>
    </xdr:from>
    <xdr:to>
      <xdr:col>41</xdr:col>
      <xdr:colOff>101600</xdr:colOff>
      <xdr:row>96</xdr:row>
      <xdr:rowOff>44931</xdr:rowOff>
    </xdr:to>
    <xdr:sp macro="" textlink="">
      <xdr:nvSpPr>
        <xdr:cNvPr id="494" name="楕円 493">
          <a:extLst>
            <a:ext uri="{FF2B5EF4-FFF2-40B4-BE49-F238E27FC236}">
              <a16:creationId xmlns:a16="http://schemas.microsoft.com/office/drawing/2014/main" id="{E2A24A00-AFFE-4DAF-8C71-BB8F3EAB92C8}"/>
            </a:ext>
          </a:extLst>
        </xdr:cNvPr>
        <xdr:cNvSpPr/>
      </xdr:nvSpPr>
      <xdr:spPr>
        <a:xfrm>
          <a:off x="7810500" y="1640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61458</xdr:rowOff>
    </xdr:from>
    <xdr:ext cx="534377" cy="259045"/>
    <xdr:sp macro="" textlink="">
      <xdr:nvSpPr>
        <xdr:cNvPr id="495" name="テキスト ボックス 494">
          <a:extLst>
            <a:ext uri="{FF2B5EF4-FFF2-40B4-BE49-F238E27FC236}">
              <a16:creationId xmlns:a16="http://schemas.microsoft.com/office/drawing/2014/main" id="{D93754F5-EE28-427E-80D1-30705228AB03}"/>
            </a:ext>
          </a:extLst>
        </xdr:cNvPr>
        <xdr:cNvSpPr txBox="1"/>
      </xdr:nvSpPr>
      <xdr:spPr>
        <a:xfrm>
          <a:off x="7594111" y="1617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88557</xdr:rowOff>
    </xdr:from>
    <xdr:to>
      <xdr:col>36</xdr:col>
      <xdr:colOff>165100</xdr:colOff>
      <xdr:row>95</xdr:row>
      <xdr:rowOff>18707</xdr:rowOff>
    </xdr:to>
    <xdr:sp macro="" textlink="">
      <xdr:nvSpPr>
        <xdr:cNvPr id="496" name="楕円 495">
          <a:extLst>
            <a:ext uri="{FF2B5EF4-FFF2-40B4-BE49-F238E27FC236}">
              <a16:creationId xmlns:a16="http://schemas.microsoft.com/office/drawing/2014/main" id="{F2129B76-998A-4C8F-988A-64F5A057504F}"/>
            </a:ext>
          </a:extLst>
        </xdr:cNvPr>
        <xdr:cNvSpPr/>
      </xdr:nvSpPr>
      <xdr:spPr>
        <a:xfrm>
          <a:off x="6921500" y="1620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35234</xdr:rowOff>
    </xdr:from>
    <xdr:ext cx="534377" cy="259045"/>
    <xdr:sp macro="" textlink="">
      <xdr:nvSpPr>
        <xdr:cNvPr id="497" name="テキスト ボックス 496">
          <a:extLst>
            <a:ext uri="{FF2B5EF4-FFF2-40B4-BE49-F238E27FC236}">
              <a16:creationId xmlns:a16="http://schemas.microsoft.com/office/drawing/2014/main" id="{80A1A8A3-E3AD-46F6-9A28-2A92030CB24B}"/>
            </a:ext>
          </a:extLst>
        </xdr:cNvPr>
        <xdr:cNvSpPr txBox="1"/>
      </xdr:nvSpPr>
      <xdr:spPr>
        <a:xfrm>
          <a:off x="6705111" y="1598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4048BFE1-D2DC-4D65-9F45-09F26202EBA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2DCAF69-8BFC-4B6A-BCFE-8FB5058A39A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29B12A29-7AF9-483F-8D16-C78C72584E5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C83E2409-417D-42F6-8028-8E624F71357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AC3455B6-76CD-4C4C-93E4-DC15699237C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471EE4EE-4B6A-4FC0-92A3-F5801E19CFD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136CED37-5B97-4B5C-A51F-CE8AB260D57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7496113F-4141-4E91-B561-C3FAEF4608D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17360230-A826-409E-AAE0-5D64E76CF16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F283B802-01FC-4C65-9AB6-5B725450E5A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DD6BB62A-54D4-455A-A006-1038B176121F}"/>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AD52D1E1-E46C-4A61-9752-6EF52445C90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6A50D82D-D3CC-4F73-A330-A862A27D0C65}"/>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86541CF1-EFAD-4967-874A-9869E734488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9E202B97-92B7-486E-99BE-65435EB845B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5711AE4-5FB7-40CC-918B-B07A70DA92BB}"/>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2B6171E8-3A4F-48A7-BB7D-155207DE08F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45897455-9F1F-4DFC-8046-8C60A2F25B1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C0CF4BCC-5BC7-44D0-8D6C-30A80537B4A4}"/>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AC9DF6BD-B34B-42EF-911D-167AE26410E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4FC2F1A5-3AE4-4E9F-A5C5-54307CEC441E}"/>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69284C45-5C37-4A79-82FE-6953DDF4A6C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158C49DA-492F-49A3-A75B-E17002928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10849F77-0FFA-4E57-B648-587BFDAF2AC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58E72FE4-3839-4B66-9768-8035FA0754CF}"/>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EFAF155B-5F9F-4382-AF62-2E3E47F359D8}"/>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EFA57CDD-3005-4507-A58A-3F86F8799542}"/>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8952AE56-9494-47CF-9492-6FAC786FA01E}"/>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E05FEF53-354E-4E17-B478-3987CA2C067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73025</xdr:rowOff>
    </xdr:from>
    <xdr:to>
      <xdr:col>85</xdr:col>
      <xdr:colOff>127000</xdr:colOff>
      <xdr:row>35</xdr:row>
      <xdr:rowOff>81826</xdr:rowOff>
    </xdr:to>
    <xdr:cxnSp macro="">
      <xdr:nvCxnSpPr>
        <xdr:cNvPr id="527" name="直線コネクタ 526">
          <a:extLst>
            <a:ext uri="{FF2B5EF4-FFF2-40B4-BE49-F238E27FC236}">
              <a16:creationId xmlns:a16="http://schemas.microsoft.com/office/drawing/2014/main" id="{F6B097EC-CADA-4126-98BF-25FD23CA994E}"/>
            </a:ext>
          </a:extLst>
        </xdr:cNvPr>
        <xdr:cNvCxnSpPr/>
      </xdr:nvCxnSpPr>
      <xdr:spPr>
        <a:xfrm>
          <a:off x="15481300" y="6073775"/>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8F4A12-A06D-4196-904D-4834EBA7CFC1}"/>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E8ECA583-23F6-4B81-888C-A0DD53C3ECF7}"/>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171209</xdr:rowOff>
    </xdr:from>
    <xdr:to>
      <xdr:col>81</xdr:col>
      <xdr:colOff>50800</xdr:colOff>
      <xdr:row>35</xdr:row>
      <xdr:rowOff>73025</xdr:rowOff>
    </xdr:to>
    <xdr:cxnSp macro="">
      <xdr:nvCxnSpPr>
        <xdr:cNvPr id="530" name="直線コネクタ 529">
          <a:extLst>
            <a:ext uri="{FF2B5EF4-FFF2-40B4-BE49-F238E27FC236}">
              <a16:creationId xmlns:a16="http://schemas.microsoft.com/office/drawing/2014/main" id="{83240EFB-DE66-49F5-92DB-4AC67D548084}"/>
            </a:ext>
          </a:extLst>
        </xdr:cNvPr>
        <xdr:cNvCxnSpPr/>
      </xdr:nvCxnSpPr>
      <xdr:spPr>
        <a:xfrm>
          <a:off x="14592300" y="5829059"/>
          <a:ext cx="889000" cy="24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226D8875-526C-4E40-96C0-2CC40B06D87F}"/>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F43DD58-701E-4459-BE05-08D20F2307ED}"/>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171209</xdr:rowOff>
    </xdr:from>
    <xdr:to>
      <xdr:col>76</xdr:col>
      <xdr:colOff>114300</xdr:colOff>
      <xdr:row>35</xdr:row>
      <xdr:rowOff>160388</xdr:rowOff>
    </xdr:to>
    <xdr:cxnSp macro="">
      <xdr:nvCxnSpPr>
        <xdr:cNvPr id="533" name="直線コネクタ 532">
          <a:extLst>
            <a:ext uri="{FF2B5EF4-FFF2-40B4-BE49-F238E27FC236}">
              <a16:creationId xmlns:a16="http://schemas.microsoft.com/office/drawing/2014/main" id="{ACDDA27C-F04F-4EBF-9E08-2325DA3E5A4A}"/>
            </a:ext>
          </a:extLst>
        </xdr:cNvPr>
        <xdr:cNvCxnSpPr/>
      </xdr:nvCxnSpPr>
      <xdr:spPr>
        <a:xfrm flipV="1">
          <a:off x="13703300" y="5829059"/>
          <a:ext cx="889000" cy="33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D9C37069-38F7-4014-839E-4104E74B65F8}"/>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ED65F4DA-594A-4B96-87D9-D5E0290ABD4A}"/>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160388</xdr:rowOff>
    </xdr:from>
    <xdr:to>
      <xdr:col>71</xdr:col>
      <xdr:colOff>177800</xdr:colOff>
      <xdr:row>36</xdr:row>
      <xdr:rowOff>77254</xdr:rowOff>
    </xdr:to>
    <xdr:cxnSp macro="">
      <xdr:nvCxnSpPr>
        <xdr:cNvPr id="536" name="直線コネクタ 535">
          <a:extLst>
            <a:ext uri="{FF2B5EF4-FFF2-40B4-BE49-F238E27FC236}">
              <a16:creationId xmlns:a16="http://schemas.microsoft.com/office/drawing/2014/main" id="{99EDEA73-22BC-417B-93A6-5E82D2C9DE39}"/>
            </a:ext>
          </a:extLst>
        </xdr:cNvPr>
        <xdr:cNvCxnSpPr/>
      </xdr:nvCxnSpPr>
      <xdr:spPr>
        <a:xfrm flipV="1">
          <a:off x="12814300" y="6161138"/>
          <a:ext cx="889000" cy="8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4599DBD7-9BD7-4853-9E07-446C7B35C786}"/>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515BB056-64C8-4234-9DF1-7BBD5560F5E6}"/>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7227AE0C-10F8-4619-9A6D-106702B834C9}"/>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526E0C73-5E24-4863-A603-F14CE4C03D34}"/>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88B47A36-ABF0-41A3-A62F-EFC1AE6E0A9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0D2561B-1C3B-474A-B428-95091AF696A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73858A97-0820-4EDE-B93B-6FD22FA21DA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D0FE230D-A7D3-44A9-AB4D-33C051918F7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990DC619-3734-44FC-9566-C23D15835381}"/>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31026</xdr:rowOff>
    </xdr:from>
    <xdr:to>
      <xdr:col>85</xdr:col>
      <xdr:colOff>177800</xdr:colOff>
      <xdr:row>35</xdr:row>
      <xdr:rowOff>132626</xdr:rowOff>
    </xdr:to>
    <xdr:sp macro="" textlink="">
      <xdr:nvSpPr>
        <xdr:cNvPr id="546" name="楕円 545">
          <a:extLst>
            <a:ext uri="{FF2B5EF4-FFF2-40B4-BE49-F238E27FC236}">
              <a16:creationId xmlns:a16="http://schemas.microsoft.com/office/drawing/2014/main" id="{1935D3BA-5C7F-4708-A416-6E9F76800617}"/>
            </a:ext>
          </a:extLst>
        </xdr:cNvPr>
        <xdr:cNvSpPr/>
      </xdr:nvSpPr>
      <xdr:spPr>
        <a:xfrm>
          <a:off x="16268700" y="603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53903</xdr:rowOff>
    </xdr:from>
    <xdr:ext cx="534377" cy="259045"/>
    <xdr:sp macro="" textlink="">
      <xdr:nvSpPr>
        <xdr:cNvPr id="547" name="消防費該当値テキスト">
          <a:extLst>
            <a:ext uri="{FF2B5EF4-FFF2-40B4-BE49-F238E27FC236}">
              <a16:creationId xmlns:a16="http://schemas.microsoft.com/office/drawing/2014/main" id="{7AB39B75-4E3D-4C9A-9A08-1DA4CBE205B3}"/>
            </a:ext>
          </a:extLst>
        </xdr:cNvPr>
        <xdr:cNvSpPr txBox="1"/>
      </xdr:nvSpPr>
      <xdr:spPr>
        <a:xfrm>
          <a:off x="16370300" y="588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22225</xdr:rowOff>
    </xdr:from>
    <xdr:to>
      <xdr:col>81</xdr:col>
      <xdr:colOff>101600</xdr:colOff>
      <xdr:row>35</xdr:row>
      <xdr:rowOff>123825</xdr:rowOff>
    </xdr:to>
    <xdr:sp macro="" textlink="">
      <xdr:nvSpPr>
        <xdr:cNvPr id="548" name="楕円 547">
          <a:extLst>
            <a:ext uri="{FF2B5EF4-FFF2-40B4-BE49-F238E27FC236}">
              <a16:creationId xmlns:a16="http://schemas.microsoft.com/office/drawing/2014/main" id="{A1EC2C32-762A-4B14-A655-7138100F5BC9}"/>
            </a:ext>
          </a:extLst>
        </xdr:cNvPr>
        <xdr:cNvSpPr/>
      </xdr:nvSpPr>
      <xdr:spPr>
        <a:xfrm>
          <a:off x="154305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140352</xdr:rowOff>
    </xdr:from>
    <xdr:ext cx="534377" cy="259045"/>
    <xdr:sp macro="" textlink="">
      <xdr:nvSpPr>
        <xdr:cNvPr id="549" name="テキスト ボックス 548">
          <a:extLst>
            <a:ext uri="{FF2B5EF4-FFF2-40B4-BE49-F238E27FC236}">
              <a16:creationId xmlns:a16="http://schemas.microsoft.com/office/drawing/2014/main" id="{276E5685-E340-47AA-871F-C20BD009E868}"/>
            </a:ext>
          </a:extLst>
        </xdr:cNvPr>
        <xdr:cNvSpPr txBox="1"/>
      </xdr:nvSpPr>
      <xdr:spPr>
        <a:xfrm>
          <a:off x="15214111" y="579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120409</xdr:rowOff>
    </xdr:from>
    <xdr:to>
      <xdr:col>76</xdr:col>
      <xdr:colOff>165100</xdr:colOff>
      <xdr:row>34</xdr:row>
      <xdr:rowOff>50559</xdr:rowOff>
    </xdr:to>
    <xdr:sp macro="" textlink="">
      <xdr:nvSpPr>
        <xdr:cNvPr id="550" name="楕円 549">
          <a:extLst>
            <a:ext uri="{FF2B5EF4-FFF2-40B4-BE49-F238E27FC236}">
              <a16:creationId xmlns:a16="http://schemas.microsoft.com/office/drawing/2014/main" id="{3B2BE7EA-F01C-4823-A5AF-7D0E27A39131}"/>
            </a:ext>
          </a:extLst>
        </xdr:cNvPr>
        <xdr:cNvSpPr/>
      </xdr:nvSpPr>
      <xdr:spPr>
        <a:xfrm>
          <a:off x="14541500" y="57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67086</xdr:rowOff>
    </xdr:from>
    <xdr:ext cx="534377" cy="259045"/>
    <xdr:sp macro="" textlink="">
      <xdr:nvSpPr>
        <xdr:cNvPr id="551" name="テキスト ボックス 550">
          <a:extLst>
            <a:ext uri="{FF2B5EF4-FFF2-40B4-BE49-F238E27FC236}">
              <a16:creationId xmlns:a16="http://schemas.microsoft.com/office/drawing/2014/main" id="{9CACDAE5-DE61-41AC-A4FD-15F8AFE97ED0}"/>
            </a:ext>
          </a:extLst>
        </xdr:cNvPr>
        <xdr:cNvSpPr txBox="1"/>
      </xdr:nvSpPr>
      <xdr:spPr>
        <a:xfrm>
          <a:off x="14325111" y="555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109588</xdr:rowOff>
    </xdr:from>
    <xdr:to>
      <xdr:col>72</xdr:col>
      <xdr:colOff>38100</xdr:colOff>
      <xdr:row>36</xdr:row>
      <xdr:rowOff>39738</xdr:rowOff>
    </xdr:to>
    <xdr:sp macro="" textlink="">
      <xdr:nvSpPr>
        <xdr:cNvPr id="552" name="楕円 551">
          <a:extLst>
            <a:ext uri="{FF2B5EF4-FFF2-40B4-BE49-F238E27FC236}">
              <a16:creationId xmlns:a16="http://schemas.microsoft.com/office/drawing/2014/main" id="{F4DE85A9-AE6A-476C-8696-CCCD486712D7}"/>
            </a:ext>
          </a:extLst>
        </xdr:cNvPr>
        <xdr:cNvSpPr/>
      </xdr:nvSpPr>
      <xdr:spPr>
        <a:xfrm>
          <a:off x="13652500" y="61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56265</xdr:rowOff>
    </xdr:from>
    <xdr:ext cx="534377" cy="259045"/>
    <xdr:sp macro="" textlink="">
      <xdr:nvSpPr>
        <xdr:cNvPr id="553" name="テキスト ボックス 552">
          <a:extLst>
            <a:ext uri="{FF2B5EF4-FFF2-40B4-BE49-F238E27FC236}">
              <a16:creationId xmlns:a16="http://schemas.microsoft.com/office/drawing/2014/main" id="{10AC4439-24E2-4AAC-A607-CFF626D3B8C1}"/>
            </a:ext>
          </a:extLst>
        </xdr:cNvPr>
        <xdr:cNvSpPr txBox="1"/>
      </xdr:nvSpPr>
      <xdr:spPr>
        <a:xfrm>
          <a:off x="13436111" y="588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26454</xdr:rowOff>
    </xdr:from>
    <xdr:to>
      <xdr:col>67</xdr:col>
      <xdr:colOff>101600</xdr:colOff>
      <xdr:row>36</xdr:row>
      <xdr:rowOff>128054</xdr:rowOff>
    </xdr:to>
    <xdr:sp macro="" textlink="">
      <xdr:nvSpPr>
        <xdr:cNvPr id="554" name="楕円 553">
          <a:extLst>
            <a:ext uri="{FF2B5EF4-FFF2-40B4-BE49-F238E27FC236}">
              <a16:creationId xmlns:a16="http://schemas.microsoft.com/office/drawing/2014/main" id="{D7DC02FF-8902-4646-BF12-827F3B0403C9}"/>
            </a:ext>
          </a:extLst>
        </xdr:cNvPr>
        <xdr:cNvSpPr/>
      </xdr:nvSpPr>
      <xdr:spPr>
        <a:xfrm>
          <a:off x="12763500" y="619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144581</xdr:rowOff>
    </xdr:from>
    <xdr:ext cx="534377" cy="259045"/>
    <xdr:sp macro="" textlink="">
      <xdr:nvSpPr>
        <xdr:cNvPr id="555" name="テキスト ボックス 554">
          <a:extLst>
            <a:ext uri="{FF2B5EF4-FFF2-40B4-BE49-F238E27FC236}">
              <a16:creationId xmlns:a16="http://schemas.microsoft.com/office/drawing/2014/main" id="{309B89C8-F097-4741-ADB7-F4EFBE4C0470}"/>
            </a:ext>
          </a:extLst>
        </xdr:cNvPr>
        <xdr:cNvSpPr txBox="1"/>
      </xdr:nvSpPr>
      <xdr:spPr>
        <a:xfrm>
          <a:off x="12547111" y="59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1D29C5ED-8A6C-4C41-8F52-7680E2DAFAE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577DD01B-6FF9-49DC-A896-1CB2AA6B020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64F2E882-C530-4BAD-9CE4-0D947C12FC6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D5ED53F3-B4DD-47A7-B3A3-38C4DBFC36E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B65E58CD-F396-464C-B621-26D1D9B43CC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29AA2BCA-69A2-4958-8C36-4D29A1810F1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95E7F047-97CD-426C-A5A3-37B55BDB163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579E94C2-001A-4091-8CCC-210E97524A0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FE417835-ACA1-4D10-BFF3-A054210D569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26426692-4D30-49A0-9F0B-DB57232806B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4BB667F0-4423-40FF-9CF0-EA892F93302D}"/>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E45B063A-059F-437E-BE1A-50F60099403A}"/>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1F0E804-CC95-4BD4-8106-771C286B7E37}"/>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D8C1FAA-43F5-4C86-AE49-05A71B27EE39}"/>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3636451A-48A7-4596-B272-5049A790DC57}"/>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19AE0325-C336-4575-9737-F9CBF2B0BFAC}"/>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31A64D52-8AE1-4AB5-B760-0E2EB3DC5C3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77AB8BF6-86F3-41B1-B226-F9F06AB5E337}"/>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295D665C-1217-45B5-A199-FA3F1B55B5F1}"/>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8CACC1E-81A3-4508-B433-380AEE5BC73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4DAAD0CA-38D9-4E98-B21F-6C6559DC36B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B7FCB328-CA4F-4A12-8B7F-DB8FDE5B3E3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4594A097-2186-4F88-BBFB-ECFDADE28B7F}"/>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84380C81-55B9-4559-9EA8-62D927628D68}"/>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991141E-069D-423B-B680-27E7576A64C3}"/>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1CED352D-2FD9-4CAE-AF35-28D8826B5591}"/>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7F0933F3-0EC6-4442-AFE4-D98870C141CE}"/>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153462</xdr:rowOff>
    </xdr:from>
    <xdr:to>
      <xdr:col>85</xdr:col>
      <xdr:colOff>127000</xdr:colOff>
      <xdr:row>55</xdr:row>
      <xdr:rowOff>127012</xdr:rowOff>
    </xdr:to>
    <xdr:cxnSp macro="">
      <xdr:nvCxnSpPr>
        <xdr:cNvPr id="583" name="直線コネクタ 582">
          <a:extLst>
            <a:ext uri="{FF2B5EF4-FFF2-40B4-BE49-F238E27FC236}">
              <a16:creationId xmlns:a16="http://schemas.microsoft.com/office/drawing/2014/main" id="{A90B5D62-FEB8-4FAD-A83D-5BF3CAAB5C25}"/>
            </a:ext>
          </a:extLst>
        </xdr:cNvPr>
        <xdr:cNvCxnSpPr/>
      </xdr:nvCxnSpPr>
      <xdr:spPr>
        <a:xfrm flipV="1">
          <a:off x="15481300" y="8897412"/>
          <a:ext cx="838200" cy="65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ACCE1F60-CFF9-4F40-8F4C-D87B207A09DA}"/>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AE966F1D-5400-4F0C-9420-A3C3D238741A}"/>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127012</xdr:rowOff>
    </xdr:from>
    <xdr:to>
      <xdr:col>81</xdr:col>
      <xdr:colOff>50800</xdr:colOff>
      <xdr:row>57</xdr:row>
      <xdr:rowOff>43048</xdr:rowOff>
    </xdr:to>
    <xdr:cxnSp macro="">
      <xdr:nvCxnSpPr>
        <xdr:cNvPr id="586" name="直線コネクタ 585">
          <a:extLst>
            <a:ext uri="{FF2B5EF4-FFF2-40B4-BE49-F238E27FC236}">
              <a16:creationId xmlns:a16="http://schemas.microsoft.com/office/drawing/2014/main" id="{C2614FE0-9588-4225-BF26-8984A5427B4B}"/>
            </a:ext>
          </a:extLst>
        </xdr:cNvPr>
        <xdr:cNvCxnSpPr/>
      </xdr:nvCxnSpPr>
      <xdr:spPr>
        <a:xfrm flipV="1">
          <a:off x="14592300" y="9556762"/>
          <a:ext cx="889000" cy="25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EBABBA08-78A8-4662-A092-21A812EAFEB2}"/>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8128F9F2-53EC-431A-A726-0C3C2565F1B6}"/>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41836</xdr:rowOff>
    </xdr:from>
    <xdr:to>
      <xdr:col>76</xdr:col>
      <xdr:colOff>114300</xdr:colOff>
      <xdr:row>57</xdr:row>
      <xdr:rowOff>43048</xdr:rowOff>
    </xdr:to>
    <xdr:cxnSp macro="">
      <xdr:nvCxnSpPr>
        <xdr:cNvPr id="589" name="直線コネクタ 588">
          <a:extLst>
            <a:ext uri="{FF2B5EF4-FFF2-40B4-BE49-F238E27FC236}">
              <a16:creationId xmlns:a16="http://schemas.microsoft.com/office/drawing/2014/main" id="{D000A461-8F05-4E21-B739-F73A2A9D0BB7}"/>
            </a:ext>
          </a:extLst>
        </xdr:cNvPr>
        <xdr:cNvCxnSpPr/>
      </xdr:nvCxnSpPr>
      <xdr:spPr>
        <a:xfrm>
          <a:off x="13703300" y="9814486"/>
          <a:ext cx="889000" cy="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B20D59EA-5F17-48DC-A708-627110CC45CC}"/>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374F2A30-BAE6-4760-AD59-F3218FD74F36}"/>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12941</xdr:rowOff>
    </xdr:from>
    <xdr:to>
      <xdr:col>71</xdr:col>
      <xdr:colOff>177800</xdr:colOff>
      <xdr:row>57</xdr:row>
      <xdr:rowOff>41836</xdr:rowOff>
    </xdr:to>
    <xdr:cxnSp macro="">
      <xdr:nvCxnSpPr>
        <xdr:cNvPr id="592" name="直線コネクタ 591">
          <a:extLst>
            <a:ext uri="{FF2B5EF4-FFF2-40B4-BE49-F238E27FC236}">
              <a16:creationId xmlns:a16="http://schemas.microsoft.com/office/drawing/2014/main" id="{91E31042-CA29-4CF7-99DF-A6FD34CFE62D}"/>
            </a:ext>
          </a:extLst>
        </xdr:cNvPr>
        <xdr:cNvCxnSpPr/>
      </xdr:nvCxnSpPr>
      <xdr:spPr>
        <a:xfrm>
          <a:off x="12814300" y="9442691"/>
          <a:ext cx="889000" cy="37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247A5275-105D-47E9-AA66-163C7E3F7DF1}"/>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600EFC39-0830-4F68-9EE3-A8F741197FD4}"/>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B674D610-E2D5-4061-A589-DAD7384EFAAD}"/>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6F36D540-AE23-4EC9-AE31-5B40808B712D}"/>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F590789-6F06-486C-8E35-A69D4DC3494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4EBA2990-37DE-4223-988A-71DE55DAA97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F21885F7-F37E-4781-9B86-85E002BE056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C5747380-E448-4B65-BE0B-B9745765948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471385E-3535-4DA1-8D2E-803CE092F6D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102662</xdr:rowOff>
    </xdr:from>
    <xdr:to>
      <xdr:col>85</xdr:col>
      <xdr:colOff>177800</xdr:colOff>
      <xdr:row>52</xdr:row>
      <xdr:rowOff>32812</xdr:rowOff>
    </xdr:to>
    <xdr:sp macro="" textlink="">
      <xdr:nvSpPr>
        <xdr:cNvPr id="602" name="楕円 601">
          <a:extLst>
            <a:ext uri="{FF2B5EF4-FFF2-40B4-BE49-F238E27FC236}">
              <a16:creationId xmlns:a16="http://schemas.microsoft.com/office/drawing/2014/main" id="{A01D507C-CEB5-4FED-8B8C-7033D7F6EC3E}"/>
            </a:ext>
          </a:extLst>
        </xdr:cNvPr>
        <xdr:cNvSpPr/>
      </xdr:nvSpPr>
      <xdr:spPr>
        <a:xfrm>
          <a:off x="16268700" y="884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125539</xdr:rowOff>
    </xdr:from>
    <xdr:ext cx="534377" cy="259045"/>
    <xdr:sp macro="" textlink="">
      <xdr:nvSpPr>
        <xdr:cNvPr id="603" name="教育費該当値テキスト">
          <a:extLst>
            <a:ext uri="{FF2B5EF4-FFF2-40B4-BE49-F238E27FC236}">
              <a16:creationId xmlns:a16="http://schemas.microsoft.com/office/drawing/2014/main" id="{3B56A486-D576-4F45-BF25-BE4A6C8B0515}"/>
            </a:ext>
          </a:extLst>
        </xdr:cNvPr>
        <xdr:cNvSpPr txBox="1"/>
      </xdr:nvSpPr>
      <xdr:spPr>
        <a:xfrm>
          <a:off x="16370300" y="869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76212</xdr:rowOff>
    </xdr:from>
    <xdr:to>
      <xdr:col>81</xdr:col>
      <xdr:colOff>101600</xdr:colOff>
      <xdr:row>56</xdr:row>
      <xdr:rowOff>6362</xdr:rowOff>
    </xdr:to>
    <xdr:sp macro="" textlink="">
      <xdr:nvSpPr>
        <xdr:cNvPr id="604" name="楕円 603">
          <a:extLst>
            <a:ext uri="{FF2B5EF4-FFF2-40B4-BE49-F238E27FC236}">
              <a16:creationId xmlns:a16="http://schemas.microsoft.com/office/drawing/2014/main" id="{5315FF98-9DAB-4C41-B63D-CFA0065B0D26}"/>
            </a:ext>
          </a:extLst>
        </xdr:cNvPr>
        <xdr:cNvSpPr/>
      </xdr:nvSpPr>
      <xdr:spPr>
        <a:xfrm>
          <a:off x="15430500" y="950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22889</xdr:rowOff>
    </xdr:from>
    <xdr:ext cx="534377" cy="259045"/>
    <xdr:sp macro="" textlink="">
      <xdr:nvSpPr>
        <xdr:cNvPr id="605" name="テキスト ボックス 604">
          <a:extLst>
            <a:ext uri="{FF2B5EF4-FFF2-40B4-BE49-F238E27FC236}">
              <a16:creationId xmlns:a16="http://schemas.microsoft.com/office/drawing/2014/main" id="{ACD437E9-30E5-4F5E-9BE3-67A5D420C075}"/>
            </a:ext>
          </a:extLst>
        </xdr:cNvPr>
        <xdr:cNvSpPr txBox="1"/>
      </xdr:nvSpPr>
      <xdr:spPr>
        <a:xfrm>
          <a:off x="15214111" y="928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163698</xdr:rowOff>
    </xdr:from>
    <xdr:to>
      <xdr:col>76</xdr:col>
      <xdr:colOff>165100</xdr:colOff>
      <xdr:row>57</xdr:row>
      <xdr:rowOff>93848</xdr:rowOff>
    </xdr:to>
    <xdr:sp macro="" textlink="">
      <xdr:nvSpPr>
        <xdr:cNvPr id="606" name="楕円 605">
          <a:extLst>
            <a:ext uri="{FF2B5EF4-FFF2-40B4-BE49-F238E27FC236}">
              <a16:creationId xmlns:a16="http://schemas.microsoft.com/office/drawing/2014/main" id="{0F55A5C2-F259-4B9D-B93F-B8C9AD242F5F}"/>
            </a:ext>
          </a:extLst>
        </xdr:cNvPr>
        <xdr:cNvSpPr/>
      </xdr:nvSpPr>
      <xdr:spPr>
        <a:xfrm>
          <a:off x="14541500" y="976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84975</xdr:rowOff>
    </xdr:from>
    <xdr:ext cx="534377" cy="259045"/>
    <xdr:sp macro="" textlink="">
      <xdr:nvSpPr>
        <xdr:cNvPr id="607" name="テキスト ボックス 606">
          <a:extLst>
            <a:ext uri="{FF2B5EF4-FFF2-40B4-BE49-F238E27FC236}">
              <a16:creationId xmlns:a16="http://schemas.microsoft.com/office/drawing/2014/main" id="{9E37180C-B43E-416B-AED5-6DE09F2172D9}"/>
            </a:ext>
          </a:extLst>
        </xdr:cNvPr>
        <xdr:cNvSpPr txBox="1"/>
      </xdr:nvSpPr>
      <xdr:spPr>
        <a:xfrm>
          <a:off x="14325111" y="985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162486</xdr:rowOff>
    </xdr:from>
    <xdr:to>
      <xdr:col>72</xdr:col>
      <xdr:colOff>38100</xdr:colOff>
      <xdr:row>57</xdr:row>
      <xdr:rowOff>92636</xdr:rowOff>
    </xdr:to>
    <xdr:sp macro="" textlink="">
      <xdr:nvSpPr>
        <xdr:cNvPr id="608" name="楕円 607">
          <a:extLst>
            <a:ext uri="{FF2B5EF4-FFF2-40B4-BE49-F238E27FC236}">
              <a16:creationId xmlns:a16="http://schemas.microsoft.com/office/drawing/2014/main" id="{FEE74875-87D5-409E-85EC-6AA5D9D7F409}"/>
            </a:ext>
          </a:extLst>
        </xdr:cNvPr>
        <xdr:cNvSpPr/>
      </xdr:nvSpPr>
      <xdr:spPr>
        <a:xfrm>
          <a:off x="13652500" y="976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83763</xdr:rowOff>
    </xdr:from>
    <xdr:ext cx="534377" cy="259045"/>
    <xdr:sp macro="" textlink="">
      <xdr:nvSpPr>
        <xdr:cNvPr id="609" name="テキスト ボックス 608">
          <a:extLst>
            <a:ext uri="{FF2B5EF4-FFF2-40B4-BE49-F238E27FC236}">
              <a16:creationId xmlns:a16="http://schemas.microsoft.com/office/drawing/2014/main" id="{9B98A22B-AD38-4F0B-BD8F-D30D09DF22C7}"/>
            </a:ext>
          </a:extLst>
        </xdr:cNvPr>
        <xdr:cNvSpPr txBox="1"/>
      </xdr:nvSpPr>
      <xdr:spPr>
        <a:xfrm>
          <a:off x="13436111" y="985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133591</xdr:rowOff>
    </xdr:from>
    <xdr:to>
      <xdr:col>67</xdr:col>
      <xdr:colOff>101600</xdr:colOff>
      <xdr:row>55</xdr:row>
      <xdr:rowOff>63741</xdr:rowOff>
    </xdr:to>
    <xdr:sp macro="" textlink="">
      <xdr:nvSpPr>
        <xdr:cNvPr id="610" name="楕円 609">
          <a:extLst>
            <a:ext uri="{FF2B5EF4-FFF2-40B4-BE49-F238E27FC236}">
              <a16:creationId xmlns:a16="http://schemas.microsoft.com/office/drawing/2014/main" id="{53F36809-076E-4725-B1CB-1968E75890EF}"/>
            </a:ext>
          </a:extLst>
        </xdr:cNvPr>
        <xdr:cNvSpPr/>
      </xdr:nvSpPr>
      <xdr:spPr>
        <a:xfrm>
          <a:off x="12763500" y="939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80268</xdr:rowOff>
    </xdr:from>
    <xdr:ext cx="534377" cy="259045"/>
    <xdr:sp macro="" textlink="">
      <xdr:nvSpPr>
        <xdr:cNvPr id="611" name="テキスト ボックス 610">
          <a:extLst>
            <a:ext uri="{FF2B5EF4-FFF2-40B4-BE49-F238E27FC236}">
              <a16:creationId xmlns:a16="http://schemas.microsoft.com/office/drawing/2014/main" id="{599480E9-22A9-4740-9A5B-3C7C521F7C77}"/>
            </a:ext>
          </a:extLst>
        </xdr:cNvPr>
        <xdr:cNvSpPr txBox="1"/>
      </xdr:nvSpPr>
      <xdr:spPr>
        <a:xfrm>
          <a:off x="12547111" y="916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896D4197-B29A-4AAF-9CD6-81E6C886D25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AF4D383-6615-45AD-BC51-C035811284A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9B249602-2BC5-4FDA-B2EF-1EE7E5A9275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17E24D77-F5FA-4237-B750-A9DF6BD545E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5512D0E1-5F7F-4399-9E6E-CA66534B106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66843997-649E-47E2-B96C-0FFBF586F8C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F05ABA92-C4E8-4DC6-92B2-95B29D12A0C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6C38FA7C-F73D-4DB1-B654-C1C527F4C97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F9F6734F-3A30-4E5E-B549-9CE56840A03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E19EF4D9-9605-43C2-A5AE-08BC97FFF25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96B2BE02-99A2-4F0D-BD31-417E01A4FFB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CD82CF6-7E10-4D01-8B3C-780931BDDECE}"/>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48BF439A-60D6-4CBE-AAFC-E05E9D6042F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846E2753-C86B-48C8-924B-6683E3D41B2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2FBA3BCB-F496-4126-B5B7-7661FBEAB79D}"/>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3FE2660C-22DF-44C2-AD65-D8F4B19B4522}"/>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67BB6CDA-2281-4243-BA14-33744D65F61B}"/>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DEC285E9-88D2-47AB-96E6-EEE6D7E7D77A}"/>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F9EAD2E1-0C4B-4719-83AA-9AE77562A99D}"/>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A5B003A4-13A7-4605-A9AC-B7426FA4DB4E}"/>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6BFB3F69-0D1F-4852-BE8A-233D7A0872DA}"/>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444599AB-C257-41EA-A56C-2C02D8A958F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5E6A6E47-280D-4BB6-8161-93E7E0AD1A7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EDDBFBCE-1659-4D10-A5D7-D270F5570BF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9C237602-F261-4001-9B57-8891FA685B4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96BC2AB6-A006-4EC8-8122-4D222AC7F89E}"/>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509D57E3-DA44-43CD-95F2-B6D803DBC3CB}"/>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5DF0FB58-05D2-4580-A84D-D1CC06B2A38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2EBA833C-DFD3-4324-A0A2-35811A25A549}"/>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3BA7A291-E6F0-4667-92DA-A460C5411ED7}"/>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54905</xdr:rowOff>
    </xdr:from>
    <xdr:to>
      <xdr:col>85</xdr:col>
      <xdr:colOff>127000</xdr:colOff>
      <xdr:row>79</xdr:row>
      <xdr:rowOff>61306</xdr:rowOff>
    </xdr:to>
    <xdr:cxnSp macro="">
      <xdr:nvCxnSpPr>
        <xdr:cNvPr id="642" name="直線コネクタ 641">
          <a:extLst>
            <a:ext uri="{FF2B5EF4-FFF2-40B4-BE49-F238E27FC236}">
              <a16:creationId xmlns:a16="http://schemas.microsoft.com/office/drawing/2014/main" id="{83D61543-CCEB-4000-9DEC-392AC62E5C87}"/>
            </a:ext>
          </a:extLst>
        </xdr:cNvPr>
        <xdr:cNvCxnSpPr/>
      </xdr:nvCxnSpPr>
      <xdr:spPr>
        <a:xfrm>
          <a:off x="15481300" y="13599455"/>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CF093818-CDBE-492E-BCC2-86F6BA0F5FD3}"/>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77EC36C7-C415-4519-8771-45100D76EC52}"/>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44244</xdr:rowOff>
    </xdr:from>
    <xdr:to>
      <xdr:col>81</xdr:col>
      <xdr:colOff>50800</xdr:colOff>
      <xdr:row>79</xdr:row>
      <xdr:rowOff>54905</xdr:rowOff>
    </xdr:to>
    <xdr:cxnSp macro="">
      <xdr:nvCxnSpPr>
        <xdr:cNvPr id="645" name="直線コネクタ 644">
          <a:extLst>
            <a:ext uri="{FF2B5EF4-FFF2-40B4-BE49-F238E27FC236}">
              <a16:creationId xmlns:a16="http://schemas.microsoft.com/office/drawing/2014/main" id="{C63D3CDC-764E-40AA-AD1B-ABC8A2A2B769}"/>
            </a:ext>
          </a:extLst>
        </xdr:cNvPr>
        <xdr:cNvCxnSpPr/>
      </xdr:nvCxnSpPr>
      <xdr:spPr>
        <a:xfrm>
          <a:off x="14592300" y="13588794"/>
          <a:ext cx="889000" cy="1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85BA01E8-FD6F-44CD-B010-0CC421F36F15}"/>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89C33AE0-57C4-40A3-BF3C-4AFBB2D870AA}"/>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44244</xdr:rowOff>
    </xdr:from>
    <xdr:to>
      <xdr:col>76</xdr:col>
      <xdr:colOff>114300</xdr:colOff>
      <xdr:row>79</xdr:row>
      <xdr:rowOff>58009</xdr:rowOff>
    </xdr:to>
    <xdr:cxnSp macro="">
      <xdr:nvCxnSpPr>
        <xdr:cNvPr id="648" name="直線コネクタ 647">
          <a:extLst>
            <a:ext uri="{FF2B5EF4-FFF2-40B4-BE49-F238E27FC236}">
              <a16:creationId xmlns:a16="http://schemas.microsoft.com/office/drawing/2014/main" id="{EFBF5887-D66A-43FF-847A-6906D68671C0}"/>
            </a:ext>
          </a:extLst>
        </xdr:cNvPr>
        <xdr:cNvCxnSpPr/>
      </xdr:nvCxnSpPr>
      <xdr:spPr>
        <a:xfrm flipV="1">
          <a:off x="13703300" y="13588794"/>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53965A7-B4C0-4892-87F2-C66D8A462121}"/>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D3FF68-5A89-48BA-93D3-F67E085D44EF}"/>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157287</xdr:rowOff>
    </xdr:from>
    <xdr:to>
      <xdr:col>71</xdr:col>
      <xdr:colOff>177800</xdr:colOff>
      <xdr:row>79</xdr:row>
      <xdr:rowOff>58009</xdr:rowOff>
    </xdr:to>
    <xdr:cxnSp macro="">
      <xdr:nvCxnSpPr>
        <xdr:cNvPr id="651" name="直線コネクタ 650">
          <a:extLst>
            <a:ext uri="{FF2B5EF4-FFF2-40B4-BE49-F238E27FC236}">
              <a16:creationId xmlns:a16="http://schemas.microsoft.com/office/drawing/2014/main" id="{D2079E78-5151-4B88-8EC4-20B6F36FC307}"/>
            </a:ext>
          </a:extLst>
        </xdr:cNvPr>
        <xdr:cNvCxnSpPr/>
      </xdr:nvCxnSpPr>
      <xdr:spPr>
        <a:xfrm>
          <a:off x="12814300" y="13530387"/>
          <a:ext cx="8890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D018E47F-3E01-4A97-BDC3-9905797A5B9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DF160ABF-F011-41A8-88EE-0CAEC5F92DD1}"/>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C93B077E-A188-4160-9734-B2D8C6173B7F}"/>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D296D787-6B01-4F38-848A-60981A2EA80D}"/>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884A779D-4A96-4C92-B8F0-9C9645550E5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57AC6112-C9A4-4BBD-91AD-12B5614A97A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2F2A35F7-C6F9-4654-8F13-1055723B259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CD50CB22-18FB-44A2-8D78-5C89AFC5679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4E4251B3-186E-4E32-AB96-1C6668CF114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10506</xdr:rowOff>
    </xdr:from>
    <xdr:to>
      <xdr:col>85</xdr:col>
      <xdr:colOff>177800</xdr:colOff>
      <xdr:row>79</xdr:row>
      <xdr:rowOff>112106</xdr:rowOff>
    </xdr:to>
    <xdr:sp macro="" textlink="">
      <xdr:nvSpPr>
        <xdr:cNvPr id="661" name="楕円 660">
          <a:extLst>
            <a:ext uri="{FF2B5EF4-FFF2-40B4-BE49-F238E27FC236}">
              <a16:creationId xmlns:a16="http://schemas.microsoft.com/office/drawing/2014/main" id="{06A41654-F433-461B-87DC-439753C560DF}"/>
            </a:ext>
          </a:extLst>
        </xdr:cNvPr>
        <xdr:cNvSpPr/>
      </xdr:nvSpPr>
      <xdr:spPr>
        <a:xfrm>
          <a:off x="16268700" y="1355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96883</xdr:rowOff>
    </xdr:from>
    <xdr:ext cx="469744" cy="259045"/>
    <xdr:sp macro="" textlink="">
      <xdr:nvSpPr>
        <xdr:cNvPr id="662" name="災害復旧費該当値テキスト">
          <a:extLst>
            <a:ext uri="{FF2B5EF4-FFF2-40B4-BE49-F238E27FC236}">
              <a16:creationId xmlns:a16="http://schemas.microsoft.com/office/drawing/2014/main" id="{B65C9BC9-0548-417E-BBA0-F406C9A2F8CB}"/>
            </a:ext>
          </a:extLst>
        </xdr:cNvPr>
        <xdr:cNvSpPr txBox="1"/>
      </xdr:nvSpPr>
      <xdr:spPr>
        <a:xfrm>
          <a:off x="16370300" y="1346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4105</xdr:rowOff>
    </xdr:from>
    <xdr:to>
      <xdr:col>81</xdr:col>
      <xdr:colOff>101600</xdr:colOff>
      <xdr:row>79</xdr:row>
      <xdr:rowOff>105705</xdr:rowOff>
    </xdr:to>
    <xdr:sp macro="" textlink="">
      <xdr:nvSpPr>
        <xdr:cNvPr id="663" name="楕円 662">
          <a:extLst>
            <a:ext uri="{FF2B5EF4-FFF2-40B4-BE49-F238E27FC236}">
              <a16:creationId xmlns:a16="http://schemas.microsoft.com/office/drawing/2014/main" id="{83F2D913-4D59-4D8C-954E-9D68F8575672}"/>
            </a:ext>
          </a:extLst>
        </xdr:cNvPr>
        <xdr:cNvSpPr/>
      </xdr:nvSpPr>
      <xdr:spPr>
        <a:xfrm>
          <a:off x="15430500" y="135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96832</xdr:rowOff>
    </xdr:from>
    <xdr:ext cx="469744" cy="259045"/>
    <xdr:sp macro="" textlink="">
      <xdr:nvSpPr>
        <xdr:cNvPr id="664" name="テキスト ボックス 663">
          <a:extLst>
            <a:ext uri="{FF2B5EF4-FFF2-40B4-BE49-F238E27FC236}">
              <a16:creationId xmlns:a16="http://schemas.microsoft.com/office/drawing/2014/main" id="{879E83EC-A113-455F-A6F3-8675C4B8FFCD}"/>
            </a:ext>
          </a:extLst>
        </xdr:cNvPr>
        <xdr:cNvSpPr txBox="1"/>
      </xdr:nvSpPr>
      <xdr:spPr>
        <a:xfrm>
          <a:off x="15246428" y="1364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164894</xdr:rowOff>
    </xdr:from>
    <xdr:to>
      <xdr:col>76</xdr:col>
      <xdr:colOff>165100</xdr:colOff>
      <xdr:row>79</xdr:row>
      <xdr:rowOff>95044</xdr:rowOff>
    </xdr:to>
    <xdr:sp macro="" textlink="">
      <xdr:nvSpPr>
        <xdr:cNvPr id="665" name="楕円 664">
          <a:extLst>
            <a:ext uri="{FF2B5EF4-FFF2-40B4-BE49-F238E27FC236}">
              <a16:creationId xmlns:a16="http://schemas.microsoft.com/office/drawing/2014/main" id="{B337F356-48D5-4945-AB8A-2C2C997E7641}"/>
            </a:ext>
          </a:extLst>
        </xdr:cNvPr>
        <xdr:cNvSpPr/>
      </xdr:nvSpPr>
      <xdr:spPr>
        <a:xfrm>
          <a:off x="14541500" y="1353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86171</xdr:rowOff>
    </xdr:from>
    <xdr:ext cx="469744" cy="259045"/>
    <xdr:sp macro="" textlink="">
      <xdr:nvSpPr>
        <xdr:cNvPr id="666" name="テキスト ボックス 665">
          <a:extLst>
            <a:ext uri="{FF2B5EF4-FFF2-40B4-BE49-F238E27FC236}">
              <a16:creationId xmlns:a16="http://schemas.microsoft.com/office/drawing/2014/main" id="{CDC6ADB6-AD62-44B3-86CE-37346DCA0D12}"/>
            </a:ext>
          </a:extLst>
        </xdr:cNvPr>
        <xdr:cNvSpPr txBox="1"/>
      </xdr:nvSpPr>
      <xdr:spPr>
        <a:xfrm>
          <a:off x="14357428" y="1363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7209</xdr:rowOff>
    </xdr:from>
    <xdr:to>
      <xdr:col>72</xdr:col>
      <xdr:colOff>38100</xdr:colOff>
      <xdr:row>79</xdr:row>
      <xdr:rowOff>108809</xdr:rowOff>
    </xdr:to>
    <xdr:sp macro="" textlink="">
      <xdr:nvSpPr>
        <xdr:cNvPr id="667" name="楕円 666">
          <a:extLst>
            <a:ext uri="{FF2B5EF4-FFF2-40B4-BE49-F238E27FC236}">
              <a16:creationId xmlns:a16="http://schemas.microsoft.com/office/drawing/2014/main" id="{D37C241E-16C4-4744-9AA0-87B1B86134A6}"/>
            </a:ext>
          </a:extLst>
        </xdr:cNvPr>
        <xdr:cNvSpPr/>
      </xdr:nvSpPr>
      <xdr:spPr>
        <a:xfrm>
          <a:off x="13652500" y="1355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99936</xdr:rowOff>
    </xdr:from>
    <xdr:ext cx="469744" cy="259045"/>
    <xdr:sp macro="" textlink="">
      <xdr:nvSpPr>
        <xdr:cNvPr id="668" name="テキスト ボックス 667">
          <a:extLst>
            <a:ext uri="{FF2B5EF4-FFF2-40B4-BE49-F238E27FC236}">
              <a16:creationId xmlns:a16="http://schemas.microsoft.com/office/drawing/2014/main" id="{4C7DCDEA-DCDF-4DDF-A42C-211F8C50C893}"/>
            </a:ext>
          </a:extLst>
        </xdr:cNvPr>
        <xdr:cNvSpPr txBox="1"/>
      </xdr:nvSpPr>
      <xdr:spPr>
        <a:xfrm>
          <a:off x="13468428" y="1364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106487</xdr:rowOff>
    </xdr:from>
    <xdr:to>
      <xdr:col>67</xdr:col>
      <xdr:colOff>101600</xdr:colOff>
      <xdr:row>79</xdr:row>
      <xdr:rowOff>36637</xdr:rowOff>
    </xdr:to>
    <xdr:sp macro="" textlink="">
      <xdr:nvSpPr>
        <xdr:cNvPr id="669" name="楕円 668">
          <a:extLst>
            <a:ext uri="{FF2B5EF4-FFF2-40B4-BE49-F238E27FC236}">
              <a16:creationId xmlns:a16="http://schemas.microsoft.com/office/drawing/2014/main" id="{E2478C83-2754-4056-8D3E-750A8EA888A3}"/>
            </a:ext>
          </a:extLst>
        </xdr:cNvPr>
        <xdr:cNvSpPr/>
      </xdr:nvSpPr>
      <xdr:spPr>
        <a:xfrm>
          <a:off x="12763500" y="1347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27764</xdr:rowOff>
    </xdr:from>
    <xdr:ext cx="469744" cy="259045"/>
    <xdr:sp macro="" textlink="">
      <xdr:nvSpPr>
        <xdr:cNvPr id="670" name="テキスト ボックス 669">
          <a:extLst>
            <a:ext uri="{FF2B5EF4-FFF2-40B4-BE49-F238E27FC236}">
              <a16:creationId xmlns:a16="http://schemas.microsoft.com/office/drawing/2014/main" id="{A6EA8957-908D-43FD-A8E1-1767749A243B}"/>
            </a:ext>
          </a:extLst>
        </xdr:cNvPr>
        <xdr:cNvSpPr txBox="1"/>
      </xdr:nvSpPr>
      <xdr:spPr>
        <a:xfrm>
          <a:off x="12579428" y="1357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2D792B00-46D8-4C05-9794-A85B18F69D0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86566776-4192-4C9D-BD36-A455E0D5AC3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7D3A5FEC-2A60-4332-9B51-109A6B833D1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5C6F3AE0-DD9B-460D-BA91-19F448B23CD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78CE632C-6997-417B-A0DF-D2E4DB257DC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E5639AD2-10F9-4903-A6A3-B43F978549A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A885835D-B94A-4B9F-9D9D-A7455C5B490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DC6C0437-459B-41AA-B92A-05234AC4962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21C12010-6E90-45C4-814B-50E9E787E3E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2E53589D-19AA-4633-B10B-5A1F5B9E913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7052D850-3675-46B7-83FD-8041E53E409D}"/>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184BE863-D8A3-446C-957E-1CD0E76975B8}"/>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BB51CD3B-FE54-4974-864D-87ECB95F650D}"/>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2D607F9A-D8DE-4E60-BE50-CC54CBEA24C1}"/>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9BA2E993-F118-4CB8-86F5-28D18B9B108B}"/>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2B6EA774-7E0F-4364-BFBB-8F11983CDDFC}"/>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19FEEFBF-DBBE-4E17-96E2-FF81D0BEEA7F}"/>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EF082E6F-9F26-4AA9-8888-F9C1CBA3ACC2}"/>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E3BF2ACC-AD53-4A39-A91F-6D57C0507A2C}"/>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D405388D-617E-4C23-B65B-002B831432EB}"/>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6CD5DEF5-1386-497C-8303-5EBFA848A5D3}"/>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B72C4995-7649-4644-B71A-7A3F8E580FD6}"/>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76290080-734A-4BCA-AEA4-64E51AD29DE3}"/>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740E1938-55A0-4DB3-AB42-BACFF11BDDC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4DFA555B-35F9-422B-8416-572E4FA666C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CCE8D24B-D69D-4505-AFB4-6F77849BE029}"/>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241B83F4-1100-41F0-AC3C-ADF928116872}"/>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64EFB883-3A05-4070-B253-514D345D8A71}"/>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F6FCB192-0C25-4167-995E-BB2E32AC931D}"/>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F89BA5FE-9294-4251-AF4B-7FA60990B48D}"/>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1705331D-FDB2-41A0-817A-87E45EF531E5}"/>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169337</xdr:rowOff>
    </xdr:from>
    <xdr:to>
      <xdr:col>85</xdr:col>
      <xdr:colOff>127000</xdr:colOff>
      <xdr:row>93</xdr:row>
      <xdr:rowOff>11260</xdr:rowOff>
    </xdr:to>
    <xdr:cxnSp macro="">
      <xdr:nvCxnSpPr>
        <xdr:cNvPr id="702" name="直線コネクタ 701">
          <a:extLst>
            <a:ext uri="{FF2B5EF4-FFF2-40B4-BE49-F238E27FC236}">
              <a16:creationId xmlns:a16="http://schemas.microsoft.com/office/drawing/2014/main" id="{CEB2910D-9C15-4B74-B8D0-A86FE2353696}"/>
            </a:ext>
          </a:extLst>
        </xdr:cNvPr>
        <xdr:cNvCxnSpPr/>
      </xdr:nvCxnSpPr>
      <xdr:spPr>
        <a:xfrm flipV="1">
          <a:off x="15481300" y="15942737"/>
          <a:ext cx="8382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DB891E3D-66CE-4612-83F3-F1B1718D944D}"/>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D12FFC44-112B-492C-9BCC-7577E5C45F84}"/>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138035</xdr:rowOff>
    </xdr:from>
    <xdr:to>
      <xdr:col>81</xdr:col>
      <xdr:colOff>50800</xdr:colOff>
      <xdr:row>93</xdr:row>
      <xdr:rowOff>11260</xdr:rowOff>
    </xdr:to>
    <xdr:cxnSp macro="">
      <xdr:nvCxnSpPr>
        <xdr:cNvPr id="705" name="直線コネクタ 704">
          <a:extLst>
            <a:ext uri="{FF2B5EF4-FFF2-40B4-BE49-F238E27FC236}">
              <a16:creationId xmlns:a16="http://schemas.microsoft.com/office/drawing/2014/main" id="{E66B4EBD-2798-4473-8AE8-BE0AD8664004}"/>
            </a:ext>
          </a:extLst>
        </xdr:cNvPr>
        <xdr:cNvCxnSpPr/>
      </xdr:nvCxnSpPr>
      <xdr:spPr>
        <a:xfrm>
          <a:off x="14592300" y="15911435"/>
          <a:ext cx="8890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EBF32BD6-4889-48F1-9375-34805334842D}"/>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81ED4F5B-24E4-49ED-AB67-06A2CDBA6A4F}"/>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138035</xdr:rowOff>
    </xdr:from>
    <xdr:to>
      <xdr:col>76</xdr:col>
      <xdr:colOff>114300</xdr:colOff>
      <xdr:row>92</xdr:row>
      <xdr:rowOff>164633</xdr:rowOff>
    </xdr:to>
    <xdr:cxnSp macro="">
      <xdr:nvCxnSpPr>
        <xdr:cNvPr id="708" name="直線コネクタ 707">
          <a:extLst>
            <a:ext uri="{FF2B5EF4-FFF2-40B4-BE49-F238E27FC236}">
              <a16:creationId xmlns:a16="http://schemas.microsoft.com/office/drawing/2014/main" id="{E7183850-9BE9-45E6-BA2F-D6AE67CB8F0F}"/>
            </a:ext>
          </a:extLst>
        </xdr:cNvPr>
        <xdr:cNvCxnSpPr/>
      </xdr:nvCxnSpPr>
      <xdr:spPr>
        <a:xfrm flipV="1">
          <a:off x="13703300" y="15911435"/>
          <a:ext cx="889000" cy="2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23EE2ADA-7956-4D2B-9345-AAC1BC565896}"/>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C05C7AA-BB4D-4356-B71F-5F18BC88ADA3}"/>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164633</xdr:rowOff>
    </xdr:from>
    <xdr:to>
      <xdr:col>71</xdr:col>
      <xdr:colOff>177800</xdr:colOff>
      <xdr:row>93</xdr:row>
      <xdr:rowOff>39557</xdr:rowOff>
    </xdr:to>
    <xdr:cxnSp macro="">
      <xdr:nvCxnSpPr>
        <xdr:cNvPr id="711" name="直線コネクタ 710">
          <a:extLst>
            <a:ext uri="{FF2B5EF4-FFF2-40B4-BE49-F238E27FC236}">
              <a16:creationId xmlns:a16="http://schemas.microsoft.com/office/drawing/2014/main" id="{DAE0C3F8-27D5-4B1B-970B-3D491BE74DC6}"/>
            </a:ext>
          </a:extLst>
        </xdr:cNvPr>
        <xdr:cNvCxnSpPr/>
      </xdr:nvCxnSpPr>
      <xdr:spPr>
        <a:xfrm flipV="1">
          <a:off x="12814300" y="15938033"/>
          <a:ext cx="889000" cy="4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94EF0C0F-1AF4-4E81-BE06-30E0F6F1BF39}"/>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93555980-EDD9-472A-9678-9A9D0FCE48F3}"/>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413BC1B3-599E-4C0A-9BAC-B3C97B4619A5}"/>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7A524F85-6ED5-4EB6-A106-15F445312696}"/>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5DC2AFB2-DEEE-4B7C-BE98-D89716F5251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F12D0708-24B4-4590-BDC9-F5A875DF912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11543630-0A41-4945-8D62-A666488197C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C5312A01-0A75-4BDA-8D61-2B3D4CD270E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D397167E-A0A5-4355-B2C6-73A708BBA87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118537</xdr:rowOff>
    </xdr:from>
    <xdr:to>
      <xdr:col>85</xdr:col>
      <xdr:colOff>177800</xdr:colOff>
      <xdr:row>93</xdr:row>
      <xdr:rowOff>48687</xdr:rowOff>
    </xdr:to>
    <xdr:sp macro="" textlink="">
      <xdr:nvSpPr>
        <xdr:cNvPr id="721" name="楕円 720">
          <a:extLst>
            <a:ext uri="{FF2B5EF4-FFF2-40B4-BE49-F238E27FC236}">
              <a16:creationId xmlns:a16="http://schemas.microsoft.com/office/drawing/2014/main" id="{23622EBE-6C15-4D9A-A854-3375A2912E1A}"/>
            </a:ext>
          </a:extLst>
        </xdr:cNvPr>
        <xdr:cNvSpPr/>
      </xdr:nvSpPr>
      <xdr:spPr>
        <a:xfrm>
          <a:off x="16268700" y="1589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141414</xdr:rowOff>
    </xdr:from>
    <xdr:ext cx="534377" cy="259045"/>
    <xdr:sp macro="" textlink="">
      <xdr:nvSpPr>
        <xdr:cNvPr id="722" name="公債費該当値テキスト">
          <a:extLst>
            <a:ext uri="{FF2B5EF4-FFF2-40B4-BE49-F238E27FC236}">
              <a16:creationId xmlns:a16="http://schemas.microsoft.com/office/drawing/2014/main" id="{0D96344C-3923-46F9-970F-D5C638778D0A}"/>
            </a:ext>
          </a:extLst>
        </xdr:cNvPr>
        <xdr:cNvSpPr txBox="1"/>
      </xdr:nvSpPr>
      <xdr:spPr>
        <a:xfrm>
          <a:off x="16370300" y="1574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131910</xdr:rowOff>
    </xdr:from>
    <xdr:to>
      <xdr:col>81</xdr:col>
      <xdr:colOff>101600</xdr:colOff>
      <xdr:row>93</xdr:row>
      <xdr:rowOff>62060</xdr:rowOff>
    </xdr:to>
    <xdr:sp macro="" textlink="">
      <xdr:nvSpPr>
        <xdr:cNvPr id="723" name="楕円 722">
          <a:extLst>
            <a:ext uri="{FF2B5EF4-FFF2-40B4-BE49-F238E27FC236}">
              <a16:creationId xmlns:a16="http://schemas.microsoft.com/office/drawing/2014/main" id="{132751D2-94C3-4BF1-9BAA-038C471506AD}"/>
            </a:ext>
          </a:extLst>
        </xdr:cNvPr>
        <xdr:cNvSpPr/>
      </xdr:nvSpPr>
      <xdr:spPr>
        <a:xfrm>
          <a:off x="15430500" y="159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78587</xdr:rowOff>
    </xdr:from>
    <xdr:ext cx="534377" cy="259045"/>
    <xdr:sp macro="" textlink="">
      <xdr:nvSpPr>
        <xdr:cNvPr id="724" name="テキスト ボックス 723">
          <a:extLst>
            <a:ext uri="{FF2B5EF4-FFF2-40B4-BE49-F238E27FC236}">
              <a16:creationId xmlns:a16="http://schemas.microsoft.com/office/drawing/2014/main" id="{D3A55E27-B8B8-48F4-89C7-C2EDBA998110}"/>
            </a:ext>
          </a:extLst>
        </xdr:cNvPr>
        <xdr:cNvSpPr txBox="1"/>
      </xdr:nvSpPr>
      <xdr:spPr>
        <a:xfrm>
          <a:off x="15214111" y="1568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87235</xdr:rowOff>
    </xdr:from>
    <xdr:to>
      <xdr:col>76</xdr:col>
      <xdr:colOff>165100</xdr:colOff>
      <xdr:row>93</xdr:row>
      <xdr:rowOff>17385</xdr:rowOff>
    </xdr:to>
    <xdr:sp macro="" textlink="">
      <xdr:nvSpPr>
        <xdr:cNvPr id="725" name="楕円 724">
          <a:extLst>
            <a:ext uri="{FF2B5EF4-FFF2-40B4-BE49-F238E27FC236}">
              <a16:creationId xmlns:a16="http://schemas.microsoft.com/office/drawing/2014/main" id="{02A2F4E3-F264-4462-BCBB-01E3B7E779B5}"/>
            </a:ext>
          </a:extLst>
        </xdr:cNvPr>
        <xdr:cNvSpPr/>
      </xdr:nvSpPr>
      <xdr:spPr>
        <a:xfrm>
          <a:off x="14541500" y="158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33912</xdr:rowOff>
    </xdr:from>
    <xdr:ext cx="534377" cy="259045"/>
    <xdr:sp macro="" textlink="">
      <xdr:nvSpPr>
        <xdr:cNvPr id="726" name="テキスト ボックス 725">
          <a:extLst>
            <a:ext uri="{FF2B5EF4-FFF2-40B4-BE49-F238E27FC236}">
              <a16:creationId xmlns:a16="http://schemas.microsoft.com/office/drawing/2014/main" id="{096746A6-2A15-41AE-8598-23203542EE2D}"/>
            </a:ext>
          </a:extLst>
        </xdr:cNvPr>
        <xdr:cNvSpPr txBox="1"/>
      </xdr:nvSpPr>
      <xdr:spPr>
        <a:xfrm>
          <a:off x="14325111" y="1563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113833</xdr:rowOff>
    </xdr:from>
    <xdr:to>
      <xdr:col>72</xdr:col>
      <xdr:colOff>38100</xdr:colOff>
      <xdr:row>93</xdr:row>
      <xdr:rowOff>43983</xdr:rowOff>
    </xdr:to>
    <xdr:sp macro="" textlink="">
      <xdr:nvSpPr>
        <xdr:cNvPr id="727" name="楕円 726">
          <a:extLst>
            <a:ext uri="{FF2B5EF4-FFF2-40B4-BE49-F238E27FC236}">
              <a16:creationId xmlns:a16="http://schemas.microsoft.com/office/drawing/2014/main" id="{CE14A317-7E14-480B-9410-87AFE26E5DAF}"/>
            </a:ext>
          </a:extLst>
        </xdr:cNvPr>
        <xdr:cNvSpPr/>
      </xdr:nvSpPr>
      <xdr:spPr>
        <a:xfrm>
          <a:off x="13652500" y="1588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60510</xdr:rowOff>
    </xdr:from>
    <xdr:ext cx="534377" cy="259045"/>
    <xdr:sp macro="" textlink="">
      <xdr:nvSpPr>
        <xdr:cNvPr id="728" name="テキスト ボックス 727">
          <a:extLst>
            <a:ext uri="{FF2B5EF4-FFF2-40B4-BE49-F238E27FC236}">
              <a16:creationId xmlns:a16="http://schemas.microsoft.com/office/drawing/2014/main" id="{FFCE1E67-D00D-4C9A-9015-B6FC5D93ED8F}"/>
            </a:ext>
          </a:extLst>
        </xdr:cNvPr>
        <xdr:cNvSpPr txBox="1"/>
      </xdr:nvSpPr>
      <xdr:spPr>
        <a:xfrm>
          <a:off x="13436111" y="1566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160207</xdr:rowOff>
    </xdr:from>
    <xdr:to>
      <xdr:col>67</xdr:col>
      <xdr:colOff>101600</xdr:colOff>
      <xdr:row>93</xdr:row>
      <xdr:rowOff>90357</xdr:rowOff>
    </xdr:to>
    <xdr:sp macro="" textlink="">
      <xdr:nvSpPr>
        <xdr:cNvPr id="729" name="楕円 728">
          <a:extLst>
            <a:ext uri="{FF2B5EF4-FFF2-40B4-BE49-F238E27FC236}">
              <a16:creationId xmlns:a16="http://schemas.microsoft.com/office/drawing/2014/main" id="{C7DCDBB5-C376-4729-A27B-A1FAE21B90D0}"/>
            </a:ext>
          </a:extLst>
        </xdr:cNvPr>
        <xdr:cNvSpPr/>
      </xdr:nvSpPr>
      <xdr:spPr>
        <a:xfrm>
          <a:off x="12763500" y="1593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106884</xdr:rowOff>
    </xdr:from>
    <xdr:ext cx="534377" cy="259045"/>
    <xdr:sp macro="" textlink="">
      <xdr:nvSpPr>
        <xdr:cNvPr id="730" name="テキスト ボックス 729">
          <a:extLst>
            <a:ext uri="{FF2B5EF4-FFF2-40B4-BE49-F238E27FC236}">
              <a16:creationId xmlns:a16="http://schemas.microsoft.com/office/drawing/2014/main" id="{9DD05758-DC4F-4A8A-8641-325FC4E000E6}"/>
            </a:ext>
          </a:extLst>
        </xdr:cNvPr>
        <xdr:cNvSpPr txBox="1"/>
      </xdr:nvSpPr>
      <xdr:spPr>
        <a:xfrm>
          <a:off x="12547111" y="1570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D44F7C70-2B13-4874-BD8A-0EA018977C0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976B01BA-5933-4496-9AF4-79B10BCC428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76CCBE8B-0DDF-4FA5-8C84-E7EF606E37C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FA93D59E-0B04-4699-9B9A-A87B1D7EBD7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11FCF5F-654D-4527-A05C-328DDAFD767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20A19F31-5482-41B0-9421-0DFEA60DC2D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56C028C7-7AA2-46BD-A5D8-3C6CD8D2A52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D86B2980-BA7A-4EC1-9CA7-AB7B55DF05D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6FFAAAD-C84C-495B-9163-859F42B7C79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E078FA49-1A35-4077-85A0-E329B64589A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FE098A80-4E4A-43FC-9C80-441E16404B7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1A37A9BA-403F-472C-8A85-3E10BDBFB549}"/>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2AD6A16D-6576-42FE-983E-218CAE965BB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4C63FD80-BB05-4AA2-B4DB-BD600F3A604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A75C8B66-E2CD-4F7A-9E4B-5184A2EAD03C}"/>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857685-5A65-4190-8B7C-89653933C905}"/>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6FC51E34-DE75-4B4A-B976-761E2B48031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B3E5A0B8-46C7-4812-AC2C-7C45C947A162}"/>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E61AB778-9F1A-47C3-A191-4AA348DA17B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EA5EF41B-A629-485C-B29F-DE41EF0B788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33EF6622-9AB0-495C-9EF9-C42F5BAD88C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AA3A90D2-111B-473C-8112-1E62D700995D}"/>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78FD6187-7BBE-4A47-B133-84D1DB4A6C98}"/>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D2D0324B-DD6E-4A0C-92AB-5D66480251D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DCA2A00F-5FDB-45E4-AA7B-63125DCAAF22}"/>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C10293EE-4176-41CD-8072-E35ED1BD2D14}"/>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CB3ED325-92AD-4FF3-A27F-85C78A17CD98}"/>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E3B27BF-AB0E-4384-BBBA-C63324BF5CE7}"/>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6FF997C3-6C39-4658-BC44-AB5B91D1FFB1}"/>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190660E3-36F4-4B34-AA4B-74E0424B7FC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1FFAFBD4-0716-468E-B031-6E3A3C3AF579}"/>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537DB6CC-E041-475E-AE5C-7EFD649A04E2}"/>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AAE3DCA4-C652-4264-BB2E-5150E60DB11A}"/>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561773CC-6CF6-41BB-BD80-603C8506359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59FB3B64-3BC1-4E75-9E79-B4AFA742E2C9}"/>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29AD2CA8-6887-424D-BA15-9EC886CE1EBC}"/>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338D03D3-16D3-48A0-BE02-0FE24AE1D83D}"/>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67003E2D-604F-41A6-8D89-DB6C1EADCFED}"/>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4E7E6B47-E6A3-4599-ABBC-CFDA9A482231}"/>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464CB6AC-856D-47DC-9097-DE9F043B584E}"/>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77F2A315-0442-40B3-8AA4-BF37FE1154E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A0007A2E-382F-45C5-83E5-745B91EFFA8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F72BD3A7-3B93-45BA-9651-432AB707A8D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8D8A0176-EC62-4B62-B927-DD7B8AEB2D7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49F9C8F2-24B6-40AA-83FB-A0960C25798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46B4F7E9-0C49-4012-BF76-E7660BF4E89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1CDB7A18-2277-4B2C-97FB-5E60DDB9F4F6}"/>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6A53D15-BABC-4570-9CE1-D109CBF2C83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1FC34652-ACC5-4ECB-A623-8E90E84294EB}"/>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ACB5AA8D-CB43-487E-95D5-CD86C4AFFDC1}"/>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88357451-DC5C-48CB-9376-8D4FDBDD96C5}"/>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F17E1E4D-4B38-4B14-BB97-8963F90E24A6}"/>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B7E0E994-983F-4050-8461-8ACAD4F2453A}"/>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FEB46C16-4DA4-4737-93AD-3F468538C8CF}"/>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845A8597-DE82-40D0-AE8D-FC56C1CB0FB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AF5ACAE6-5486-4983-8CEA-79579819DC5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35A7F3A4-3FBB-4605-A903-4BE2CDEE884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1060DC58-08B8-4641-A71D-48F621C0F87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726EAD9F-561C-4DA0-A64B-45E11EE0E6D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3E56BF81-BA1D-4257-8E83-748B1CA8DF2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1CD54ABD-A6CA-4CE5-B7F5-D6E29F485D7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16DDD026-1B19-47D7-86E2-45B2D4D4F40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852C08A1-F39F-4192-97FE-A532759D9E6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BA6FD02D-6AD0-4A71-BD4F-D05B09E58B3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E54E72B8-CB02-490D-AAB6-9E5675F81DB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AD30617C-7915-445C-B9B8-D3164DEA35C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3873CA3C-E278-45A1-9BE0-AFC06782AE8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5C9284CF-1F7B-45BD-BBDA-A9152AEE044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9B283BC0-9FD1-46CD-821E-3883F3445BE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64462F8E-3CC8-46A2-B40A-2F9E6769DC38}"/>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12036D40-B199-41C8-BC93-906D5C00C40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8FEE597-84FE-44F8-A54A-D7277C7FD27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944909E4-9D2A-4C2C-8D61-65339CD95AA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7E50596E-2D9D-4CCA-B3B7-39B3EF87544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5C55B573-40E9-428C-AEDE-7FA21D3BD5F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B3113BB2-BFE3-4F08-8C26-028426E6BE5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A890B00-B64D-4821-89FA-E929488D2E87}"/>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FF76CA0F-D5EE-4977-A4D6-C92B7BED18E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91A560BA-ABAB-4D69-A854-EBB2CCFDB5D3}"/>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62739497-AF0A-4D4E-BC39-12A5301FC67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B2B2F96A-B867-4611-A3DB-624A86599AFA}"/>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649246C6-475A-4D6C-B5F3-49FE393FD17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723EE55E-D7FC-4B74-9F4C-49B539CB4A0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91D7904C-71A5-4B7E-BC85-D5E59E864855}"/>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50EA0200-D6CE-43C0-ACCB-9DDCAEA495F7}"/>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C1DC200F-CC78-434F-84A7-A0178B17535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C3E8709A-A8EE-4A0C-9955-555416958707}"/>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538CC133-2322-4C20-B1B6-3966A78730E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919A39F-129F-4755-9BE4-6E60029EBD2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C037160A-B59E-4A69-9A0A-9DFA0902E1A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73BFCB4-7D47-4770-97E9-0CF32A02973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875528B4-0D3D-4EAD-A814-15716E121ED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FC2B8B74-3B39-4112-B187-0A215785E0F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6CE34EB7-8AB3-4A01-85A9-8E751EA87FE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8CD22600-9423-414F-A916-D96D9903138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8DC6B485-28E7-4D4B-B877-FD4E7384C2BD}"/>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9271AB87-AB81-4183-9297-55BED525EEF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7AA7402F-7AC8-4673-AFC9-E514EECECB6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A740C14B-854F-45BA-B1F2-53E62D198051}"/>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AE625F40-08B8-49FF-A60A-51BB5A46569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3FBB6497-72A5-4CD5-812F-8FBB69260C8B}"/>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FE0F2E51-E467-4019-BD88-C1791A54483B}"/>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600CD259-369B-41AA-A608-0F699F3EDA5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81CCDA41-3334-4647-B775-E95B88CE0028}"/>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1321F6C9-74EF-4500-BBA2-D4B5EF59CAA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513C1DDD-0328-43A9-B783-A1FB9C8BE1D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6AB504A1-86F1-4224-A1FE-766AC5FBF94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住民一人当たりコストについては、本市の人口が減少傾向にあることから、数値が高くなる傾向にある。</a:t>
          </a:r>
          <a:endParaRPr lang="ja-JP" altLang="ja-JP" sz="1400">
            <a:effectLst/>
          </a:endParaRPr>
        </a:p>
        <a:p>
          <a:r>
            <a:rPr kumimoji="1" lang="ja-JP" altLang="ja-JP" sz="1100">
              <a:solidFill>
                <a:schemeClr val="dk1"/>
              </a:solidFill>
              <a:effectLst/>
              <a:latin typeface="+mn-lt"/>
              <a:ea typeface="+mn-ea"/>
              <a:cs typeface="+mn-cs"/>
            </a:rPr>
            <a:t>　類似団体平均と比べて特に差が見られるのは、総務費、衛生費、</a:t>
          </a:r>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公債費である。総務費については、ふるさと応援寄附金推進事業</a:t>
          </a:r>
          <a:r>
            <a:rPr kumimoji="1" lang="ja-JP" altLang="en-US" sz="1100">
              <a:solidFill>
                <a:schemeClr val="dk1"/>
              </a:solidFill>
              <a:effectLst/>
              <a:latin typeface="+mn-lt"/>
              <a:ea typeface="+mn-ea"/>
              <a:cs typeface="+mn-cs"/>
            </a:rPr>
            <a:t>や庁舎整備事業等の事業費</a:t>
          </a:r>
          <a:r>
            <a:rPr kumimoji="1" lang="ja-JP" altLang="ja-JP" sz="1100">
              <a:solidFill>
                <a:schemeClr val="dk1"/>
              </a:solidFill>
              <a:effectLst/>
              <a:latin typeface="+mn-lt"/>
              <a:ea typeface="+mn-ea"/>
              <a:cs typeface="+mn-cs"/>
            </a:rPr>
            <a:t>が増加していることが主な要因である。衛生費については、施設整備に備えた基金への積立てや最終処分場整備事業等による事業費の増加が挙げられる。</a:t>
          </a:r>
          <a:r>
            <a:rPr kumimoji="1" lang="ja-JP" altLang="en-US" sz="1100">
              <a:solidFill>
                <a:schemeClr val="dk1"/>
              </a:solidFill>
              <a:effectLst/>
              <a:latin typeface="+mn-lt"/>
              <a:ea typeface="+mn-ea"/>
              <a:cs typeface="+mn-cs"/>
            </a:rPr>
            <a:t>教育費については、網野学校給食センター施設整備等による事業費の増加が挙げられる。</a:t>
          </a:r>
          <a:r>
            <a:rPr kumimoji="1" lang="ja-JP" altLang="ja-JP" sz="1100">
              <a:solidFill>
                <a:schemeClr val="dk1"/>
              </a:solidFill>
              <a:effectLst/>
              <a:latin typeface="+mn-lt"/>
              <a:ea typeface="+mn-ea"/>
              <a:cs typeface="+mn-cs"/>
            </a:rPr>
            <a:t>公債費については、大型普通建設事業の市債償還が始まっていることもあり、類似団体平均に比べ高い水準で推移している。</a:t>
          </a:r>
          <a:endParaRPr lang="ja-JP" altLang="ja-JP" sz="1400">
            <a:effectLst/>
          </a:endParaRPr>
        </a:p>
        <a:p>
          <a:r>
            <a:rPr kumimoji="1" lang="ja-JP" altLang="ja-JP" sz="1100">
              <a:solidFill>
                <a:schemeClr val="dk1"/>
              </a:solidFill>
              <a:effectLst/>
              <a:latin typeface="+mn-lt"/>
              <a:ea typeface="+mn-ea"/>
              <a:cs typeface="+mn-cs"/>
            </a:rPr>
            <a:t>　引き続き、公共施設の合理化、公債費の適正管理及び事務事業の最適化など、歳出抑制に取り組み、持続可能な行財政運営に努めていく。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110A6CE-F3FD-41D6-9E6B-A4C93FCAB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BDDB45F-49BA-4ADC-B441-83313797B5B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C6EABFC1-EF7F-4E49-A1ED-46035DF91B7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143822D-20C6-4B25-8454-FD8A859C4F3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F27CF2D-2A79-4944-A5D0-306B4A754A4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D9B3412-CE89-40F1-A766-01C242E7ED72}"/>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5D3F60D-B75E-406C-88EB-C902F2092345}"/>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080DBEB-5EF6-4E14-9ACA-F85409B5852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9752B58-0B95-4260-999A-E64CFD096BB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ECE868A-C5EC-4EF0-A023-3EEC231A8ABE}"/>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06D4FFD-A720-4EA6-9904-C1885ED2C423}"/>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京都府京丹後市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DB89A08D-48D0-45A9-A181-A44DF08DD52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B34FB83-65C1-4AA4-BB3A-E67D3257FFE8}"/>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財政調整基金残高の標準財政規模比は、令和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5,000</a:t>
          </a:r>
          <a:r>
            <a:rPr kumimoji="1" lang="ja-JP" altLang="en-US" sz="1100">
              <a:solidFill>
                <a:schemeClr val="dk1"/>
              </a:solidFill>
              <a:effectLst/>
              <a:latin typeface="+mn-lt"/>
              <a:ea typeface="+mn-ea"/>
              <a:cs typeface="+mn-cs"/>
            </a:rPr>
            <a:t>万を取り崩した</a:t>
          </a:r>
          <a:r>
            <a:rPr kumimoji="1" lang="ja-JP" altLang="ja-JP" sz="1100">
              <a:solidFill>
                <a:schemeClr val="dk1"/>
              </a:solidFill>
              <a:effectLst/>
              <a:latin typeface="+mn-lt"/>
              <a:ea typeface="+mn-ea"/>
              <a:cs typeface="+mn-cs"/>
            </a:rPr>
            <a:t>結果、前年度に比べ</a:t>
          </a:r>
          <a:r>
            <a:rPr kumimoji="1" lang="en-US" altLang="ja-JP" sz="1100">
              <a:solidFill>
                <a:schemeClr val="dk1"/>
              </a:solidFill>
              <a:effectLst/>
              <a:latin typeface="+mn-lt"/>
              <a:ea typeface="+mn-ea"/>
              <a:cs typeface="+mn-cs"/>
            </a:rPr>
            <a:t>3.65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実質収支額は、庁舎整備事業や物価高騰対策を実施する中での事業実施及び財源の確保などの結果、約</a:t>
          </a:r>
          <a:r>
            <a:rPr kumimoji="1" lang="en-US" altLang="ja-JP" sz="1100">
              <a:solidFill>
                <a:schemeClr val="tx1"/>
              </a:solidFill>
              <a:effectLst/>
              <a:latin typeface="+mn-lt"/>
              <a:ea typeface="+mn-ea"/>
              <a:cs typeface="+mn-cs"/>
            </a:rPr>
            <a:t>8</a:t>
          </a:r>
          <a:r>
            <a:rPr kumimoji="1" lang="ja-JP" altLang="ja-JP" sz="1100">
              <a:solidFill>
                <a:schemeClr val="tx1"/>
              </a:solidFill>
              <a:effectLst/>
              <a:latin typeface="+mn-lt"/>
              <a:ea typeface="+mn-ea"/>
              <a:cs typeface="+mn-cs"/>
            </a:rPr>
            <a:t>億</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千万円となり、実質収支比率は前年度に比べ</a:t>
          </a:r>
          <a:r>
            <a:rPr kumimoji="1" lang="en-US" altLang="ja-JP" sz="1100">
              <a:solidFill>
                <a:schemeClr val="tx1"/>
              </a:solidFill>
              <a:effectLst/>
              <a:latin typeface="+mn-lt"/>
              <a:ea typeface="+mn-ea"/>
              <a:cs typeface="+mn-cs"/>
            </a:rPr>
            <a:t>0.26</a:t>
          </a:r>
          <a:r>
            <a:rPr kumimoji="1" lang="ja-JP" altLang="ja-JP" sz="1100">
              <a:solidFill>
                <a:schemeClr val="tx1"/>
              </a:solidFill>
              <a:effectLst/>
              <a:latin typeface="+mn-lt"/>
              <a:ea typeface="+mn-ea"/>
              <a:cs typeface="+mn-cs"/>
            </a:rPr>
            <a:t>ポイント減少した。また、実質</a:t>
          </a:r>
          <a:r>
            <a:rPr kumimoji="1" lang="ja-JP" altLang="ja-JP" sz="1100">
              <a:solidFill>
                <a:schemeClr val="dk1"/>
              </a:solidFill>
              <a:effectLst/>
              <a:latin typeface="+mn-lt"/>
              <a:ea typeface="+mn-ea"/>
              <a:cs typeface="+mn-cs"/>
            </a:rPr>
            <a:t>単年度収支は</a:t>
          </a:r>
          <a:r>
            <a:rPr kumimoji="1" lang="ja-JP" altLang="ja-JP" sz="1100">
              <a:solidFill>
                <a:schemeClr val="tx1"/>
              </a:solidFill>
              <a:effectLst/>
              <a:latin typeface="+mn-lt"/>
              <a:ea typeface="+mn-ea"/>
              <a:cs typeface="+mn-cs"/>
            </a:rPr>
            <a:t>、約</a:t>
          </a:r>
          <a:r>
            <a:rPr kumimoji="1" lang="en-US" altLang="ja-JP" sz="1100">
              <a:solidFill>
                <a:schemeClr val="tx1"/>
              </a:solidFill>
              <a:effectLst/>
              <a:latin typeface="+mn-lt"/>
              <a:ea typeface="+mn-ea"/>
              <a:cs typeface="+mn-cs"/>
            </a:rPr>
            <a:t>8</a:t>
          </a:r>
          <a:r>
            <a:rPr kumimoji="1" lang="ja-JP" altLang="en-US" sz="1100">
              <a:solidFill>
                <a:schemeClr val="tx1"/>
              </a:solidFill>
              <a:effectLst/>
              <a:latin typeface="+mn-lt"/>
              <a:ea typeface="+mn-ea"/>
              <a:cs typeface="+mn-cs"/>
            </a:rPr>
            <a:t>億円</a:t>
          </a:r>
          <a:r>
            <a:rPr kumimoji="1" lang="ja-JP" altLang="ja-JP" sz="1100">
              <a:solidFill>
                <a:schemeClr val="tx1"/>
              </a:solidFill>
              <a:effectLst/>
              <a:latin typeface="+mn-lt"/>
              <a:ea typeface="+mn-ea"/>
              <a:cs typeface="+mn-cs"/>
            </a:rPr>
            <a:t>の赤字となり、標準財政規模比は</a:t>
          </a:r>
          <a:r>
            <a:rPr kumimoji="1" lang="en-US" altLang="ja-JP" sz="1100">
              <a:solidFill>
                <a:schemeClr val="tx1"/>
              </a:solidFill>
              <a:effectLst/>
              <a:latin typeface="+mn-lt"/>
              <a:ea typeface="+mn-ea"/>
              <a:cs typeface="+mn-cs"/>
            </a:rPr>
            <a:t>2.59</a:t>
          </a:r>
          <a:r>
            <a:rPr kumimoji="1" lang="ja-JP" altLang="ja-JP" sz="1100">
              <a:solidFill>
                <a:schemeClr val="tx1"/>
              </a:solidFill>
              <a:effectLst/>
              <a:latin typeface="+mn-lt"/>
              <a:ea typeface="+mn-ea"/>
              <a:cs typeface="+mn-cs"/>
            </a:rPr>
            <a:t>ポイント減少した。</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7E7CB20-8582-4CB6-9171-820F92585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4C468BE-CC4B-487E-8C30-81D624EB0E3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7B59276-EA0D-4217-9ABE-9286A76DAD0E}"/>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4C2B6AA-1FD6-406F-9D04-DE87E6F6025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F992476-7FCC-40E8-899F-A457A88D05E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33BFCDD-E921-449A-8320-A0E21B8E940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C8FA1F7-7CFC-4CB5-9BA0-775183B006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京都府京丹後市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D12A7FD8-14C6-4575-9A25-95BA60CAC41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249DDD5-BFCC-4EAB-A182-E2CD5AD72C9C}"/>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連結実質赤字比率は、令和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年度においても黒字となり、病院事業会計の実質収支額（剰余額）が赤字となった。</a:t>
          </a:r>
          <a:endParaRPr lang="ja-JP" altLang="ja-JP" sz="1400">
            <a:effectLst/>
          </a:endParaRPr>
        </a:p>
        <a:p>
          <a:r>
            <a:rPr kumimoji="1" lang="ja-JP" altLang="ja-JP" sz="1100">
              <a:solidFill>
                <a:schemeClr val="dk1"/>
              </a:solidFill>
              <a:effectLst/>
              <a:latin typeface="+mn-lt"/>
              <a:ea typeface="+mn-ea"/>
              <a:cs typeface="+mn-cs"/>
            </a:rPr>
            <a:t>　前年度と比べ、一般会計、病院事業会計等で実質収支額（剰余額）が減少しているが、</a:t>
          </a:r>
          <a:r>
            <a:rPr kumimoji="1" lang="ja-JP" altLang="en-US" sz="1100">
              <a:solidFill>
                <a:schemeClr val="dk1"/>
              </a:solidFill>
              <a:effectLst/>
              <a:latin typeface="+mn-lt"/>
              <a:ea typeface="+mn-ea"/>
              <a:cs typeface="+mn-cs"/>
            </a:rPr>
            <a:t>水道</a:t>
          </a:r>
          <a:r>
            <a:rPr kumimoji="1" lang="ja-JP" altLang="ja-JP" sz="1100">
              <a:solidFill>
                <a:schemeClr val="dk1"/>
              </a:solidFill>
              <a:effectLst/>
              <a:latin typeface="+mn-lt"/>
              <a:ea typeface="+mn-ea"/>
              <a:cs typeface="+mn-cs"/>
            </a:rPr>
            <a:t>事業会計では増加しており、連結実質赤字比率は△</a:t>
          </a:r>
          <a:r>
            <a:rPr kumimoji="1" lang="en-US" altLang="ja-JP" sz="1100">
              <a:solidFill>
                <a:schemeClr val="dk1"/>
              </a:solidFill>
              <a:effectLst/>
              <a:latin typeface="+mn-lt"/>
              <a:ea typeface="+mn-ea"/>
              <a:cs typeface="+mn-cs"/>
            </a:rPr>
            <a:t>10.75</a:t>
          </a:r>
          <a:r>
            <a:rPr kumimoji="1" lang="ja-JP" altLang="ja-JP" sz="1100">
              <a:solidFill>
                <a:schemeClr val="dk1"/>
              </a:solidFill>
              <a:effectLst/>
              <a:latin typeface="+mn-lt"/>
              <a:ea typeface="+mn-ea"/>
              <a:cs typeface="+mn-cs"/>
            </a:rPr>
            <a:t>％となった。なお、令和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年度より、集落排水事業、公共下水道事業及び浄化槽整備事業の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特別会計を統合し、下水道事業会計へ移行している。</a:t>
          </a:r>
          <a:endParaRPr lang="ja-JP" altLang="ja-JP" sz="1400">
            <a:effectLst/>
          </a:endParaRPr>
        </a:p>
        <a:p>
          <a:r>
            <a:rPr kumimoji="1" lang="ja-JP" altLang="ja-JP" sz="1100">
              <a:solidFill>
                <a:schemeClr val="dk1"/>
              </a:solidFill>
              <a:effectLst/>
              <a:latin typeface="+mn-lt"/>
              <a:ea typeface="+mn-ea"/>
              <a:cs typeface="+mn-cs"/>
            </a:rPr>
            <a:t>　下水道事業会計においては、整備途上のためハード整備により今後も一般会計からの多額の繰入金が必要となることが懸念されていることから、料金見直しも視野に入れた持続可能な財政運営に努めていく必要がある。</a:t>
          </a:r>
          <a:endParaRPr lang="ja-JP" altLang="ja-JP" sz="1400">
            <a:effectLst/>
          </a:endParaRPr>
        </a:p>
        <a:p>
          <a:r>
            <a:rPr kumimoji="1" lang="ja-JP" altLang="ja-JP" sz="1100">
              <a:solidFill>
                <a:schemeClr val="dk1"/>
              </a:solidFill>
              <a:effectLst/>
              <a:latin typeface="+mn-lt"/>
              <a:ea typeface="+mn-ea"/>
              <a:cs typeface="+mn-cs"/>
            </a:rPr>
            <a:t>　病院事業会計においては、</a:t>
          </a:r>
          <a:r>
            <a:rPr lang="ja-JP" altLang="ja-JP" sz="1100">
              <a:solidFill>
                <a:schemeClr val="dk1"/>
              </a:solidFill>
              <a:effectLst/>
              <a:latin typeface="+mn-lt"/>
              <a:ea typeface="+mn-ea"/>
              <a:cs typeface="+mn-cs"/>
            </a:rPr>
            <a:t>諸物価・人件費の上昇及び入院・外来収益の減少等の影響</a:t>
          </a:r>
          <a:r>
            <a:rPr kumimoji="1" lang="ja-JP" altLang="ja-JP" sz="1100">
              <a:solidFill>
                <a:schemeClr val="dk1"/>
              </a:solidFill>
              <a:effectLst/>
              <a:latin typeface="+mn-lt"/>
              <a:ea typeface="+mn-ea"/>
              <a:cs typeface="+mn-cs"/>
            </a:rPr>
            <a:t>により実質収支の赤字が発生している。</a:t>
          </a:r>
          <a:endParaRPr lang="ja-JP" altLang="ja-JP" sz="1400">
            <a:effectLst/>
          </a:endParaRPr>
        </a:p>
        <a:p>
          <a:r>
            <a:rPr kumimoji="1" lang="ja-JP" altLang="ja-JP" sz="1100">
              <a:solidFill>
                <a:schemeClr val="dk1"/>
              </a:solidFill>
              <a:effectLst/>
              <a:latin typeface="+mn-lt"/>
              <a:ea typeface="+mn-ea"/>
              <a:cs typeface="+mn-cs"/>
            </a:rPr>
            <a:t>　今後も引き続き全会計が黒字となるように、歳入確保と歳出抑制に努め、健全な行財政運営を維持していく必要がある。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B294D75-95F6-4B5A-BBAF-2FDE1A15C9F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90E9FB2-0095-4C62-91D3-5370B276C4B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31A41C4-3D40-42A5-8327-D22BBFC6491C}"/>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D39F993-D9C5-43F8-B201-8242ACDF941D}"/>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9BDA27C-E52C-4F59-9EA6-6EE4375B22F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4EEC656-3D25-48B0-B168-0B5A899612B9}"/>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C48A987-ED66-4527-B37C-9183E32073AA}"/>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21C4FC8-3BDF-47D9-A2CE-E08A705B39B3}"/>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576AAD0-0809-4C2F-BDCC-01130D606F12}"/>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A0F6F50-0BBF-4E41-96FC-EAA850B7A6C8}"/>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45DE676-1CE4-412E-A08E-0F4E6A49E723}"/>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A544147-7076-4DB1-86AF-0F1D654992F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41A2B3E-C535-46EB-8C9E-D07B553E735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7196C0A1-5AE3-4E5C-A8CB-5160424FEEF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京都府京丹後市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4504E331-4D1F-4280-872E-94778F99023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1173E9D-3853-427A-8463-EB00A285F9FE}"/>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25F10DD-CDC5-436B-B27A-C26A3A5D216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BD363DC-0A0C-4F23-88E3-8986A016388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68E0132-3B91-4109-9383-05DC4AEC116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70903F5-1B04-4582-A9C2-CAF14B4A7447}"/>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42AEF06-EE28-4244-99ED-2DBC4590902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6FB6572-9BBF-4987-BC3A-15648DB978D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61B5180-E121-4912-80E8-7C5A83CF71A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EE9B2BB-B18D-4D29-8E73-EC308AB616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99393BA-8824-44E4-8A8E-04664539DBAC}"/>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7373380-9817-49B3-B910-C5CE2208661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89BDDD99-A23D-479A-90FB-11221ED661C9}"/>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8322C2D-2F2C-4AF7-A590-3320A80133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22728F1-B807-419A-858C-E2CE4BCB3CCB}"/>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0E29E80-C265-422A-9CA1-FCCAC66FABDB}"/>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実質公債費比率の分子を構成する元利償還金は、前年度と比べ、償還が終了したものが多くあり減少した。</a:t>
          </a:r>
          <a:endParaRPr lang="ja-JP" altLang="ja-JP">
            <a:effectLst/>
          </a:endParaRPr>
        </a:p>
        <a:p>
          <a:r>
            <a:rPr kumimoji="1" lang="ja-JP" altLang="ja-JP" sz="1100">
              <a:solidFill>
                <a:schemeClr val="dk1"/>
              </a:solidFill>
              <a:effectLst/>
              <a:latin typeface="+mn-lt"/>
              <a:ea typeface="+mn-ea"/>
              <a:cs typeface="+mn-cs"/>
            </a:rPr>
            <a:t>　下水道事業等が市債を財源としたハード整備の途上にあり、公営企業会計における一般会計からの繰入金は今後も増加する見込みであり、料金見直しも検討しながら、持続可能な会計運営が行える規模での事業執行に努めていく必要がある。</a:t>
          </a:r>
          <a:endParaRPr lang="ja-JP" altLang="ja-JP" sz="1400">
            <a:effectLst/>
          </a:endParaRPr>
        </a:p>
        <a:p>
          <a:r>
            <a:rPr kumimoji="1" lang="ja-JP" altLang="ja-JP" sz="1100">
              <a:solidFill>
                <a:schemeClr val="dk1"/>
              </a:solidFill>
              <a:effectLst/>
              <a:latin typeface="+mn-lt"/>
              <a:ea typeface="+mn-ea"/>
              <a:cs typeface="+mn-cs"/>
            </a:rPr>
            <a:t>　また、一般会計等の元利償還金は、今後も大型普通建設事業などの市債償還が始まってくるが、合併特例債等の交付税算入率の高い市債を活用しており、実質公債費比率の分子は概ね横ばいで推移していくものと見込まれ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7F3CC99-E778-4365-A30C-F5BC589D02F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F6C6A2A-F4CD-4695-B73C-D42CC1C8976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56540DC-FD9C-4DEE-8DB8-57A1B2935F7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78FE963-911C-41AB-BF55-AEA9C1947A3B}"/>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満期一括償還地方債償還の財源としての減債基金への積立は行っていないが、減債基金については残高の状況に応じて適宜積立を行い、また財政調整基金についても一定の残高を維持している。今後も償還財源の計画的な確保に努める必要がある。</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582FFC0A-EB75-4DB0-9942-F8CF2A141F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73E2BF9-0440-4D5C-97E9-5DA4A12E80E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33E450F-E171-4A79-B8D1-D5ABD0D256F6}"/>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974C23B7-CC81-4A9C-98FF-D2B07856331D}"/>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CC1BE11-7495-43E2-8D69-5BC9488DE25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761CC64E-6B6E-45C9-96D0-241FCDA0CA2D}"/>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A95B2851-327D-4D80-8E4C-C82B0A5C18A8}"/>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6E14BDA-567B-45A8-A7B6-7E57C89001A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420B95AA-4B94-4534-80BB-64814C8A72A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58EF162-3C9D-413F-9AD3-A001A9CB79A7}"/>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F751930-7EC2-4795-920B-4F44D3DA3B47}"/>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25A8558-CC82-458D-AD08-0499420588F8}"/>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E4E7BB8C-2030-4FE9-9C4B-06666498EBFA}"/>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5DA21C72-0E4E-4B71-99DB-8A44D80CD6A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4C2C0B5-C252-4881-82BC-FAA95BBE94F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AD6D473-8C5E-4ED4-A35D-7040460AB7D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AF7A4D1-F967-4D57-9B73-D072A8335C87}"/>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4F3AE96-BA71-465B-AFA2-84B7BD973E9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F7AFF79-5C8B-43B1-A2AA-3A61D8853DD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京都府京丹後市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83AEB95-AC01-44C0-9FA2-2D5927B42E5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8F6654F-DD8A-41A5-8076-C279D9DF7EC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083BACF-369E-466A-9A34-FFC4FEDC84E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を構成する将来負担額は、概ね横ばいで推移しているが、大型普通建設事業等の償還が始まってきており、市債現在高は大きく減少していない。また、下水道事業が整備途上のため、市債を財源としたハード整備を行っており、公営企業債繰入見込額は、今後も増加するものと見込まれ、持続可能な財政運営に努めていく必要がある。</a:t>
          </a:r>
          <a:endParaRPr lang="ja-JP" altLang="ja-JP" sz="1400">
            <a:effectLst/>
          </a:endParaRPr>
        </a:p>
        <a:p>
          <a:r>
            <a:rPr kumimoji="1" lang="ja-JP" altLang="ja-JP" sz="1100">
              <a:solidFill>
                <a:schemeClr val="dk1"/>
              </a:solidFill>
              <a:effectLst/>
              <a:latin typeface="+mn-lt"/>
              <a:ea typeface="+mn-ea"/>
              <a:cs typeface="+mn-cs"/>
            </a:rPr>
            <a:t>　充当可能財源等については、基準財政需要算入見込額が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、一般廃棄物処理施設整備基金、都市拠点等整備まちづくり基金等の充当可能基金が増加し、概ね横ばいで推移している。</a:t>
          </a:r>
          <a:endParaRPr lang="ja-JP" altLang="ja-JP" sz="1400">
            <a:effectLst/>
          </a:endParaRPr>
        </a:p>
        <a:p>
          <a:r>
            <a:rPr kumimoji="1" lang="ja-JP" altLang="ja-JP" sz="1100">
              <a:solidFill>
                <a:schemeClr val="dk1"/>
              </a:solidFill>
              <a:effectLst/>
              <a:latin typeface="+mn-lt"/>
              <a:ea typeface="+mn-ea"/>
              <a:cs typeface="+mn-cs"/>
            </a:rPr>
            <a:t>　基準財政需要額算入見込額に反映される過疎対策事業債等の有利な市債を活用しながら、引き続き公債費の適正管理を行い、将来負担比率の減少に努めていく。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9A3B335-AFA0-421D-93AB-D0B059AAE5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7EBAA58-B28D-42B1-91AE-B9485829964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AEABE6E-93F7-40B5-A3D4-D0EB4A95D79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0AA233B-E2E7-48FE-8028-125A262D54C8}"/>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C260016-E670-401F-B04A-3E2BAD7783E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B872D81-A800-4B89-8DE3-E5D55C5F056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E156D9A-DA30-41D4-A702-8D020A23DD2E}"/>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京都府京丹後市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E31E8D1-434C-44CF-AC19-0A75B5D6823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0264E16-F8A6-4C06-A4C4-905B23279EC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72CC977-B0E0-4D2B-A76C-CFC99B415A4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ED53191-16EB-4802-890C-FFEE401FB68D}"/>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年度末の基金残高は、一般会計で約</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億円となっており、前年度から約</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千万</a:t>
          </a:r>
          <a:r>
            <a:rPr kumimoji="1" lang="ja-JP" altLang="ja-JP" sz="1100">
              <a:solidFill>
                <a:schemeClr val="dk1"/>
              </a:solidFill>
              <a:effectLst/>
              <a:latin typeface="+mn-lt"/>
              <a:ea typeface="+mn-ea"/>
              <a:cs typeface="+mn-cs"/>
            </a:rPr>
            <a:t>円の減少となっている。</a:t>
          </a:r>
          <a:endParaRPr lang="ja-JP" altLang="ja-JP" sz="1400">
            <a:effectLst/>
          </a:endParaRPr>
        </a:p>
        <a:p>
          <a:r>
            <a:rPr kumimoji="1" lang="ja-JP" altLang="ja-JP" sz="1100">
              <a:solidFill>
                <a:schemeClr val="dk1"/>
              </a:solidFill>
              <a:effectLst/>
              <a:latin typeface="+mn-lt"/>
              <a:ea typeface="+mn-ea"/>
              <a:cs typeface="+mn-cs"/>
            </a:rPr>
            <a:t>・都市拠点等整備まちづくり推進基金を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億円、一般廃棄物処理基金を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億円、減債基金を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円を積立てた一方で、合併特例措置逓減対策準備基金を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億円、地域振興基金を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億円取り崩したこと等から、基金全体としては、前年度から約</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千万円</a:t>
          </a:r>
          <a:r>
            <a:rPr kumimoji="1" lang="ja-JP" altLang="ja-JP" sz="1100">
              <a:solidFill>
                <a:schemeClr val="dk1"/>
              </a:solidFill>
              <a:effectLst/>
              <a:latin typeface="+mn-lt"/>
              <a:ea typeface="+mn-ea"/>
              <a:cs typeface="+mn-cs"/>
            </a:rPr>
            <a:t>の減少となった。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将来の財源を確保、また、急な災害等が発生した場合の財源も一定確保しておく必要があることから、今後も歳入状況や執行における歳出削減等により、各種基金残高を増やす調整を行っていく。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B00D8B6-4C2D-40C0-BD62-18CE8B4AA75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722D965-858A-4DA6-A596-BB391971932A}"/>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47AD9CBE-0FF4-45AF-976E-B74A8FD1F08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・ふるさと応援基金については、ふるさと応援寄附金を積み立て、寄附者及び市民の一体的な参画による活力あるまちづくりを推進する事業に充当するもの。</a:t>
          </a:r>
          <a:endParaRPr lang="ja-JP" altLang="ja-JP" sz="1400">
            <a:effectLst/>
          </a:endParaRPr>
        </a:p>
        <a:p>
          <a:r>
            <a:rPr kumimoji="1" lang="ja-JP" altLang="ja-JP" sz="1100">
              <a:solidFill>
                <a:schemeClr val="dk1"/>
              </a:solidFill>
              <a:effectLst/>
              <a:latin typeface="+mn-lt"/>
              <a:ea typeface="+mn-ea"/>
              <a:cs typeface="+mn-cs"/>
            </a:rPr>
            <a:t>・過疎地域振興基金については、市の過疎地域における集落の維持及び活性化の実現を図る事業を促進するもの。</a:t>
          </a:r>
          <a:endParaRPr lang="ja-JP" altLang="ja-JP" sz="1400">
            <a:effectLst/>
          </a:endParaRPr>
        </a:p>
        <a:p>
          <a:r>
            <a:rPr kumimoji="1" lang="ja-JP" altLang="ja-JP" sz="1100">
              <a:solidFill>
                <a:schemeClr val="dk1"/>
              </a:solidFill>
              <a:effectLst/>
              <a:latin typeface="+mn-lt"/>
              <a:ea typeface="+mn-ea"/>
              <a:cs typeface="+mn-cs"/>
            </a:rPr>
            <a:t>・合併特例措置逓減対策準備基金については、普通交付税合併特例措置の逓減及び終了に対応するため、必要な財源を準備するもの。</a:t>
          </a:r>
          <a:endParaRPr lang="ja-JP" altLang="ja-JP" sz="1400">
            <a:effectLst/>
          </a:endParaRPr>
        </a:p>
        <a:p>
          <a:r>
            <a:rPr kumimoji="1" lang="ja-JP" altLang="ja-JP" sz="1100">
              <a:solidFill>
                <a:schemeClr val="dk1"/>
              </a:solidFill>
              <a:effectLst/>
              <a:latin typeface="+mn-lt"/>
              <a:ea typeface="+mn-ea"/>
              <a:cs typeface="+mn-cs"/>
            </a:rPr>
            <a:t>・韓哲･まちづくり夢基金については、韓昌祐（ハンチャンウ）氏から受けた寄附金を積み立て、本市の教育、文化、芸術又はスポーツの振興、地域経済活性化や、まちづくりにつながる人材育成に資する事業に充当するもの。</a:t>
          </a:r>
          <a:endParaRPr lang="ja-JP" altLang="ja-JP" sz="1400">
            <a:effectLst/>
          </a:endParaRPr>
        </a:p>
        <a:p>
          <a:r>
            <a:rPr kumimoji="1" lang="ja-JP" altLang="ja-JP" sz="1100">
              <a:solidFill>
                <a:schemeClr val="dk1"/>
              </a:solidFill>
              <a:effectLst/>
              <a:latin typeface="+mn-lt"/>
              <a:ea typeface="+mn-ea"/>
              <a:cs typeface="+mn-cs"/>
            </a:rPr>
            <a:t>・都市拠点等整備まちづくり推進基金については、新たな都市拠点施設の整備に備えて、必要な財源を準備するもの。</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・合併特例措置逓減対策準備基金を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億円、地域振興基金を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億円取り崩したことにより</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億円の減少となっている。</a:t>
          </a:r>
          <a:endParaRPr lang="ja-JP" altLang="ja-JP" sz="1400">
            <a:effectLst/>
          </a:endParaRPr>
        </a:p>
        <a:p>
          <a:r>
            <a:rPr kumimoji="1" lang="ja-JP" altLang="ja-JP" sz="1100">
              <a:solidFill>
                <a:schemeClr val="dk1"/>
              </a:solidFill>
              <a:effectLst/>
              <a:latin typeface="+mn-lt"/>
              <a:ea typeface="+mn-ea"/>
              <a:cs typeface="+mn-cs"/>
            </a:rPr>
            <a:t>・ふるさと応援基金</a:t>
          </a:r>
          <a:r>
            <a:rPr kumimoji="1" lang="ja-JP" altLang="ja-JP" sz="1100">
              <a:solidFill>
                <a:sysClr val="windowText" lastClr="000000"/>
              </a:solidFill>
              <a:effectLst/>
              <a:latin typeface="+mn-lt"/>
              <a:ea typeface="+mn-ea"/>
              <a:cs typeface="+mn-cs"/>
            </a:rPr>
            <a:t>は約</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千万円取り崩したが</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千万</a:t>
          </a:r>
          <a:r>
            <a:rPr kumimoji="1" lang="ja-JP" altLang="ja-JP" sz="1100">
              <a:solidFill>
                <a:sysClr val="windowText" lastClr="000000"/>
              </a:solidFill>
              <a:effectLst/>
              <a:latin typeface="+mn-lt"/>
              <a:ea typeface="+mn-ea"/>
              <a:cs typeface="+mn-cs"/>
            </a:rPr>
            <a:t>円を積立てたこと</a:t>
          </a:r>
          <a:r>
            <a:rPr kumimoji="1" lang="ja-JP" altLang="en-US" sz="1100">
              <a:solidFill>
                <a:sysClr val="windowText" lastClr="000000"/>
              </a:solidFill>
              <a:effectLst/>
              <a:latin typeface="+mn-lt"/>
              <a:ea typeface="+mn-ea"/>
              <a:cs typeface="+mn-cs"/>
            </a:rPr>
            <a:t>や基金の統合を行ったこと</a:t>
          </a:r>
          <a:r>
            <a:rPr kumimoji="1" lang="ja-JP" altLang="ja-JP" sz="1100">
              <a:solidFill>
                <a:sysClr val="windowText" lastClr="000000"/>
              </a:solidFill>
              <a:effectLst/>
              <a:latin typeface="+mn-lt"/>
              <a:ea typeface="+mn-ea"/>
              <a:cs typeface="+mn-cs"/>
            </a:rPr>
            <a:t>等により、約</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千万円の増加となっている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・都市拠点等整備まちづくり基金及び一般廃棄物処理施設整備基金へそれぞれ</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億円積立てたことにより、約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億円増加となっている。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・合併特例措置逓減対策準備基金</a:t>
          </a:r>
          <a:r>
            <a:rPr kumimoji="1" lang="ja-JP" altLang="en-US" sz="1100">
              <a:solidFill>
                <a:schemeClr val="dk1"/>
              </a:solidFill>
              <a:effectLst/>
              <a:latin typeface="+mn-lt"/>
              <a:ea typeface="+mn-ea"/>
              <a:cs typeface="+mn-cs"/>
            </a:rPr>
            <a:t>及び地域振興基金</a:t>
          </a:r>
          <a:r>
            <a:rPr kumimoji="1" lang="ja-JP" altLang="ja-JP" sz="1100">
              <a:solidFill>
                <a:schemeClr val="dk1"/>
              </a:solidFill>
              <a:effectLst/>
              <a:latin typeface="+mn-lt"/>
              <a:ea typeface="+mn-ea"/>
              <a:cs typeface="+mn-cs"/>
            </a:rPr>
            <a:t>については、令和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全額を</a:t>
          </a:r>
          <a:r>
            <a:rPr kumimoji="1" lang="ja-JP" altLang="ja-JP" sz="1100">
              <a:solidFill>
                <a:schemeClr val="dk1"/>
              </a:solidFill>
              <a:effectLst/>
              <a:latin typeface="+mn-lt"/>
              <a:ea typeface="+mn-ea"/>
              <a:cs typeface="+mn-cs"/>
            </a:rPr>
            <a:t>取り崩す予定。</a:t>
          </a:r>
          <a:endParaRPr lang="ja-JP" altLang="ja-JP" sz="1400">
            <a:effectLst/>
          </a:endParaRPr>
        </a:p>
        <a:p>
          <a:r>
            <a:rPr kumimoji="1" lang="ja-JP" altLang="ja-JP" sz="1100">
              <a:solidFill>
                <a:schemeClr val="dk1"/>
              </a:solidFill>
              <a:effectLst/>
              <a:latin typeface="+mn-lt"/>
              <a:ea typeface="+mn-ea"/>
              <a:cs typeface="+mn-cs"/>
            </a:rPr>
            <a:t>・過疎地域振興基金については、令和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年度以降</a:t>
          </a:r>
          <a:r>
            <a:rPr kumimoji="1" lang="ja-JP" altLang="en-US" sz="1100">
              <a:solidFill>
                <a:schemeClr val="dk1"/>
              </a:solidFill>
              <a:effectLst/>
              <a:latin typeface="+mn-lt"/>
              <a:ea typeface="+mn-ea"/>
              <a:cs typeface="+mn-cs"/>
            </a:rPr>
            <a:t>、計画的に</a:t>
          </a:r>
          <a:r>
            <a:rPr kumimoji="1" lang="ja-JP" altLang="ja-JP" sz="1100">
              <a:solidFill>
                <a:schemeClr val="dk1"/>
              </a:solidFill>
              <a:effectLst/>
              <a:latin typeface="+mn-lt"/>
              <a:ea typeface="+mn-ea"/>
              <a:cs typeface="+mn-cs"/>
            </a:rPr>
            <a:t>取り崩す予定。　</a:t>
          </a:r>
          <a:endParaRPr lang="ja-JP" altLang="ja-JP" sz="1400">
            <a:effectLst/>
          </a:endParaRPr>
        </a:p>
        <a:p>
          <a:r>
            <a:rPr kumimoji="1" lang="ja-JP" altLang="ja-JP" sz="1100">
              <a:solidFill>
                <a:schemeClr val="dk1"/>
              </a:solidFill>
              <a:effectLst/>
              <a:latin typeface="+mn-lt"/>
              <a:ea typeface="+mn-ea"/>
              <a:cs typeface="+mn-cs"/>
            </a:rPr>
            <a:t>・どの基金も目的に沿って有効に活用していくとともに、可能なものは積立てを行い、一定の残高を確保していく。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3D06A8E-8440-4B75-8C6C-D950EBBB6AF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355340E-EAD9-478D-8712-2318C8F262B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1E62B710-96F0-4496-8325-A061888DD6C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年度中</a:t>
          </a:r>
          <a:r>
            <a:rPr kumimoji="1" lang="ja-JP" altLang="en-US" sz="1100">
              <a:solidFill>
                <a:sysClr val="windowText" lastClr="000000"/>
              </a:solidFill>
              <a:effectLst/>
              <a:latin typeface="+mn-lt"/>
              <a:ea typeface="+mn-ea"/>
              <a:cs typeface="+mn-cs"/>
            </a:rPr>
            <a:t>に約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5,000</a:t>
          </a:r>
          <a:r>
            <a:rPr kumimoji="1" lang="ja-JP" altLang="en-US" sz="1100">
              <a:solidFill>
                <a:schemeClr val="dk1"/>
              </a:solidFill>
              <a:effectLst/>
              <a:latin typeface="+mn-lt"/>
              <a:ea typeface="+mn-ea"/>
              <a:cs typeface="+mn-cs"/>
            </a:rPr>
            <a:t>万円の取り崩しをしたため、前年度と比べて残高が減少となっている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急な災害等が発生した場合の財政需要への対応や先の収入減少に備え、毎年度積立てを行い、一定の残高を確保していく。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78C205D-EBBA-448A-9CCD-EA1C7D536D9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D7D61C0-E6E9-44A0-A207-B7C71F8955A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DCAAED8-662F-4966-B3D7-2A16C480C69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100">
              <a:solidFill>
                <a:schemeClr val="dk1"/>
              </a:solidFill>
              <a:effectLst/>
              <a:latin typeface="+mn-lt"/>
              <a:ea typeface="+mn-ea"/>
              <a:cs typeface="+mn-cs"/>
            </a:rPr>
            <a:t>　普通交付税において、臨時財政対策債償還基金費の交付等があり</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5,000</a:t>
          </a:r>
          <a:r>
            <a:rPr kumimoji="1" lang="ja-JP" altLang="en-US" sz="1100">
              <a:solidFill>
                <a:schemeClr val="dk1"/>
              </a:solidFill>
              <a:effectLst/>
              <a:latin typeface="+mn-lt"/>
              <a:ea typeface="+mn-ea"/>
              <a:cs typeface="+mn-cs"/>
            </a:rPr>
            <a:t>万円取り崩したものの、</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a:t>
          </a:r>
          <a:r>
            <a:rPr kumimoji="1" lang="ja-JP" altLang="ja-JP" sz="1100">
              <a:solidFill>
                <a:schemeClr val="dk1"/>
              </a:solidFill>
              <a:effectLst/>
              <a:latin typeface="+mn-lt"/>
              <a:ea typeface="+mn-ea"/>
              <a:cs typeface="+mn-cs"/>
            </a:rPr>
            <a:t>万円の積立てを行ったため、前年度と比べ残高が増加した。</a:t>
          </a:r>
          <a:endParaRPr kumimoji="0" lang="en-US" altLang="ja-JP" sz="14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100">
              <a:solidFill>
                <a:schemeClr val="dk1"/>
              </a:solidFill>
              <a:effectLst/>
              <a:latin typeface="+mn-lt"/>
              <a:ea typeface="+mn-ea"/>
              <a:cs typeface="+mn-cs"/>
            </a:rPr>
            <a:t>　今後も大型の普通建設事業等による市債償還が始まり、市債償還額は高い水準で推移する見込みであることから、積立てを行う努力をし、一定の残高を確保していく。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9BF0010-3A36-4A72-A3F0-7539B78A5D6E}"/>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既存施設の廃止、統合、譲渡などを視野に入れた公共施設の整理を計画的に進めるとともに、その効率的・効果的な管理・運営に努めているが、有形固定資産減価償却率は類似団体平均より高く、上昇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引き続き、効率的・効果的な公共施設のマネジメントに努めていく。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78952</xdr:rowOff>
    </xdr:from>
    <xdr:to>
      <xdr:col>23</xdr:col>
      <xdr:colOff>136525</xdr:colOff>
      <xdr:row>35</xdr:row>
      <xdr:rowOff>9102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67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165329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594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60960</xdr:rowOff>
    </xdr:from>
    <xdr:to>
      <xdr:col>19</xdr:col>
      <xdr:colOff>187325</xdr:colOff>
      <xdr:row>34</xdr:row>
      <xdr:rowOff>162560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6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111760</xdr:rowOff>
    </xdr:from>
    <xdr:to>
      <xdr:col>23</xdr:col>
      <xdr:colOff>85725</xdr:colOff>
      <xdr:row>34</xdr:row>
      <xdr:rowOff>129752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712585"/>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124460</xdr:rowOff>
    </xdr:from>
    <xdr:to>
      <xdr:col>15</xdr:col>
      <xdr:colOff>187325</xdr:colOff>
      <xdr:row>34</xdr:row>
      <xdr:rowOff>54610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3810</xdr:rowOff>
    </xdr:from>
    <xdr:to>
      <xdr:col>19</xdr:col>
      <xdr:colOff>136525</xdr:colOff>
      <xdr:row>34</xdr:row>
      <xdr:rowOff>111760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604635"/>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81280</xdr:rowOff>
    </xdr:from>
    <xdr:to>
      <xdr:col>11</xdr:col>
      <xdr:colOff>187325</xdr:colOff>
      <xdr:row>34</xdr:row>
      <xdr:rowOff>11430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51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132080</xdr:rowOff>
    </xdr:from>
    <xdr:to>
      <xdr:col>15</xdr:col>
      <xdr:colOff>136525</xdr:colOff>
      <xdr:row>34</xdr:row>
      <xdr:rowOff>3810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56145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48895</xdr:rowOff>
    </xdr:from>
    <xdr:to>
      <xdr:col>7</xdr:col>
      <xdr:colOff>187325</xdr:colOff>
      <xdr:row>33</xdr:row>
      <xdr:rowOff>150495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99695</xdr:rowOff>
    </xdr:from>
    <xdr:to>
      <xdr:col>11</xdr:col>
      <xdr:colOff>136525</xdr:colOff>
      <xdr:row>33</xdr:row>
      <xdr:rowOff>132080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52907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153687</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75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45737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2557</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60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141622</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57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おり、主な要因としては公営企業債等繰入見込額が増加傾向にあること、類似団体と比較して職員数が多く人件費が高い水準にあることから、経常経費充当財源が膨らんでいることなどが考えられる。</a:t>
          </a:r>
        </a:p>
        <a:p>
          <a:r>
            <a:rPr kumimoji="1" lang="ja-JP" altLang="en-US" sz="1100">
              <a:latin typeface="ＭＳ Ｐゴシック" panose="020B0600070205080204" pitchFamily="50" charset="-128"/>
              <a:ea typeface="ＭＳ Ｐゴシック" panose="020B0600070205080204" pitchFamily="50" charset="-128"/>
            </a:rPr>
            <a:t>　今後も定員管理計画に基づく職員数の適正管理や計画的な地方債発行に努めることにより、指標値の低下を図っていく。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52063</xdr:rowOff>
    </xdr:from>
    <xdr:to>
      <xdr:col>76</xdr:col>
      <xdr:colOff>73025</xdr:colOff>
      <xdr:row>32</xdr:row>
      <xdr:rowOff>153663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3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30490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28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126358</xdr:rowOff>
    </xdr:from>
    <xdr:to>
      <xdr:col>72</xdr:col>
      <xdr:colOff>123825</xdr:colOff>
      <xdr:row>32</xdr:row>
      <xdr:rowOff>56508</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1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5708</xdr:rowOff>
    </xdr:from>
    <xdr:to>
      <xdr:col>76</xdr:col>
      <xdr:colOff>22225</xdr:colOff>
      <xdr:row>32</xdr:row>
      <xdr:rowOff>102863</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263633"/>
          <a:ext cx="711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108007</xdr:rowOff>
    </xdr:from>
    <xdr:to>
      <xdr:col>68</xdr:col>
      <xdr:colOff>123825</xdr:colOff>
      <xdr:row>32</xdr:row>
      <xdr:rowOff>38157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19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158807</xdr:rowOff>
    </xdr:from>
    <xdr:to>
      <xdr:col>72</xdr:col>
      <xdr:colOff>73025</xdr:colOff>
      <xdr:row>32</xdr:row>
      <xdr:rowOff>5708</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245282"/>
          <a:ext cx="762000" cy="1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46835</xdr:rowOff>
    </xdr:from>
    <xdr:to>
      <xdr:col>64</xdr:col>
      <xdr:colOff>123825</xdr:colOff>
      <xdr:row>31</xdr:row>
      <xdr:rowOff>148435</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13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97635</xdr:rowOff>
    </xdr:from>
    <xdr:to>
      <xdr:col>68</xdr:col>
      <xdr:colOff>73025</xdr:colOff>
      <xdr:row>31</xdr:row>
      <xdr:rowOff>158807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18411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51103</xdr:rowOff>
    </xdr:from>
    <xdr:to>
      <xdr:col>60</xdr:col>
      <xdr:colOff>123825</xdr:colOff>
      <xdr:row>32</xdr:row>
      <xdr:rowOff>152703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30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97635</xdr:rowOff>
    </xdr:from>
    <xdr:to>
      <xdr:col>64</xdr:col>
      <xdr:colOff>73025</xdr:colOff>
      <xdr:row>32</xdr:row>
      <xdr:rowOff>101903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184110"/>
          <a:ext cx="762000" cy="17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47635</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29284</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28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139562</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22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143830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40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50165</xdr:rowOff>
    </xdr:from>
    <xdr:to>
      <xdr:col>24</xdr:col>
      <xdr:colOff>114300</xdr:colOff>
      <xdr:row>40</xdr:row>
      <xdr:rowOff>151765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136542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82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40640</xdr:rowOff>
    </xdr:from>
    <xdr:to>
      <xdr:col>20</xdr:col>
      <xdr:colOff>38100</xdr:colOff>
      <xdr:row>40</xdr:row>
      <xdr:rowOff>142240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91440</xdr:rowOff>
    </xdr:from>
    <xdr:to>
      <xdr:col>24</xdr:col>
      <xdr:colOff>63500</xdr:colOff>
      <xdr:row>40</xdr:row>
      <xdr:rowOff>100965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9494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31115</xdr:rowOff>
    </xdr:from>
    <xdr:to>
      <xdr:col>15</xdr:col>
      <xdr:colOff>101600</xdr:colOff>
      <xdr:row>40</xdr:row>
      <xdr:rowOff>132715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81915</xdr:rowOff>
    </xdr:from>
    <xdr:to>
      <xdr:col>19</xdr:col>
      <xdr:colOff>177800</xdr:colOff>
      <xdr:row>40</xdr:row>
      <xdr:rowOff>91440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9399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10160</xdr:rowOff>
    </xdr:from>
    <xdr:to>
      <xdr:col>10</xdr:col>
      <xdr:colOff>165100</xdr:colOff>
      <xdr:row>40</xdr:row>
      <xdr:rowOff>111760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60960</xdr:rowOff>
    </xdr:from>
    <xdr:to>
      <xdr:col>15</xdr:col>
      <xdr:colOff>50800</xdr:colOff>
      <xdr:row>40</xdr:row>
      <xdr:rowOff>81915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918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166370</xdr:rowOff>
    </xdr:from>
    <xdr:to>
      <xdr:col>6</xdr:col>
      <xdr:colOff>38100</xdr:colOff>
      <xdr:row>40</xdr:row>
      <xdr:rowOff>96520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45720</xdr:rowOff>
    </xdr:from>
    <xdr:to>
      <xdr:col>10</xdr:col>
      <xdr:colOff>114300</xdr:colOff>
      <xdr:row>40</xdr:row>
      <xdr:rowOff>60960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903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133367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123842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102887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87647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3389</xdr:rowOff>
    </xdr:from>
    <xdr:to>
      <xdr:col>55</xdr:col>
      <xdr:colOff>50800</xdr:colOff>
      <xdr:row>37</xdr:row>
      <xdr:rowOff>104989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34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26266</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19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25922</xdr:rowOff>
    </xdr:from>
    <xdr:to>
      <xdr:col>50</xdr:col>
      <xdr:colOff>165100</xdr:colOff>
      <xdr:row>37</xdr:row>
      <xdr:rowOff>127522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36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54189</xdr:rowOff>
    </xdr:from>
    <xdr:to>
      <xdr:col>55</xdr:col>
      <xdr:colOff>0</xdr:colOff>
      <xdr:row>37</xdr:row>
      <xdr:rowOff>76722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397839"/>
          <a:ext cx="8382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59265</xdr:rowOff>
    </xdr:from>
    <xdr:to>
      <xdr:col>46</xdr:col>
      <xdr:colOff>38100</xdr:colOff>
      <xdr:row>37</xdr:row>
      <xdr:rowOff>160865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40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76722</xdr:rowOff>
    </xdr:from>
    <xdr:to>
      <xdr:col>50</xdr:col>
      <xdr:colOff>114300</xdr:colOff>
      <xdr:row>37</xdr:row>
      <xdr:rowOff>110065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420372"/>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72949</xdr:rowOff>
    </xdr:from>
    <xdr:to>
      <xdr:col>41</xdr:col>
      <xdr:colOff>101600</xdr:colOff>
      <xdr:row>38</xdr:row>
      <xdr:rowOff>3099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41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110065</xdr:rowOff>
    </xdr:from>
    <xdr:to>
      <xdr:col>45</xdr:col>
      <xdr:colOff>177800</xdr:colOff>
      <xdr:row>37</xdr:row>
      <xdr:rowOff>123749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453715"/>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74026</xdr:rowOff>
    </xdr:from>
    <xdr:to>
      <xdr:col>36</xdr:col>
      <xdr:colOff>165100</xdr:colOff>
      <xdr:row>38</xdr:row>
      <xdr:rowOff>4176</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41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123749</xdr:rowOff>
    </xdr:from>
    <xdr:to>
      <xdr:col>41</xdr:col>
      <xdr:colOff>50800</xdr:colOff>
      <xdr:row>37</xdr:row>
      <xdr:rowOff>124826</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467399"/>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144049</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14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5942</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17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19626</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19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20703</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19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135890</xdr:rowOff>
    </xdr:from>
    <xdr:to>
      <xdr:col>24</xdr:col>
      <xdr:colOff>114300</xdr:colOff>
      <xdr:row>63</xdr:row>
      <xdr:rowOff>66040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584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50817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673600" y="1068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25400</xdr:rowOff>
    </xdr:from>
    <xdr:to>
      <xdr:col>20</xdr:col>
      <xdr:colOff>38100</xdr:colOff>
      <xdr:row>62</xdr:row>
      <xdr:rowOff>127000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746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76200</xdr:rowOff>
    </xdr:from>
    <xdr:to>
      <xdr:col>24</xdr:col>
      <xdr:colOff>63500</xdr:colOff>
      <xdr:row>63</xdr:row>
      <xdr:rowOff>15240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797300" y="1070610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34925</xdr:rowOff>
    </xdr:from>
    <xdr:to>
      <xdr:col>15</xdr:col>
      <xdr:colOff>101600</xdr:colOff>
      <xdr:row>62</xdr:row>
      <xdr:rowOff>136525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857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76200</xdr:rowOff>
    </xdr:from>
    <xdr:to>
      <xdr:col>19</xdr:col>
      <xdr:colOff>177800</xdr:colOff>
      <xdr:row>62</xdr:row>
      <xdr:rowOff>85725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908300" y="107061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44450</xdr:rowOff>
    </xdr:from>
    <xdr:to>
      <xdr:col>10</xdr:col>
      <xdr:colOff>165100</xdr:colOff>
      <xdr:row>62</xdr:row>
      <xdr:rowOff>146050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68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85725</xdr:rowOff>
    </xdr:from>
    <xdr:to>
      <xdr:col>15</xdr:col>
      <xdr:colOff>50800</xdr:colOff>
      <xdr:row>62</xdr:row>
      <xdr:rowOff>95250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2019300" y="107156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40640</xdr:rowOff>
    </xdr:from>
    <xdr:to>
      <xdr:col>6</xdr:col>
      <xdr:colOff>38100</xdr:colOff>
      <xdr:row>62</xdr:row>
      <xdr:rowOff>142240</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1079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91440</xdr:rowOff>
    </xdr:from>
    <xdr:to>
      <xdr:col>10</xdr:col>
      <xdr:colOff>114300</xdr:colOff>
      <xdr:row>62</xdr:row>
      <xdr:rowOff>95250</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1130300" y="107213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118127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5820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127652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705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137177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816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133367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927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1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100-0000E8000000}"/>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100-0000EA000000}"/>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100-0000EC000000}"/>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85592</xdr:rowOff>
    </xdr:from>
    <xdr:to>
      <xdr:col>55</xdr:col>
      <xdr:colOff>50800</xdr:colOff>
      <xdr:row>64</xdr:row>
      <xdr:rowOff>15742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10426700" y="1088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4268</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100-0000F8000000}"/>
            </a:ext>
          </a:extLst>
        </xdr:cNvPr>
        <xdr:cNvSpPr txBox="1"/>
      </xdr:nvSpPr>
      <xdr:spPr>
        <a:xfrm>
          <a:off x="10515600" y="1080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80733</xdr:rowOff>
    </xdr:from>
    <xdr:to>
      <xdr:col>50</xdr:col>
      <xdr:colOff>165100</xdr:colOff>
      <xdr:row>64</xdr:row>
      <xdr:rowOff>10883</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9588500" y="1088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131533</xdr:rowOff>
    </xdr:from>
    <xdr:to>
      <xdr:col>55</xdr:col>
      <xdr:colOff>0</xdr:colOff>
      <xdr:row>63</xdr:row>
      <xdr:rowOff>136392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a:off x="9639300" y="10932883"/>
          <a:ext cx="838200" cy="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84638</xdr:rowOff>
    </xdr:from>
    <xdr:to>
      <xdr:col>46</xdr:col>
      <xdr:colOff>38100</xdr:colOff>
      <xdr:row>64</xdr:row>
      <xdr:rowOff>14788</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8699500" y="10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131533</xdr:rowOff>
    </xdr:from>
    <xdr:to>
      <xdr:col>50</xdr:col>
      <xdr:colOff>114300</xdr:colOff>
      <xdr:row>63</xdr:row>
      <xdr:rowOff>135438</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8750300" y="10932883"/>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88555</xdr:rowOff>
    </xdr:from>
    <xdr:to>
      <xdr:col>41</xdr:col>
      <xdr:colOff>101600</xdr:colOff>
      <xdr:row>64</xdr:row>
      <xdr:rowOff>18705</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7810500" y="108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135438</xdr:rowOff>
    </xdr:from>
    <xdr:to>
      <xdr:col>45</xdr:col>
      <xdr:colOff>177800</xdr:colOff>
      <xdr:row>63</xdr:row>
      <xdr:rowOff>139355</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7861300" y="10936788"/>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91091</xdr:rowOff>
    </xdr:from>
    <xdr:to>
      <xdr:col>36</xdr:col>
      <xdr:colOff>165100</xdr:colOff>
      <xdr:row>64</xdr:row>
      <xdr:rowOff>21241</xdr:rowOff>
    </xdr:to>
    <xdr:sp macro="" textlink="">
      <xdr:nvSpPr>
        <xdr:cNvPr id="255" name="楕円 254">
          <a:extLst>
            <a:ext uri="{FF2B5EF4-FFF2-40B4-BE49-F238E27FC236}">
              <a16:creationId xmlns:a16="http://schemas.microsoft.com/office/drawing/2014/main" id="{00000000-0008-0000-0100-0000FF000000}"/>
            </a:ext>
          </a:extLst>
        </xdr:cNvPr>
        <xdr:cNvSpPr/>
      </xdr:nvSpPr>
      <xdr:spPr>
        <a:xfrm>
          <a:off x="6921500" y="1089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139355</xdr:rowOff>
    </xdr:from>
    <xdr:to>
      <xdr:col>41</xdr:col>
      <xdr:colOff>50800</xdr:colOff>
      <xdr:row>63</xdr:row>
      <xdr:rowOff>141891</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flipV="1">
          <a:off x="6972300" y="10940705"/>
          <a:ext cx="889000" cy="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672795" y="1064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2010</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9327095" y="1097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5915</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8450795" y="1097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9832</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7561795" y="10982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12368</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6672795" y="1098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1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00000000-0008-0000-0100-000022010000}"/>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100-000024010000}"/>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100-000026010000}"/>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88264</xdr:rowOff>
    </xdr:from>
    <xdr:to>
      <xdr:col>24</xdr:col>
      <xdr:colOff>114300</xdr:colOff>
      <xdr:row>85</xdr:row>
      <xdr:rowOff>18414</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45847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66691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100-000032010000}"/>
            </a:ext>
          </a:extLst>
        </xdr:cNvPr>
        <xdr:cNvSpPr txBox="1"/>
      </xdr:nvSpPr>
      <xdr:spPr>
        <a:xfrm>
          <a:off x="4673600"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27305</xdr:rowOff>
    </xdr:from>
    <xdr:to>
      <xdr:col>20</xdr:col>
      <xdr:colOff>38100</xdr:colOff>
      <xdr:row>84</xdr:row>
      <xdr:rowOff>128905</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3746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78105</xdr:rowOff>
    </xdr:from>
    <xdr:to>
      <xdr:col>24</xdr:col>
      <xdr:colOff>63500</xdr:colOff>
      <xdr:row>84</xdr:row>
      <xdr:rowOff>139064</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3797300" y="14479905"/>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170180</xdr:rowOff>
    </xdr:from>
    <xdr:to>
      <xdr:col>15</xdr:col>
      <xdr:colOff>101600</xdr:colOff>
      <xdr:row>84</xdr:row>
      <xdr:rowOff>100330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2857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49530</xdr:rowOff>
    </xdr:from>
    <xdr:to>
      <xdr:col>19</xdr:col>
      <xdr:colOff>177800</xdr:colOff>
      <xdr:row>84</xdr:row>
      <xdr:rowOff>78105</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908300" y="14451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168275</xdr:rowOff>
    </xdr:from>
    <xdr:to>
      <xdr:col>10</xdr:col>
      <xdr:colOff>165100</xdr:colOff>
      <xdr:row>84</xdr:row>
      <xdr:rowOff>98425</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968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47625</xdr:rowOff>
    </xdr:from>
    <xdr:to>
      <xdr:col>15</xdr:col>
      <xdr:colOff>50800</xdr:colOff>
      <xdr:row>84</xdr:row>
      <xdr:rowOff>49530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019300" y="144494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079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13336</xdr:rowOff>
    </xdr:from>
    <xdr:to>
      <xdr:col>10</xdr:col>
      <xdr:colOff>114300</xdr:colOff>
      <xdr:row>84</xdr:row>
      <xdr:rowOff>47625</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1130300" y="14415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120032</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100-00003F010000}"/>
            </a:ext>
          </a:extLst>
        </xdr:cNvPr>
        <xdr:cNvSpPr txBox="1"/>
      </xdr:nvSpPr>
      <xdr:spPr>
        <a:xfrm>
          <a:off x="35820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91457</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100-000040010000}"/>
            </a:ext>
          </a:extLst>
        </xdr:cNvPr>
        <xdr:cNvSpPr txBox="1"/>
      </xdr:nvSpPr>
      <xdr:spPr>
        <a:xfrm>
          <a:off x="2705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89552</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100-000041010000}"/>
            </a:ext>
          </a:extLst>
        </xdr:cNvPr>
        <xdr:cNvSpPr txBox="1"/>
      </xdr:nvSpPr>
      <xdr:spPr>
        <a:xfrm>
          <a:off x="1816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100-000042010000}"/>
            </a:ext>
          </a:extLst>
        </xdr:cNvPr>
        <xdr:cNvSpPr txBox="1"/>
      </xdr:nvSpPr>
      <xdr:spPr>
        <a:xfrm>
          <a:off x="927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151434</xdr:rowOff>
    </xdr:from>
    <xdr:to>
      <xdr:col>55</xdr:col>
      <xdr:colOff>50800</xdr:colOff>
      <xdr:row>85</xdr:row>
      <xdr:rowOff>81584</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55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129861</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53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154636</xdr:rowOff>
    </xdr:from>
    <xdr:to>
      <xdr:col>50</xdr:col>
      <xdr:colOff>165100</xdr:colOff>
      <xdr:row>85</xdr:row>
      <xdr:rowOff>84786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55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30784</xdr:rowOff>
    </xdr:from>
    <xdr:to>
      <xdr:col>55</xdr:col>
      <xdr:colOff>0</xdr:colOff>
      <xdr:row>85</xdr:row>
      <xdr:rowOff>33986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604034"/>
          <a:ext cx="8382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157835</xdr:rowOff>
    </xdr:from>
    <xdr:to>
      <xdr:col>46</xdr:col>
      <xdr:colOff>38100</xdr:colOff>
      <xdr:row>85</xdr:row>
      <xdr:rowOff>87985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55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33986</xdr:rowOff>
    </xdr:from>
    <xdr:to>
      <xdr:col>50</xdr:col>
      <xdr:colOff>114300</xdr:colOff>
      <xdr:row>85</xdr:row>
      <xdr:rowOff>37185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4607236"/>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161037</xdr:rowOff>
    </xdr:from>
    <xdr:to>
      <xdr:col>41</xdr:col>
      <xdr:colOff>101600</xdr:colOff>
      <xdr:row>85</xdr:row>
      <xdr:rowOff>91187</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37185</xdr:rowOff>
    </xdr:from>
    <xdr:to>
      <xdr:col>45</xdr:col>
      <xdr:colOff>177800</xdr:colOff>
      <xdr:row>85</xdr:row>
      <xdr:rowOff>40387</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610435"/>
          <a:ext cx="8890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118974</xdr:rowOff>
    </xdr:from>
    <xdr:to>
      <xdr:col>36</xdr:col>
      <xdr:colOff>165100</xdr:colOff>
      <xdr:row>85</xdr:row>
      <xdr:rowOff>49124</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52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169774</xdr:rowOff>
    </xdr:from>
    <xdr:to>
      <xdr:col>41</xdr:col>
      <xdr:colOff>50800</xdr:colOff>
      <xdr:row>85</xdr:row>
      <xdr:rowOff>40387</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6972300" y="14571574"/>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15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75913</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64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79112</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65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82314</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40251</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6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00000000-0008-0000-01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00000000-0008-0000-0100-000093010000}"/>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00000000-0008-0000-0100-000095010000}"/>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0000000-0008-0000-0100-000097010000}"/>
            </a:ext>
          </a:extLst>
        </xdr:cNvPr>
        <xdr:cNvSpPr txBox="1"/>
      </xdr:nvSpPr>
      <xdr:spPr>
        <a:xfrm>
          <a:off x="4673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80645</xdr:rowOff>
    </xdr:from>
    <xdr:to>
      <xdr:col>24</xdr:col>
      <xdr:colOff>114300</xdr:colOff>
      <xdr:row>108</xdr:row>
      <xdr:rowOff>10795</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45847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59072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0000000-0008-0000-0100-0000A3010000}"/>
            </a:ext>
          </a:extLst>
        </xdr:cNvPr>
        <xdr:cNvSpPr txBox="1"/>
      </xdr:nvSpPr>
      <xdr:spPr>
        <a:xfrm>
          <a:off x="4673600" y="184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55880</xdr:rowOff>
    </xdr:from>
    <xdr:to>
      <xdr:col>20</xdr:col>
      <xdr:colOff>38100</xdr:colOff>
      <xdr:row>107</xdr:row>
      <xdr:rowOff>157480</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3746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106680</xdr:rowOff>
    </xdr:from>
    <xdr:to>
      <xdr:col>24</xdr:col>
      <xdr:colOff>63500</xdr:colOff>
      <xdr:row>107</xdr:row>
      <xdr:rowOff>131445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3797300" y="184518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27305</xdr:rowOff>
    </xdr:from>
    <xdr:to>
      <xdr:col>15</xdr:col>
      <xdr:colOff>101600</xdr:colOff>
      <xdr:row>107</xdr:row>
      <xdr:rowOff>128905</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2857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78105</xdr:rowOff>
    </xdr:from>
    <xdr:to>
      <xdr:col>19</xdr:col>
      <xdr:colOff>177800</xdr:colOff>
      <xdr:row>107</xdr:row>
      <xdr:rowOff>106680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2908300" y="184232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168275</xdr:rowOff>
    </xdr:from>
    <xdr:to>
      <xdr:col>10</xdr:col>
      <xdr:colOff>165100</xdr:colOff>
      <xdr:row>107</xdr:row>
      <xdr:rowOff>98425</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1968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47625</xdr:rowOff>
    </xdr:from>
    <xdr:to>
      <xdr:col>15</xdr:col>
      <xdr:colOff>50800</xdr:colOff>
      <xdr:row>107</xdr:row>
      <xdr:rowOff>78105</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2019300" y="18392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137795</xdr:rowOff>
    </xdr:from>
    <xdr:to>
      <xdr:col>6</xdr:col>
      <xdr:colOff>38100</xdr:colOff>
      <xdr:row>107</xdr:row>
      <xdr:rowOff>67945</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1079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17145</xdr:rowOff>
    </xdr:from>
    <xdr:to>
      <xdr:col>10</xdr:col>
      <xdr:colOff>114300</xdr:colOff>
      <xdr:row>107</xdr:row>
      <xdr:rowOff>47625</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130300" y="183622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00000000-0008-0000-0100-0000AC010000}"/>
            </a:ext>
          </a:extLst>
        </xdr:cNvPr>
        <xdr:cNvSpPr txBox="1"/>
      </xdr:nvSpPr>
      <xdr:spPr>
        <a:xfrm>
          <a:off x="3582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00000000-0008-0000-0100-0000AD010000}"/>
            </a:ext>
          </a:extLst>
        </xdr:cNvPr>
        <xdr:cNvSpPr txBox="1"/>
      </xdr:nvSpPr>
      <xdr:spPr>
        <a:xfrm>
          <a:off x="27057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00000000-0008-0000-0100-0000AE010000}"/>
            </a:ext>
          </a:extLst>
        </xdr:cNvPr>
        <xdr:cNvSpPr txBox="1"/>
      </xdr:nvSpPr>
      <xdr:spPr>
        <a:xfrm>
          <a:off x="181674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00000000-0008-0000-0100-0000AF010000}"/>
            </a:ext>
          </a:extLst>
        </xdr:cNvPr>
        <xdr:cNvSpPr txBox="1"/>
      </xdr:nvSpPr>
      <xdr:spPr>
        <a:xfrm>
          <a:off x="927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148607</xdr:rowOff>
    </xdr:from>
    <xdr:ext cx="405111" cy="259045"/>
    <xdr:sp macro="" textlink="">
      <xdr:nvSpPr>
        <xdr:cNvPr id="432" name="n_1main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84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120032</xdr:rowOff>
    </xdr:from>
    <xdr:ext cx="405111" cy="259045"/>
    <xdr:sp macro="" textlink="">
      <xdr:nvSpPr>
        <xdr:cNvPr id="433" name="n_2main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89552</xdr:rowOff>
    </xdr:from>
    <xdr:ext cx="405111" cy="259045"/>
    <xdr:sp macro="" textlink="">
      <xdr:nvSpPr>
        <xdr:cNvPr id="434" name="n_3main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59072</xdr:rowOff>
    </xdr:from>
    <xdr:ext cx="405111" cy="259045"/>
    <xdr:sp macro="" textlink="">
      <xdr:nvSpPr>
        <xdr:cNvPr id="435" name="n_4main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84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0000000-0008-0000-01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0000000-0008-0000-0100-0000C8010000}"/>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0000000-0008-0000-0100-0000CA010000}"/>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0000000-0008-0000-0100-0000CC010000}"/>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161234</xdr:rowOff>
    </xdr:from>
    <xdr:to>
      <xdr:col>55</xdr:col>
      <xdr:colOff>50800</xdr:colOff>
      <xdr:row>107</xdr:row>
      <xdr:rowOff>91384</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10426700" y="1833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76161</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0000000-0008-0000-0100-0000D8010000}"/>
            </a:ext>
          </a:extLst>
        </xdr:cNvPr>
        <xdr:cNvSpPr txBox="1"/>
      </xdr:nvSpPr>
      <xdr:spPr>
        <a:xfrm>
          <a:off x="10515600" y="18249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163032</xdr:rowOff>
    </xdr:from>
    <xdr:to>
      <xdr:col>50</xdr:col>
      <xdr:colOff>165100</xdr:colOff>
      <xdr:row>107</xdr:row>
      <xdr:rowOff>93182</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9588500" y="1833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40584</xdr:rowOff>
    </xdr:from>
    <xdr:to>
      <xdr:col>55</xdr:col>
      <xdr:colOff>0</xdr:colOff>
      <xdr:row>107</xdr:row>
      <xdr:rowOff>42382</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9639300" y="18385734"/>
          <a:ext cx="8382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164694</xdr:rowOff>
    </xdr:from>
    <xdr:to>
      <xdr:col>46</xdr:col>
      <xdr:colOff>38100</xdr:colOff>
      <xdr:row>107</xdr:row>
      <xdr:rowOff>94844</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8699500" y="1833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42382</xdr:rowOff>
    </xdr:from>
    <xdr:to>
      <xdr:col>50</xdr:col>
      <xdr:colOff>114300</xdr:colOff>
      <xdr:row>107</xdr:row>
      <xdr:rowOff>44044</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8750300" y="18387532"/>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166154</xdr:rowOff>
    </xdr:from>
    <xdr:to>
      <xdr:col>41</xdr:col>
      <xdr:colOff>101600</xdr:colOff>
      <xdr:row>107</xdr:row>
      <xdr:rowOff>96304</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7810500" y="1833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44044</xdr:rowOff>
    </xdr:from>
    <xdr:to>
      <xdr:col>45</xdr:col>
      <xdr:colOff>177800</xdr:colOff>
      <xdr:row>107</xdr:row>
      <xdr:rowOff>45504</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7861300" y="18389194"/>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167627</xdr:rowOff>
    </xdr:from>
    <xdr:to>
      <xdr:col>36</xdr:col>
      <xdr:colOff>165100</xdr:colOff>
      <xdr:row>107</xdr:row>
      <xdr:rowOff>97777</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6921500" y="183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45504</xdr:rowOff>
    </xdr:from>
    <xdr:to>
      <xdr:col>41</xdr:col>
      <xdr:colOff>50800</xdr:colOff>
      <xdr:row>107</xdr:row>
      <xdr:rowOff>46977</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6972300" y="18390654"/>
          <a:ext cx="8890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84309</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9327095" y="1842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85971</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8450795" y="18431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87431</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7561795" y="1843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88904</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6672795" y="1843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00000000-0008-0000-0100-0000F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00000000-0008-0000-0100-000000020000}"/>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00000000-0008-0000-0100-000002020000}"/>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00000000-0008-0000-0100-000004020000}"/>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xdr:rowOff>
    </xdr:from>
    <xdr:to>
      <xdr:col>85</xdr:col>
      <xdr:colOff>177800</xdr:colOff>
      <xdr:row>36</xdr:row>
      <xdr:rowOff>113284</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62687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161561</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00000000-0008-0000-0100-000010020000}"/>
            </a:ext>
          </a:extLst>
        </xdr:cNvPr>
        <xdr:cNvSpPr txBox="1"/>
      </xdr:nvSpPr>
      <xdr:spPr>
        <a:xfrm>
          <a:off x="16357600" y="616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84836</xdr:rowOff>
    </xdr:from>
    <xdr:to>
      <xdr:col>81</xdr:col>
      <xdr:colOff>101600</xdr:colOff>
      <xdr:row>36</xdr:row>
      <xdr:rowOff>14986</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5430500" y="60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135636</xdr:rowOff>
    </xdr:from>
    <xdr:to>
      <xdr:col>85</xdr:col>
      <xdr:colOff>127000</xdr:colOff>
      <xdr:row>36</xdr:row>
      <xdr:rowOff>62484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5481300" y="6136386"/>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164846</xdr:rowOff>
    </xdr:from>
    <xdr:to>
      <xdr:col>76</xdr:col>
      <xdr:colOff>165100</xdr:colOff>
      <xdr:row>35</xdr:row>
      <xdr:rowOff>94996</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4541500" y="59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44196</xdr:rowOff>
    </xdr:from>
    <xdr:to>
      <xdr:col>81</xdr:col>
      <xdr:colOff>50800</xdr:colOff>
      <xdr:row>35</xdr:row>
      <xdr:rowOff>135636</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4592300" y="604494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71120</xdr:rowOff>
    </xdr:from>
    <xdr:to>
      <xdr:col>72</xdr:col>
      <xdr:colOff>38100</xdr:colOff>
      <xdr:row>35</xdr:row>
      <xdr:rowOff>1270</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3652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121920</xdr:rowOff>
    </xdr:from>
    <xdr:to>
      <xdr:col>76</xdr:col>
      <xdr:colOff>114300</xdr:colOff>
      <xdr:row>35</xdr:row>
      <xdr:rowOff>44196</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3703300" y="5951220"/>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68834</xdr:rowOff>
    </xdr:from>
    <xdr:to>
      <xdr:col>67</xdr:col>
      <xdr:colOff>101600</xdr:colOff>
      <xdr:row>34</xdr:row>
      <xdr:rowOff>170434</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2763500" y="589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119634</xdr:rowOff>
    </xdr:from>
    <xdr:to>
      <xdr:col>71</xdr:col>
      <xdr:colOff>177800</xdr:colOff>
      <xdr:row>34</xdr:row>
      <xdr:rowOff>121920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814300" y="59489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5266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35007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2611744" y="616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31513</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5266044" y="586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111523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4389744" y="576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17797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35007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15511</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2611744" y="567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0000000-0008-0000-01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0000000-0008-0000-0100-00003B020000}"/>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0000000-0008-0000-0100-00003D020000}"/>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0000000-0008-0000-0100-00003F020000}"/>
            </a:ext>
          </a:extLst>
        </xdr:cNvPr>
        <xdr:cNvSpPr txBox="1"/>
      </xdr:nvSpPr>
      <xdr:spPr>
        <a:xfrm>
          <a:off x="22199600" y="6675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33564</xdr:rowOff>
    </xdr:from>
    <xdr:to>
      <xdr:col>116</xdr:col>
      <xdr:colOff>114300</xdr:colOff>
      <xdr:row>35</xdr:row>
      <xdr:rowOff>135164</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21107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56441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0000000-0008-0000-0100-00004B020000}"/>
            </a:ext>
          </a:extLst>
        </xdr:cNvPr>
        <xdr:cNvSpPr txBox="1"/>
      </xdr:nvSpPr>
      <xdr:spPr>
        <a:xfrm>
          <a:off x="22199600" y="58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56424</xdr:rowOff>
    </xdr:from>
    <xdr:to>
      <xdr:col>112</xdr:col>
      <xdr:colOff>38100</xdr:colOff>
      <xdr:row>35</xdr:row>
      <xdr:rowOff>158024</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212725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84364</xdr:rowOff>
    </xdr:from>
    <xdr:to>
      <xdr:col>116</xdr:col>
      <xdr:colOff>63500</xdr:colOff>
      <xdr:row>35</xdr:row>
      <xdr:rowOff>107224</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1323300" y="608511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79284</xdr:rowOff>
    </xdr:from>
    <xdr:to>
      <xdr:col>107</xdr:col>
      <xdr:colOff>101600</xdr:colOff>
      <xdr:row>36</xdr:row>
      <xdr:rowOff>9434</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20383500" y="60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107224</xdr:rowOff>
    </xdr:from>
    <xdr:to>
      <xdr:col>111</xdr:col>
      <xdr:colOff>177800</xdr:colOff>
      <xdr:row>35</xdr:row>
      <xdr:rowOff>130084</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20434300" y="61079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98878</xdr:rowOff>
    </xdr:from>
    <xdr:to>
      <xdr:col>102</xdr:col>
      <xdr:colOff>165100</xdr:colOff>
      <xdr:row>36</xdr:row>
      <xdr:rowOff>29028</xdr:rowOff>
    </xdr:to>
    <xdr:sp macro="" textlink="">
      <xdr:nvSpPr>
        <xdr:cNvPr id="592" name="楕円 591">
          <a:extLst>
            <a:ext uri="{FF2B5EF4-FFF2-40B4-BE49-F238E27FC236}">
              <a16:creationId xmlns:a16="http://schemas.microsoft.com/office/drawing/2014/main" id="{00000000-0008-0000-0100-000050020000}"/>
            </a:ext>
          </a:extLst>
        </xdr:cNvPr>
        <xdr:cNvSpPr/>
      </xdr:nvSpPr>
      <xdr:spPr>
        <a:xfrm>
          <a:off x="19494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130084</xdr:rowOff>
    </xdr:from>
    <xdr:to>
      <xdr:col>107</xdr:col>
      <xdr:colOff>50800</xdr:colOff>
      <xdr:row>35</xdr:row>
      <xdr:rowOff>149678</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19545300" y="61308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146231</xdr:rowOff>
    </xdr:from>
    <xdr:to>
      <xdr:col>98</xdr:col>
      <xdr:colOff>38100</xdr:colOff>
      <xdr:row>35</xdr:row>
      <xdr:rowOff>76381</xdr:rowOff>
    </xdr:to>
    <xdr:sp macro="" textlink="">
      <xdr:nvSpPr>
        <xdr:cNvPr id="594" name="楕円 593">
          <a:extLst>
            <a:ext uri="{FF2B5EF4-FFF2-40B4-BE49-F238E27FC236}">
              <a16:creationId xmlns:a16="http://schemas.microsoft.com/office/drawing/2014/main" id="{00000000-0008-0000-0100-000052020000}"/>
            </a:ext>
          </a:extLst>
        </xdr:cNvPr>
        <xdr:cNvSpPr/>
      </xdr:nvSpPr>
      <xdr:spPr>
        <a:xfrm>
          <a:off x="18605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25581</xdr:rowOff>
    </xdr:from>
    <xdr:to>
      <xdr:col>102</xdr:col>
      <xdr:colOff>114300</xdr:colOff>
      <xdr:row>35</xdr:row>
      <xdr:rowOff>149678</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656300" y="6026331"/>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9310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3101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21075727" y="583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25961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0199427" y="585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45555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19310427" y="587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92908</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421427" y="575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00000000-0008-0000-01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00000000-0008-0000-0100-000075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00000000-0008-0000-0100-00007702000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00000000-0008-0000-0100-000079020000}"/>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00000000-0008-0000-0100-00007A020000}"/>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00000000-0008-0000-0100-00007B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00000000-0008-0000-0100-00007C02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xdr:rowOff>
    </xdr:from>
    <xdr:to>
      <xdr:col>85</xdr:col>
      <xdr:colOff>177800</xdr:colOff>
      <xdr:row>61</xdr:row>
      <xdr:rowOff>113665</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62687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161942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00000000-0008-0000-0100-000085020000}"/>
            </a:ext>
          </a:extLst>
        </xdr:cNvPr>
        <xdr:cNvSpPr txBox="1"/>
      </xdr:nvSpPr>
      <xdr:spPr>
        <a:xfrm>
          <a:off x="16357600"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74930</xdr:rowOff>
    </xdr:from>
    <xdr:to>
      <xdr:col>81</xdr:col>
      <xdr:colOff>101600</xdr:colOff>
      <xdr:row>62</xdr:row>
      <xdr:rowOff>5080</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5430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62865</xdr:rowOff>
    </xdr:from>
    <xdr:to>
      <xdr:col>85</xdr:col>
      <xdr:colOff>127000</xdr:colOff>
      <xdr:row>61</xdr:row>
      <xdr:rowOff>125730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flipV="1">
          <a:off x="15481300" y="1052131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125730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4592300" y="10553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50" name="楕円 649">
          <a:extLst>
            <a:ext uri="{FF2B5EF4-FFF2-40B4-BE49-F238E27FC236}">
              <a16:creationId xmlns:a16="http://schemas.microsoft.com/office/drawing/2014/main" id="{00000000-0008-0000-0100-00008A020000}"/>
            </a:ext>
          </a:extLst>
        </xdr:cNvPr>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3703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156845</xdr:rowOff>
    </xdr:from>
    <xdr:to>
      <xdr:col>67</xdr:col>
      <xdr:colOff>101600</xdr:colOff>
      <xdr:row>61</xdr:row>
      <xdr:rowOff>86995</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2763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36195</xdr:rowOff>
    </xdr:from>
    <xdr:to>
      <xdr:col>71</xdr:col>
      <xdr:colOff>177800</xdr:colOff>
      <xdr:row>61</xdr:row>
      <xdr:rowOff>57150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814300" y="104946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654" name="n_1aveValue【学校施設】&#10;有形固定資産減価償却率">
          <a:extLst>
            <a:ext uri="{FF2B5EF4-FFF2-40B4-BE49-F238E27FC236}">
              <a16:creationId xmlns:a16="http://schemas.microsoft.com/office/drawing/2014/main" id="{00000000-0008-0000-0100-00008E020000}"/>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655" name="n_2aveValue【学校施設】&#10;有形固定資産減価償却率">
          <a:extLst>
            <a:ext uri="{FF2B5EF4-FFF2-40B4-BE49-F238E27FC236}">
              <a16:creationId xmlns:a16="http://schemas.microsoft.com/office/drawing/2014/main" id="{00000000-0008-0000-0100-00008F02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656" name="n_3aveValue【学校施設】&#10;有形固定資産減価償却率">
          <a:extLst>
            <a:ext uri="{FF2B5EF4-FFF2-40B4-BE49-F238E27FC236}">
              <a16:creationId xmlns:a16="http://schemas.microsoft.com/office/drawing/2014/main" id="{00000000-0008-0000-0100-000090020000}"/>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657" name="n_4aveValue【学校施設】&#10;有形固定資産減価償却率">
          <a:extLst>
            <a:ext uri="{FF2B5EF4-FFF2-40B4-BE49-F238E27FC236}">
              <a16:creationId xmlns:a16="http://schemas.microsoft.com/office/drawing/2014/main" id="{00000000-0008-0000-0100-000091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167657</xdr:rowOff>
    </xdr:from>
    <xdr:ext cx="405111" cy="259045"/>
    <xdr:sp macro="" textlink="">
      <xdr:nvSpPr>
        <xdr:cNvPr id="658" name="n_1mainValue【学校施設】&#10;有形固定資産減価償却率">
          <a:extLst>
            <a:ext uri="{FF2B5EF4-FFF2-40B4-BE49-F238E27FC236}">
              <a16:creationId xmlns:a16="http://schemas.microsoft.com/office/drawing/2014/main" id="{00000000-0008-0000-0100-000092020000}"/>
            </a:ext>
          </a:extLst>
        </xdr:cNvPr>
        <xdr:cNvSpPr txBox="1"/>
      </xdr:nvSpPr>
      <xdr:spPr>
        <a:xfrm>
          <a:off x="152660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659" name="n_2mainValue【学校施設】&#10;有形固定資産減価償却率">
          <a:extLst>
            <a:ext uri="{FF2B5EF4-FFF2-40B4-BE49-F238E27FC236}">
              <a16:creationId xmlns:a16="http://schemas.microsoft.com/office/drawing/2014/main" id="{00000000-0008-0000-0100-000093020000}"/>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660" name="n_3mainValue【学校施設】&#10;有形固定資産減価償却率">
          <a:extLst>
            <a:ext uri="{FF2B5EF4-FFF2-40B4-BE49-F238E27FC236}">
              <a16:creationId xmlns:a16="http://schemas.microsoft.com/office/drawing/2014/main" id="{00000000-0008-0000-0100-000094020000}"/>
            </a:ext>
          </a:extLst>
        </xdr:cNvPr>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78122</xdr:rowOff>
    </xdr:from>
    <xdr:ext cx="405111" cy="259045"/>
    <xdr:sp macro="" textlink="">
      <xdr:nvSpPr>
        <xdr:cNvPr id="661" name="n_4mainValue【学校施設】&#10;有形固定資産減価償却率">
          <a:extLst>
            <a:ext uri="{FF2B5EF4-FFF2-40B4-BE49-F238E27FC236}">
              <a16:creationId xmlns:a16="http://schemas.microsoft.com/office/drawing/2014/main" id="{00000000-0008-0000-0100-000095020000}"/>
            </a:ext>
          </a:extLst>
        </xdr:cNvPr>
        <xdr:cNvSpPr txBox="1"/>
      </xdr:nvSpPr>
      <xdr:spPr>
        <a:xfrm>
          <a:off x="12611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0000000-0008-0000-01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00000000-0008-0000-0100-0000AD020000}"/>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00000000-0008-0000-0100-0000AF020000}"/>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00000000-0008-0000-0100-0000B1020000}"/>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00000000-0008-0000-0100-0000B2020000}"/>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00000000-0008-0000-0100-0000B3020000}"/>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00000000-0008-0000-0100-0000B4020000}"/>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167284</xdr:rowOff>
    </xdr:from>
    <xdr:to>
      <xdr:col>116</xdr:col>
      <xdr:colOff>114300</xdr:colOff>
      <xdr:row>60</xdr:row>
      <xdr:rowOff>97434</xdr:rowOff>
    </xdr:to>
    <xdr:sp macro="" textlink="">
      <xdr:nvSpPr>
        <xdr:cNvPr id="700" name="楕円 699">
          <a:extLst>
            <a:ext uri="{FF2B5EF4-FFF2-40B4-BE49-F238E27FC236}">
              <a16:creationId xmlns:a16="http://schemas.microsoft.com/office/drawing/2014/main" id="{00000000-0008-0000-0100-0000BC020000}"/>
            </a:ext>
          </a:extLst>
        </xdr:cNvPr>
        <xdr:cNvSpPr/>
      </xdr:nvSpPr>
      <xdr:spPr>
        <a:xfrm>
          <a:off x="22110700" y="1028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18711</xdr:rowOff>
    </xdr:from>
    <xdr:ext cx="469744" cy="259045"/>
    <xdr:sp macro="" textlink="">
      <xdr:nvSpPr>
        <xdr:cNvPr id="701" name="【学校施設】&#10;一人当たり面積該当値テキスト">
          <a:extLst>
            <a:ext uri="{FF2B5EF4-FFF2-40B4-BE49-F238E27FC236}">
              <a16:creationId xmlns:a16="http://schemas.microsoft.com/office/drawing/2014/main" id="{00000000-0008-0000-0100-0000BD020000}"/>
            </a:ext>
          </a:extLst>
        </xdr:cNvPr>
        <xdr:cNvSpPr txBox="1"/>
      </xdr:nvSpPr>
      <xdr:spPr>
        <a:xfrm>
          <a:off x="22199600" y="1013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17323</xdr:rowOff>
    </xdr:from>
    <xdr:to>
      <xdr:col>112</xdr:col>
      <xdr:colOff>38100</xdr:colOff>
      <xdr:row>60</xdr:row>
      <xdr:rowOff>118923</xdr:rowOff>
    </xdr:to>
    <xdr:sp macro="" textlink="">
      <xdr:nvSpPr>
        <xdr:cNvPr id="702" name="楕円 701">
          <a:extLst>
            <a:ext uri="{FF2B5EF4-FFF2-40B4-BE49-F238E27FC236}">
              <a16:creationId xmlns:a16="http://schemas.microsoft.com/office/drawing/2014/main" id="{00000000-0008-0000-0100-0000BE020000}"/>
            </a:ext>
          </a:extLst>
        </xdr:cNvPr>
        <xdr:cNvSpPr/>
      </xdr:nvSpPr>
      <xdr:spPr>
        <a:xfrm>
          <a:off x="21272500" y="1030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46634</xdr:rowOff>
    </xdr:from>
    <xdr:to>
      <xdr:col>116</xdr:col>
      <xdr:colOff>63500</xdr:colOff>
      <xdr:row>60</xdr:row>
      <xdr:rowOff>68123</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1323300" y="10333634"/>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36982</xdr:rowOff>
    </xdr:from>
    <xdr:to>
      <xdr:col>107</xdr:col>
      <xdr:colOff>101600</xdr:colOff>
      <xdr:row>60</xdr:row>
      <xdr:rowOff>138582</xdr:rowOff>
    </xdr:to>
    <xdr:sp macro="" textlink="">
      <xdr:nvSpPr>
        <xdr:cNvPr id="704" name="楕円 703">
          <a:extLst>
            <a:ext uri="{FF2B5EF4-FFF2-40B4-BE49-F238E27FC236}">
              <a16:creationId xmlns:a16="http://schemas.microsoft.com/office/drawing/2014/main" id="{00000000-0008-0000-0100-0000C0020000}"/>
            </a:ext>
          </a:extLst>
        </xdr:cNvPr>
        <xdr:cNvSpPr/>
      </xdr:nvSpPr>
      <xdr:spPr>
        <a:xfrm>
          <a:off x="20383500" y="1032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68123</xdr:rowOff>
    </xdr:from>
    <xdr:to>
      <xdr:col>111</xdr:col>
      <xdr:colOff>177800</xdr:colOff>
      <xdr:row>60</xdr:row>
      <xdr:rowOff>87782</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20434300" y="10355123"/>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53899</xdr:rowOff>
    </xdr:from>
    <xdr:to>
      <xdr:col>102</xdr:col>
      <xdr:colOff>165100</xdr:colOff>
      <xdr:row>60</xdr:row>
      <xdr:rowOff>155499</xdr:rowOff>
    </xdr:to>
    <xdr:sp macro="" textlink="">
      <xdr:nvSpPr>
        <xdr:cNvPr id="706" name="楕円 705">
          <a:extLst>
            <a:ext uri="{FF2B5EF4-FFF2-40B4-BE49-F238E27FC236}">
              <a16:creationId xmlns:a16="http://schemas.microsoft.com/office/drawing/2014/main" id="{00000000-0008-0000-0100-0000C2020000}"/>
            </a:ext>
          </a:extLst>
        </xdr:cNvPr>
        <xdr:cNvSpPr/>
      </xdr:nvSpPr>
      <xdr:spPr>
        <a:xfrm>
          <a:off x="19494500" y="103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87782</xdr:rowOff>
    </xdr:from>
    <xdr:to>
      <xdr:col>107</xdr:col>
      <xdr:colOff>50800</xdr:colOff>
      <xdr:row>60</xdr:row>
      <xdr:rowOff>104699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19545300" y="1037478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47041</xdr:rowOff>
    </xdr:from>
    <xdr:to>
      <xdr:col>98</xdr:col>
      <xdr:colOff>38100</xdr:colOff>
      <xdr:row>59</xdr:row>
      <xdr:rowOff>148641</xdr:rowOff>
    </xdr:to>
    <xdr:sp macro="" textlink="">
      <xdr:nvSpPr>
        <xdr:cNvPr id="708" name="楕円 707">
          <a:extLst>
            <a:ext uri="{FF2B5EF4-FFF2-40B4-BE49-F238E27FC236}">
              <a16:creationId xmlns:a16="http://schemas.microsoft.com/office/drawing/2014/main" id="{00000000-0008-0000-0100-0000C4020000}"/>
            </a:ext>
          </a:extLst>
        </xdr:cNvPr>
        <xdr:cNvSpPr/>
      </xdr:nvSpPr>
      <xdr:spPr>
        <a:xfrm>
          <a:off x="18605500" y="1016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97841</xdr:rowOff>
    </xdr:from>
    <xdr:to>
      <xdr:col>102</xdr:col>
      <xdr:colOff>114300</xdr:colOff>
      <xdr:row>60</xdr:row>
      <xdr:rowOff>104699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656300" y="10213391"/>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00000000-0008-0000-0100-0000C6020000}"/>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00000000-0008-0000-0100-0000C7020000}"/>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00000000-0008-0000-0100-0000C8020000}"/>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00000000-0008-0000-0100-0000C9020000}"/>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135450</xdr:rowOff>
    </xdr:from>
    <xdr:ext cx="469744" cy="259045"/>
    <xdr:sp macro="" textlink="">
      <xdr:nvSpPr>
        <xdr:cNvPr id="714" name="n_1mainValue【学校施設】&#10;一人当たり面積">
          <a:extLst>
            <a:ext uri="{FF2B5EF4-FFF2-40B4-BE49-F238E27FC236}">
              <a16:creationId xmlns:a16="http://schemas.microsoft.com/office/drawing/2014/main" id="{00000000-0008-0000-0100-0000CA020000}"/>
            </a:ext>
          </a:extLst>
        </xdr:cNvPr>
        <xdr:cNvSpPr txBox="1"/>
      </xdr:nvSpPr>
      <xdr:spPr>
        <a:xfrm>
          <a:off x="21075727" y="1007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155109</xdr:rowOff>
    </xdr:from>
    <xdr:ext cx="469744" cy="259045"/>
    <xdr:sp macro="" textlink="">
      <xdr:nvSpPr>
        <xdr:cNvPr id="715" name="n_2mainValue【学校施設】&#10;一人当たり面積">
          <a:extLst>
            <a:ext uri="{FF2B5EF4-FFF2-40B4-BE49-F238E27FC236}">
              <a16:creationId xmlns:a16="http://schemas.microsoft.com/office/drawing/2014/main" id="{00000000-0008-0000-0100-0000CB020000}"/>
            </a:ext>
          </a:extLst>
        </xdr:cNvPr>
        <xdr:cNvSpPr txBox="1"/>
      </xdr:nvSpPr>
      <xdr:spPr>
        <a:xfrm>
          <a:off x="20199427" y="1009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576</xdr:rowOff>
    </xdr:from>
    <xdr:ext cx="469744" cy="259045"/>
    <xdr:sp macro="" textlink="">
      <xdr:nvSpPr>
        <xdr:cNvPr id="716" name="n_3mainValue【学校施設】&#10;一人当たり面積">
          <a:extLst>
            <a:ext uri="{FF2B5EF4-FFF2-40B4-BE49-F238E27FC236}">
              <a16:creationId xmlns:a16="http://schemas.microsoft.com/office/drawing/2014/main" id="{00000000-0008-0000-0100-0000CC020000}"/>
            </a:ext>
          </a:extLst>
        </xdr:cNvPr>
        <xdr:cNvSpPr txBox="1"/>
      </xdr:nvSpPr>
      <xdr:spPr>
        <a:xfrm>
          <a:off x="19310427" y="1011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165168</xdr:rowOff>
    </xdr:from>
    <xdr:ext cx="469744" cy="259045"/>
    <xdr:sp macro="" textlink="">
      <xdr:nvSpPr>
        <xdr:cNvPr id="717" name="n_4mainValue【学校施設】&#10;一人当たり面積">
          <a:extLst>
            <a:ext uri="{FF2B5EF4-FFF2-40B4-BE49-F238E27FC236}">
              <a16:creationId xmlns:a16="http://schemas.microsoft.com/office/drawing/2014/main" id="{00000000-0008-0000-0100-0000CD020000}"/>
            </a:ext>
          </a:extLst>
        </xdr:cNvPr>
        <xdr:cNvSpPr txBox="1"/>
      </xdr:nvSpPr>
      <xdr:spPr>
        <a:xfrm>
          <a:off x="18421427" y="99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112413</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122555</xdr:rowOff>
    </xdr:from>
    <xdr:to>
      <xdr:col>81</xdr:col>
      <xdr:colOff>101600</xdr:colOff>
      <xdr:row>105</xdr:row>
      <xdr:rowOff>52705</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1905</xdr:rowOff>
    </xdr:from>
    <xdr:to>
      <xdr:col>85</xdr:col>
      <xdr:colOff>127000</xdr:colOff>
      <xdr:row>105</xdr:row>
      <xdr:rowOff>13336</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5481300" y="1800415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123825</xdr:rowOff>
    </xdr:from>
    <xdr:to>
      <xdr:col>81</xdr:col>
      <xdr:colOff>50800</xdr:colOff>
      <xdr:row>105</xdr:row>
      <xdr:rowOff>1905</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79546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21589</xdr:rowOff>
    </xdr:from>
    <xdr:to>
      <xdr:col>72</xdr:col>
      <xdr:colOff>38100</xdr:colOff>
      <xdr:row>104</xdr:row>
      <xdr:rowOff>123189</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72389</xdr:rowOff>
    </xdr:from>
    <xdr:to>
      <xdr:col>76</xdr:col>
      <xdr:colOff>114300</xdr:colOff>
      <xdr:row>104</xdr:row>
      <xdr:rowOff>123825</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79031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59689</xdr:rowOff>
    </xdr:from>
    <xdr:to>
      <xdr:col>67</xdr:col>
      <xdr:colOff>101600</xdr:colOff>
      <xdr:row>104</xdr:row>
      <xdr:rowOff>161289</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72389</xdr:rowOff>
    </xdr:from>
    <xdr:to>
      <xdr:col>71</xdr:col>
      <xdr:colOff>177800</xdr:colOff>
      <xdr:row>104</xdr:row>
      <xdr:rowOff>110489</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flipV="1">
          <a:off x="12814300" y="179031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43832</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165752</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114316</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152416</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00000000-0008-0000-0100-00002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4" name="【公民館】&#10;一人当たり面積最小値テキスト">
          <a:extLst>
            <a:ext uri="{FF2B5EF4-FFF2-40B4-BE49-F238E27FC236}">
              <a16:creationId xmlns:a16="http://schemas.microsoft.com/office/drawing/2014/main" id="{00000000-0008-0000-0100-00002E030000}"/>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16" name="【公民館】&#10;一人当たり面積最大値テキスト">
          <a:extLst>
            <a:ext uri="{FF2B5EF4-FFF2-40B4-BE49-F238E27FC236}">
              <a16:creationId xmlns:a16="http://schemas.microsoft.com/office/drawing/2014/main" id="{00000000-0008-0000-0100-000030030000}"/>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818" name="【公民館】&#10;一人当たり面積平均値テキスト">
          <a:extLst>
            <a:ext uri="{FF2B5EF4-FFF2-40B4-BE49-F238E27FC236}">
              <a16:creationId xmlns:a16="http://schemas.microsoft.com/office/drawing/2014/main" id="{00000000-0008-0000-0100-000032030000}"/>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107696</xdr:rowOff>
    </xdr:from>
    <xdr:to>
      <xdr:col>116</xdr:col>
      <xdr:colOff>114300</xdr:colOff>
      <xdr:row>107</xdr:row>
      <xdr:rowOff>37846</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2110700" y="182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86123</xdr:rowOff>
    </xdr:from>
    <xdr:ext cx="469744" cy="259045"/>
    <xdr:sp macro="" textlink="">
      <xdr:nvSpPr>
        <xdr:cNvPr id="830" name="【公民館】&#10;一人当たり面積該当値テキスト">
          <a:extLst>
            <a:ext uri="{FF2B5EF4-FFF2-40B4-BE49-F238E27FC236}">
              <a16:creationId xmlns:a16="http://schemas.microsoft.com/office/drawing/2014/main" id="{00000000-0008-0000-0100-00003E030000}"/>
            </a:ext>
          </a:extLst>
        </xdr:cNvPr>
        <xdr:cNvSpPr txBox="1"/>
      </xdr:nvSpPr>
      <xdr:spPr>
        <a:xfrm>
          <a:off x="22199600"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114554</xdr:rowOff>
    </xdr:from>
    <xdr:to>
      <xdr:col>112</xdr:col>
      <xdr:colOff>38100</xdr:colOff>
      <xdr:row>107</xdr:row>
      <xdr:rowOff>44704</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1272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158496</xdr:rowOff>
    </xdr:from>
    <xdr:to>
      <xdr:col>116</xdr:col>
      <xdr:colOff>63500</xdr:colOff>
      <xdr:row>106</xdr:row>
      <xdr:rowOff>165354</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flipV="1">
          <a:off x="21323300" y="1833219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119126</xdr:rowOff>
    </xdr:from>
    <xdr:to>
      <xdr:col>107</xdr:col>
      <xdr:colOff>101600</xdr:colOff>
      <xdr:row>107</xdr:row>
      <xdr:rowOff>49276</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0383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165354</xdr:rowOff>
    </xdr:from>
    <xdr:to>
      <xdr:col>111</xdr:col>
      <xdr:colOff>177800</xdr:colOff>
      <xdr:row>106</xdr:row>
      <xdr:rowOff>169926</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flipV="1">
          <a:off x="20434300" y="183390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121413</xdr:rowOff>
    </xdr:from>
    <xdr:to>
      <xdr:col>102</xdr:col>
      <xdr:colOff>165100</xdr:colOff>
      <xdr:row>107</xdr:row>
      <xdr:rowOff>51563</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9494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169926</xdr:rowOff>
    </xdr:from>
    <xdr:to>
      <xdr:col>107</xdr:col>
      <xdr:colOff>50800</xdr:colOff>
      <xdr:row>107</xdr:row>
      <xdr:rowOff>763</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19545300" y="183436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xdr:rowOff>
    </xdr:from>
    <xdr:to>
      <xdr:col>98</xdr:col>
      <xdr:colOff>38100</xdr:colOff>
      <xdr:row>106</xdr:row>
      <xdr:rowOff>110998</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8605500" y="1818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60198</xdr:rowOff>
    </xdr:from>
    <xdr:to>
      <xdr:col>102</xdr:col>
      <xdr:colOff>114300</xdr:colOff>
      <xdr:row>107</xdr:row>
      <xdr:rowOff>763</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8656300" y="18233898"/>
          <a:ext cx="8890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839" name="n_1aveValue【公民館】&#10;一人当たり面積">
          <a:extLst>
            <a:ext uri="{FF2B5EF4-FFF2-40B4-BE49-F238E27FC236}">
              <a16:creationId xmlns:a16="http://schemas.microsoft.com/office/drawing/2014/main" id="{00000000-0008-0000-0100-000047030000}"/>
            </a:ext>
          </a:extLst>
        </xdr:cNvPr>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840" name="n_2aveValue【公民館】&#10;一人当たり面積">
          <a:extLst>
            <a:ext uri="{FF2B5EF4-FFF2-40B4-BE49-F238E27FC236}">
              <a16:creationId xmlns:a16="http://schemas.microsoft.com/office/drawing/2014/main" id="{00000000-0008-0000-0100-000048030000}"/>
            </a:ext>
          </a:extLst>
        </xdr:cNvPr>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841" name="n_3aveValue【公民館】&#10;一人当たり面積">
          <a:extLst>
            <a:ext uri="{FF2B5EF4-FFF2-40B4-BE49-F238E27FC236}">
              <a16:creationId xmlns:a16="http://schemas.microsoft.com/office/drawing/2014/main" id="{00000000-0008-0000-0100-000049030000}"/>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2" name="n_4aveValue【公民館】&#10;一人当たり面積">
          <a:extLst>
            <a:ext uri="{FF2B5EF4-FFF2-40B4-BE49-F238E27FC236}">
              <a16:creationId xmlns:a16="http://schemas.microsoft.com/office/drawing/2014/main" id="{00000000-0008-0000-0100-00004A030000}"/>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35831</xdr:rowOff>
    </xdr:from>
    <xdr:ext cx="469744" cy="259045"/>
    <xdr:sp macro="" textlink="">
      <xdr:nvSpPr>
        <xdr:cNvPr id="843" name="n_1mainValue【公民館】&#10;一人当たり面積">
          <a:extLst>
            <a:ext uri="{FF2B5EF4-FFF2-40B4-BE49-F238E27FC236}">
              <a16:creationId xmlns:a16="http://schemas.microsoft.com/office/drawing/2014/main" id="{00000000-0008-0000-0100-00004B030000}"/>
            </a:ext>
          </a:extLst>
        </xdr:cNvPr>
        <xdr:cNvSpPr txBox="1"/>
      </xdr:nvSpPr>
      <xdr:spPr>
        <a:xfrm>
          <a:off x="21075727"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40403</xdr:rowOff>
    </xdr:from>
    <xdr:ext cx="469744" cy="259045"/>
    <xdr:sp macro="" textlink="">
      <xdr:nvSpPr>
        <xdr:cNvPr id="844" name="n_2mainValue【公民館】&#10;一人当たり面積">
          <a:extLst>
            <a:ext uri="{FF2B5EF4-FFF2-40B4-BE49-F238E27FC236}">
              <a16:creationId xmlns:a16="http://schemas.microsoft.com/office/drawing/2014/main" id="{00000000-0008-0000-0100-00004C030000}"/>
            </a:ext>
          </a:extLst>
        </xdr:cNvPr>
        <xdr:cNvSpPr txBox="1"/>
      </xdr:nvSpPr>
      <xdr:spPr>
        <a:xfrm>
          <a:off x="20199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42690</xdr:rowOff>
    </xdr:from>
    <xdr:ext cx="469744" cy="259045"/>
    <xdr:sp macro="" textlink="">
      <xdr:nvSpPr>
        <xdr:cNvPr id="845" name="n_3mainValue【公民館】&#10;一人当たり面積">
          <a:extLst>
            <a:ext uri="{FF2B5EF4-FFF2-40B4-BE49-F238E27FC236}">
              <a16:creationId xmlns:a16="http://schemas.microsoft.com/office/drawing/2014/main" id="{00000000-0008-0000-0100-00004D030000}"/>
            </a:ext>
          </a:extLst>
        </xdr:cNvPr>
        <xdr:cNvSpPr txBox="1"/>
      </xdr:nvSpPr>
      <xdr:spPr>
        <a:xfrm>
          <a:off x="19310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127525</xdr:rowOff>
    </xdr:from>
    <xdr:ext cx="469744" cy="259045"/>
    <xdr:sp macro="" textlink="">
      <xdr:nvSpPr>
        <xdr:cNvPr id="846" name="n_4mainValue【公民館】&#10;一人当たり面積">
          <a:extLst>
            <a:ext uri="{FF2B5EF4-FFF2-40B4-BE49-F238E27FC236}">
              <a16:creationId xmlns:a16="http://schemas.microsoft.com/office/drawing/2014/main" id="{00000000-0008-0000-0100-00004E030000}"/>
            </a:ext>
          </a:extLst>
        </xdr:cNvPr>
        <xdr:cNvSpPr txBox="1"/>
      </xdr:nvSpPr>
      <xdr:spPr>
        <a:xfrm>
          <a:off x="18421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施設類型のうち</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類型において、類似団体平均値を上回っている。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特に、道路、橋りょう・トンネル、港湾・漁港の有形固定資産減価償却率において類似団体平均を上回っているが、これは合併に伴う面積の広域化及び有形固定資産の増加が施設の更新サイクル等に影響しているものと考えられ、今後も効率的かつ効果的な改修及び維持管理による施設の長寿命化や施設保有量の最適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また、類似団体平均値より低い認定こども園の有形固定資産減価償却率は、児童減少、施設統廃合などを背景に整備した認定こども園によるものである。今後、認定こども園は年数経過等で生じた損耗箇所等の修繕等を施工することとなるが、開始減価と比べ支出する修繕費等は小さいことが想定されるため、有形固定資産減価償却率は高く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京都府京丹後市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50,042
49,510
501.44
43,908,184
42,377,174
861,100
20,645,463
35,919,059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121739</xdr:rowOff>
    </xdr:from>
    <xdr:to>
      <xdr:col>24</xdr:col>
      <xdr:colOff>114300</xdr:colOff>
      <xdr:row>38</xdr:row>
      <xdr:rowOff>51888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100166</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80917</xdr:rowOff>
    </xdr:from>
    <xdr:to>
      <xdr:col>20</xdr:col>
      <xdr:colOff>38100</xdr:colOff>
      <xdr:row>38</xdr:row>
      <xdr:rowOff>11068</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131717</xdr:rowOff>
    </xdr:from>
    <xdr:to>
      <xdr:col>24</xdr:col>
      <xdr:colOff>63500</xdr:colOff>
      <xdr:row>38</xdr:row>
      <xdr:rowOff>1088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75367"/>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41728</xdr:rowOff>
    </xdr:from>
    <xdr:to>
      <xdr:col>15</xdr:col>
      <xdr:colOff>101600</xdr:colOff>
      <xdr:row>37</xdr:row>
      <xdr:rowOff>143328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92528</xdr:rowOff>
    </xdr:from>
    <xdr:to>
      <xdr:col>19</xdr:col>
      <xdr:colOff>177800</xdr:colOff>
      <xdr:row>37</xdr:row>
      <xdr:rowOff>131717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3617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907</xdr:rowOff>
    </xdr:from>
    <xdr:to>
      <xdr:col>10</xdr:col>
      <xdr:colOff>165100</xdr:colOff>
      <xdr:row>37</xdr:row>
      <xdr:rowOff>102507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51707</xdr:rowOff>
    </xdr:from>
    <xdr:to>
      <xdr:col>15</xdr:col>
      <xdr:colOff>50800</xdr:colOff>
      <xdr:row>37</xdr:row>
      <xdr:rowOff>92528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3953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133169</xdr:rowOff>
    </xdr:from>
    <xdr:to>
      <xdr:col>6</xdr:col>
      <xdr:colOff>38100</xdr:colOff>
      <xdr:row>37</xdr:row>
      <xdr:rowOff>63319</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12519</xdr:rowOff>
    </xdr:from>
    <xdr:to>
      <xdr:col>10</xdr:col>
      <xdr:colOff>114300</xdr:colOff>
      <xdr:row>37</xdr:row>
      <xdr:rowOff>51707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3561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2194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134455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93634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43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54446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39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98552</xdr:rowOff>
    </xdr:from>
    <xdr:to>
      <xdr:col>55</xdr:col>
      <xdr:colOff>50800</xdr:colOff>
      <xdr:row>41</xdr:row>
      <xdr:rowOff>28702</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13479</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7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103124</xdr:rowOff>
    </xdr:from>
    <xdr:to>
      <xdr:col>50</xdr:col>
      <xdr:colOff>165100</xdr:colOff>
      <xdr:row>41</xdr:row>
      <xdr:rowOff>33274</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149352</xdr:rowOff>
    </xdr:from>
    <xdr:to>
      <xdr:col>55</xdr:col>
      <xdr:colOff>0</xdr:colOff>
      <xdr:row>40</xdr:row>
      <xdr:rowOff>153924</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07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103124</xdr:rowOff>
    </xdr:from>
    <xdr:to>
      <xdr:col>46</xdr:col>
      <xdr:colOff>38100</xdr:colOff>
      <xdr:row>41</xdr:row>
      <xdr:rowOff>33274</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153924</xdr:rowOff>
    </xdr:from>
    <xdr:to>
      <xdr:col>50</xdr:col>
      <xdr:colOff>114300</xdr:colOff>
      <xdr:row>40</xdr:row>
      <xdr:rowOff>153924</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1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107696</xdr:rowOff>
    </xdr:from>
    <xdr:to>
      <xdr:col>41</xdr:col>
      <xdr:colOff>101600</xdr:colOff>
      <xdr:row>41</xdr:row>
      <xdr:rowOff>37846</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153924</xdr:rowOff>
    </xdr:from>
    <xdr:to>
      <xdr:col>45</xdr:col>
      <xdr:colOff>177800</xdr:colOff>
      <xdr:row>40</xdr:row>
      <xdr:rowOff>158496</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01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117348</xdr:rowOff>
    </xdr:from>
    <xdr:to>
      <xdr:col>41</xdr:col>
      <xdr:colOff>50800</xdr:colOff>
      <xdr:row>40</xdr:row>
      <xdr:rowOff>158496</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69753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24401</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24401</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28973</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2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200-0000AA000000}"/>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0000000-0008-0000-0200-0000AC000000}"/>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200-0000AE000000}"/>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122936</xdr:rowOff>
    </xdr:from>
    <xdr:to>
      <xdr:col>24</xdr:col>
      <xdr:colOff>114300</xdr:colOff>
      <xdr:row>61</xdr:row>
      <xdr:rowOff>53086</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45847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101363</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0000000-0008-0000-0200-0000BA000000}"/>
            </a:ext>
          </a:extLst>
        </xdr:cNvPr>
        <xdr:cNvSpPr txBox="1"/>
      </xdr:nvSpPr>
      <xdr:spPr>
        <a:xfrm>
          <a:off x="4673600"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79502</xdr:rowOff>
    </xdr:from>
    <xdr:to>
      <xdr:col>20</xdr:col>
      <xdr:colOff>38100</xdr:colOff>
      <xdr:row>61</xdr:row>
      <xdr:rowOff>9652</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3746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130302</xdr:rowOff>
    </xdr:from>
    <xdr:to>
      <xdr:col>24</xdr:col>
      <xdr:colOff>63500</xdr:colOff>
      <xdr:row>61</xdr:row>
      <xdr:rowOff>2286</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3797300" y="1041730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31496</xdr:rowOff>
    </xdr:from>
    <xdr:to>
      <xdr:col>15</xdr:col>
      <xdr:colOff>101600</xdr:colOff>
      <xdr:row>60</xdr:row>
      <xdr:rowOff>133096</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2857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82296</xdr:rowOff>
    </xdr:from>
    <xdr:to>
      <xdr:col>19</xdr:col>
      <xdr:colOff>177800</xdr:colOff>
      <xdr:row>60</xdr:row>
      <xdr:rowOff>130302</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2908300" y="1036929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82296</xdr:rowOff>
    </xdr:from>
    <xdr:to>
      <xdr:col>15</xdr:col>
      <xdr:colOff>50800</xdr:colOff>
      <xdr:row>60</xdr:row>
      <xdr:rowOff>91440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019300" y="103692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170942</xdr:rowOff>
    </xdr:from>
    <xdr:to>
      <xdr:col>6</xdr:col>
      <xdr:colOff>38100</xdr:colOff>
      <xdr:row>60</xdr:row>
      <xdr:rowOff>101092</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0795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50292</xdr:rowOff>
    </xdr:from>
    <xdr:to>
      <xdr:col>10</xdr:col>
      <xdr:colOff>114300</xdr:colOff>
      <xdr:row>60</xdr:row>
      <xdr:rowOff>91440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130300" y="103372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779</xdr:rowOff>
    </xdr:from>
    <xdr:ext cx="405111" cy="259045"/>
    <xdr:sp macro="" textlink="">
      <xdr:nvSpPr>
        <xdr:cNvPr id="199" name="n_1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124223</xdr:rowOff>
    </xdr:from>
    <xdr:ext cx="405111" cy="259045"/>
    <xdr:sp macro="" textlink="">
      <xdr:nvSpPr>
        <xdr:cNvPr id="200" name="n_2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1" name="n_3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92219</xdr:rowOff>
    </xdr:from>
    <xdr:ext cx="405111" cy="259045"/>
    <xdr:sp macro="" textlink="">
      <xdr:nvSpPr>
        <xdr:cNvPr id="202" name="n_4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68580</xdr:rowOff>
    </xdr:from>
    <xdr:to>
      <xdr:col>55</xdr:col>
      <xdr:colOff>50800</xdr:colOff>
      <xdr:row>61</xdr:row>
      <xdr:rowOff>170180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91457</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37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99060</xdr:rowOff>
    </xdr:from>
    <xdr:to>
      <xdr:col>50</xdr:col>
      <xdr:colOff>165100</xdr:colOff>
      <xdr:row>62</xdr:row>
      <xdr:rowOff>29210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119380</xdr:rowOff>
    </xdr:from>
    <xdr:to>
      <xdr:col>55</xdr:col>
      <xdr:colOff>0</xdr:colOff>
      <xdr:row>61</xdr:row>
      <xdr:rowOff>149860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5778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107950</xdr:rowOff>
    </xdr:from>
    <xdr:to>
      <xdr:col>46</xdr:col>
      <xdr:colOff>38100</xdr:colOff>
      <xdr:row>62</xdr:row>
      <xdr:rowOff>38100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149860</xdr:rowOff>
    </xdr:from>
    <xdr:to>
      <xdr:col>50</xdr:col>
      <xdr:colOff>114300</xdr:colOff>
      <xdr:row>61</xdr:row>
      <xdr:rowOff>158750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6083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114300</xdr:rowOff>
    </xdr:from>
    <xdr:to>
      <xdr:col>41</xdr:col>
      <xdr:colOff>101600</xdr:colOff>
      <xdr:row>62</xdr:row>
      <xdr:rowOff>44450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158750</xdr:rowOff>
    </xdr:from>
    <xdr:to>
      <xdr:col>45</xdr:col>
      <xdr:colOff>177800</xdr:colOff>
      <xdr:row>61</xdr:row>
      <xdr:rowOff>165100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617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59690</xdr:rowOff>
    </xdr:from>
    <xdr:to>
      <xdr:col>36</xdr:col>
      <xdr:colOff>165100</xdr:colOff>
      <xdr:row>61</xdr:row>
      <xdr:rowOff>161290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110490</xdr:rowOff>
    </xdr:from>
    <xdr:to>
      <xdr:col>41</xdr:col>
      <xdr:colOff>50800</xdr:colOff>
      <xdr:row>61</xdr:row>
      <xdr:rowOff>165100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6972300" y="1056894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45737</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54627</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60977</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6367</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2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0000000-0008-0000-0200-00001B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200-00001D010000}"/>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200-00001F010000}"/>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299" name="【福祉施設】&#10;有形固定資産減価償却率該当値テキスト">
          <a:extLst>
            <a:ext uri="{FF2B5EF4-FFF2-40B4-BE49-F238E27FC236}">
              <a16:creationId xmlns:a16="http://schemas.microsoft.com/office/drawing/2014/main" id="{00000000-0008-0000-0200-00002B010000}"/>
            </a:ext>
          </a:extLst>
        </xdr:cNvPr>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200-000034010000}"/>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200-000035010000}"/>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200-000036010000}"/>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200-00003701000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2" name="n_1mainValue【福祉施設】&#10;有形固定資産減価償却率">
          <a:extLst>
            <a:ext uri="{FF2B5EF4-FFF2-40B4-BE49-F238E27FC236}">
              <a16:creationId xmlns:a16="http://schemas.microsoft.com/office/drawing/2014/main" id="{00000000-0008-0000-0200-000038010000}"/>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3" name="n_2mainValue【福祉施設】&#10;有形固定資産減価償却率">
          <a:extLst>
            <a:ext uri="{FF2B5EF4-FFF2-40B4-BE49-F238E27FC236}">
              <a16:creationId xmlns:a16="http://schemas.microsoft.com/office/drawing/2014/main" id="{00000000-0008-0000-0200-000039010000}"/>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4" name="n_3mainValue【福祉施設】&#10;有形固定資産減価償却率">
          <a:extLst>
            <a:ext uri="{FF2B5EF4-FFF2-40B4-BE49-F238E27FC236}">
              <a16:creationId xmlns:a16="http://schemas.microsoft.com/office/drawing/2014/main" id="{00000000-0008-0000-0200-00003A010000}"/>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5" name="n_4mainValue【福祉施設】&#10;有形固定資産減価償却率">
          <a:extLst>
            <a:ext uri="{FF2B5EF4-FFF2-40B4-BE49-F238E27FC236}">
              <a16:creationId xmlns:a16="http://schemas.microsoft.com/office/drawing/2014/main" id="{00000000-0008-0000-0200-00003B010000}"/>
            </a:ext>
          </a:extLst>
        </xdr:cNvPr>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000000-0008-0000-02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00000000-0008-0000-0200-000054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0000000-0008-0000-0200-000056010000}"/>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00000000-0008-0000-0200-000058010000}"/>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166370</xdr:rowOff>
    </xdr:from>
    <xdr:to>
      <xdr:col>55</xdr:col>
      <xdr:colOff>50800</xdr:colOff>
      <xdr:row>86</xdr:row>
      <xdr:rowOff>96520</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104267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81297</xdr:rowOff>
    </xdr:from>
    <xdr:ext cx="469744" cy="259045"/>
    <xdr:sp macro="" textlink="">
      <xdr:nvSpPr>
        <xdr:cNvPr id="356" name="【福祉施設】&#10;一人当たり面積該当値テキスト">
          <a:extLst>
            <a:ext uri="{FF2B5EF4-FFF2-40B4-BE49-F238E27FC236}">
              <a16:creationId xmlns:a16="http://schemas.microsoft.com/office/drawing/2014/main" id="{00000000-0008-0000-0200-000064010000}"/>
            </a:ext>
          </a:extLst>
        </xdr:cNvPr>
        <xdr:cNvSpPr txBox="1"/>
      </xdr:nvSpPr>
      <xdr:spPr>
        <a:xfrm>
          <a:off x="10515600" y="1465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9588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45720</xdr:rowOff>
    </xdr:from>
    <xdr:to>
      <xdr:col>55</xdr:col>
      <xdr:colOff>0</xdr:colOff>
      <xdr:row>86</xdr:row>
      <xdr:rowOff>49530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9639300" y="147904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8699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49530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8750300" y="1479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781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86</xdr:row>
      <xdr:rowOff>49530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7861300" y="147142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154939</xdr:rowOff>
    </xdr:from>
    <xdr:to>
      <xdr:col>36</xdr:col>
      <xdr:colOff>165100</xdr:colOff>
      <xdr:row>86</xdr:row>
      <xdr:rowOff>85089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6921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86</xdr:row>
      <xdr:rowOff>34289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6972300" y="147142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00000000-0008-0000-0200-00006D010000}"/>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00000000-0008-0000-0200-00006E010000}"/>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00000000-0008-0000-0200-00006F010000}"/>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00000000-0008-0000-0200-000070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69" name="n_1mainValue【福祉施設】&#10;一人当たり面積">
          <a:extLst>
            <a:ext uri="{FF2B5EF4-FFF2-40B4-BE49-F238E27FC236}">
              <a16:creationId xmlns:a16="http://schemas.microsoft.com/office/drawing/2014/main" id="{00000000-0008-0000-0200-000071010000}"/>
            </a:ext>
          </a:extLst>
        </xdr:cNvPr>
        <xdr:cNvSpPr txBox="1"/>
      </xdr:nvSpPr>
      <xdr:spPr>
        <a:xfrm>
          <a:off x="9391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0" name="n_2mainValue【福祉施設】&#10;一人当たり面積">
          <a:extLst>
            <a:ext uri="{FF2B5EF4-FFF2-40B4-BE49-F238E27FC236}">
              <a16:creationId xmlns:a16="http://schemas.microsoft.com/office/drawing/2014/main" id="{00000000-0008-0000-0200-000072010000}"/>
            </a:ext>
          </a:extLst>
        </xdr:cNvPr>
        <xdr:cNvSpPr txBox="1"/>
      </xdr:nvSpPr>
      <xdr:spPr>
        <a:xfrm>
          <a:off x="8515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71" name="n_3mainValue【福祉施設】&#10;一人当たり面積">
          <a:extLst>
            <a:ext uri="{FF2B5EF4-FFF2-40B4-BE49-F238E27FC236}">
              <a16:creationId xmlns:a16="http://schemas.microsoft.com/office/drawing/2014/main" id="{00000000-0008-0000-0200-000073010000}"/>
            </a:ext>
          </a:extLst>
        </xdr:cNvPr>
        <xdr:cNvSpPr txBox="1"/>
      </xdr:nvSpPr>
      <xdr:spPr>
        <a:xfrm>
          <a:off x="7626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76216</xdr:rowOff>
    </xdr:from>
    <xdr:ext cx="469744" cy="259045"/>
    <xdr:sp macro="" textlink="">
      <xdr:nvSpPr>
        <xdr:cNvPr id="372" name="n_4mainValue【福祉施設】&#10;一人当たり面積">
          <a:extLst>
            <a:ext uri="{FF2B5EF4-FFF2-40B4-BE49-F238E27FC236}">
              <a16:creationId xmlns:a16="http://schemas.microsoft.com/office/drawing/2014/main" id="{00000000-0008-0000-0200-000074010000}"/>
            </a:ext>
          </a:extLst>
        </xdr:cNvPr>
        <xdr:cNvSpPr txBox="1"/>
      </xdr:nvSpPr>
      <xdr:spPr>
        <a:xfrm>
          <a:off x="6737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00000000-0008-0000-0200-00008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00000000-0008-0000-0200-00008E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0000000-0008-0000-0200-000090010000}"/>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0000000-0008-0000-0200-000092010000}"/>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44450</xdr:rowOff>
    </xdr:from>
    <xdr:to>
      <xdr:col>24</xdr:col>
      <xdr:colOff>114300</xdr:colOff>
      <xdr:row>108</xdr:row>
      <xdr:rowOff>146050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4584700" y="185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130827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00000000-0008-0000-0200-00009E010000}"/>
            </a:ext>
          </a:extLst>
        </xdr:cNvPr>
        <xdr:cNvSpPr txBox="1"/>
      </xdr:nvSpPr>
      <xdr:spPr>
        <a:xfrm>
          <a:off x="4673600" y="184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139700</xdr:rowOff>
    </xdr:from>
    <xdr:to>
      <xdr:col>20</xdr:col>
      <xdr:colOff>38100</xdr:colOff>
      <xdr:row>108</xdr:row>
      <xdr:rowOff>69850</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3746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19050</xdr:rowOff>
    </xdr:from>
    <xdr:to>
      <xdr:col>24</xdr:col>
      <xdr:colOff>63500</xdr:colOff>
      <xdr:row>108</xdr:row>
      <xdr:rowOff>95250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3797300" y="185356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65405</xdr:rowOff>
    </xdr:from>
    <xdr:to>
      <xdr:col>15</xdr:col>
      <xdr:colOff>101600</xdr:colOff>
      <xdr:row>107</xdr:row>
      <xdr:rowOff>167005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2857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116205</xdr:rowOff>
    </xdr:from>
    <xdr:to>
      <xdr:col>19</xdr:col>
      <xdr:colOff>177800</xdr:colOff>
      <xdr:row>108</xdr:row>
      <xdr:rowOff>19050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2908300" y="184613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160655</xdr:rowOff>
    </xdr:from>
    <xdr:to>
      <xdr:col>10</xdr:col>
      <xdr:colOff>165100</xdr:colOff>
      <xdr:row>107</xdr:row>
      <xdr:rowOff>90805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968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40005</xdr:rowOff>
    </xdr:from>
    <xdr:to>
      <xdr:col>15</xdr:col>
      <xdr:colOff>50800</xdr:colOff>
      <xdr:row>107</xdr:row>
      <xdr:rowOff>116205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2019300" y="1838515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84455</xdr:rowOff>
    </xdr:from>
    <xdr:to>
      <xdr:col>6</xdr:col>
      <xdr:colOff>38100</xdr:colOff>
      <xdr:row>107</xdr:row>
      <xdr:rowOff>14605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079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135255</xdr:rowOff>
    </xdr:from>
    <xdr:to>
      <xdr:col>10</xdr:col>
      <xdr:colOff>114300</xdr:colOff>
      <xdr:row>107</xdr:row>
      <xdr:rowOff>40005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130300" y="1830895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00000000-0008-0000-0200-0000A7010000}"/>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0000000-0008-0000-0200-0000A8010000}"/>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00000000-0008-0000-0200-0000A9010000}"/>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0000000-0008-0000-0200-0000AA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60977</xdr:rowOff>
    </xdr:from>
    <xdr:ext cx="405111" cy="259045"/>
    <xdr:sp macro="" textlink="">
      <xdr:nvSpPr>
        <xdr:cNvPr id="427" name="n_1main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158132</xdr:rowOff>
    </xdr:from>
    <xdr:ext cx="405111" cy="259045"/>
    <xdr:sp macro="" textlink="">
      <xdr:nvSpPr>
        <xdr:cNvPr id="428" name="n_2main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81932</xdr:rowOff>
    </xdr:from>
    <xdr:ext cx="405111" cy="259045"/>
    <xdr:sp macro="" textlink="">
      <xdr:nvSpPr>
        <xdr:cNvPr id="429" name="n_3main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5732</xdr:rowOff>
    </xdr:from>
    <xdr:ext cx="405111" cy="259045"/>
    <xdr:sp macro="" textlink="">
      <xdr:nvSpPr>
        <xdr:cNvPr id="430" name="n_4main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0000000-0008-0000-0200-0000C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00000000-0008-0000-0200-0000C7010000}"/>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00000000-0008-0000-0200-0000C9010000}"/>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0000000-0008-0000-0200-0000CB010000}"/>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67311</xdr:rowOff>
    </xdr:from>
    <xdr:to>
      <xdr:col>55</xdr:col>
      <xdr:colOff>50800</xdr:colOff>
      <xdr:row>108</xdr:row>
      <xdr:rowOff>168911</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104267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153688</xdr:rowOff>
    </xdr:from>
    <xdr:ext cx="469744" cy="259045"/>
    <xdr:sp macro="" textlink="">
      <xdr:nvSpPr>
        <xdr:cNvPr id="471" name="【市民会館】&#10;一人当たり面積該当値テキスト">
          <a:extLst>
            <a:ext uri="{FF2B5EF4-FFF2-40B4-BE49-F238E27FC236}">
              <a16:creationId xmlns:a16="http://schemas.microsoft.com/office/drawing/2014/main" id="{00000000-0008-0000-0200-0000D7010000}"/>
            </a:ext>
          </a:extLst>
        </xdr:cNvPr>
        <xdr:cNvSpPr txBox="1"/>
      </xdr:nvSpPr>
      <xdr:spPr>
        <a:xfrm>
          <a:off x="10515600" y="1849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67311</xdr:rowOff>
    </xdr:from>
    <xdr:to>
      <xdr:col>50</xdr:col>
      <xdr:colOff>165100</xdr:colOff>
      <xdr:row>108</xdr:row>
      <xdr:rowOff>168911</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9588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118111</xdr:rowOff>
    </xdr:from>
    <xdr:to>
      <xdr:col>55</xdr:col>
      <xdr:colOff>0</xdr:colOff>
      <xdr:row>108</xdr:row>
      <xdr:rowOff>118111</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9639300" y="186347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67311</xdr:rowOff>
    </xdr:from>
    <xdr:to>
      <xdr:col>46</xdr:col>
      <xdr:colOff>38100</xdr:colOff>
      <xdr:row>108</xdr:row>
      <xdr:rowOff>168911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8699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118111</xdr:rowOff>
    </xdr:from>
    <xdr:to>
      <xdr:col>50</xdr:col>
      <xdr:colOff>114300</xdr:colOff>
      <xdr:row>108</xdr:row>
      <xdr:rowOff>118111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8750300" y="18634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67311</xdr:rowOff>
    </xdr:from>
    <xdr:to>
      <xdr:col>41</xdr:col>
      <xdr:colOff>101600</xdr:colOff>
      <xdr:row>108</xdr:row>
      <xdr:rowOff>168911</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7810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118111</xdr:rowOff>
    </xdr:from>
    <xdr:to>
      <xdr:col>45</xdr:col>
      <xdr:colOff>177800</xdr:colOff>
      <xdr:row>108</xdr:row>
      <xdr:rowOff>118111</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7861300" y="18634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71120</xdr:rowOff>
    </xdr:from>
    <xdr:to>
      <xdr:col>36</xdr:col>
      <xdr:colOff>165100</xdr:colOff>
      <xdr:row>109</xdr:row>
      <xdr:rowOff>1270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6921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118111</xdr:rowOff>
    </xdr:from>
    <xdr:to>
      <xdr:col>41</xdr:col>
      <xdr:colOff>50800</xdr:colOff>
      <xdr:row>108</xdr:row>
      <xdr:rowOff>121920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6972300" y="186347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00000000-0008-0000-0200-0000E0010000}"/>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00000000-0008-0000-0200-0000E1010000}"/>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0000000-0008-0000-0200-0000E2010000}"/>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00000000-0008-0000-0200-0000E3010000}"/>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160038</xdr:rowOff>
    </xdr:from>
    <xdr:ext cx="469744" cy="259045"/>
    <xdr:sp macro="" textlink="">
      <xdr:nvSpPr>
        <xdr:cNvPr id="484" name="n_1mainValue【市民会館】&#10;一人当たり面積">
          <a:extLst>
            <a:ext uri="{FF2B5EF4-FFF2-40B4-BE49-F238E27FC236}">
              <a16:creationId xmlns:a16="http://schemas.microsoft.com/office/drawing/2014/main" id="{00000000-0008-0000-0200-0000E4010000}"/>
            </a:ext>
          </a:extLst>
        </xdr:cNvPr>
        <xdr:cNvSpPr txBox="1"/>
      </xdr:nvSpPr>
      <xdr:spPr>
        <a:xfrm>
          <a:off x="9391727" y="1867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160038</xdr:rowOff>
    </xdr:from>
    <xdr:ext cx="469744" cy="259045"/>
    <xdr:sp macro="" textlink="">
      <xdr:nvSpPr>
        <xdr:cNvPr id="485" name="n_2mainValue【市民会館】&#10;一人当たり面積">
          <a:extLst>
            <a:ext uri="{FF2B5EF4-FFF2-40B4-BE49-F238E27FC236}">
              <a16:creationId xmlns:a16="http://schemas.microsoft.com/office/drawing/2014/main" id="{00000000-0008-0000-0200-0000E5010000}"/>
            </a:ext>
          </a:extLst>
        </xdr:cNvPr>
        <xdr:cNvSpPr txBox="1"/>
      </xdr:nvSpPr>
      <xdr:spPr>
        <a:xfrm>
          <a:off x="8515427" y="1867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160038</xdr:rowOff>
    </xdr:from>
    <xdr:ext cx="469744" cy="259045"/>
    <xdr:sp macro="" textlink="">
      <xdr:nvSpPr>
        <xdr:cNvPr id="486" name="n_3mainValue【市民会館】&#10;一人当たり面積">
          <a:extLst>
            <a:ext uri="{FF2B5EF4-FFF2-40B4-BE49-F238E27FC236}">
              <a16:creationId xmlns:a16="http://schemas.microsoft.com/office/drawing/2014/main" id="{00000000-0008-0000-0200-0000E6010000}"/>
            </a:ext>
          </a:extLst>
        </xdr:cNvPr>
        <xdr:cNvSpPr txBox="1"/>
      </xdr:nvSpPr>
      <xdr:spPr>
        <a:xfrm>
          <a:off x="7626427" y="1867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163847</xdr:rowOff>
    </xdr:from>
    <xdr:ext cx="469744" cy="259045"/>
    <xdr:sp macro="" textlink="">
      <xdr:nvSpPr>
        <xdr:cNvPr id="487" name="n_4mainValue【市民会館】&#10;一人当たり面積">
          <a:extLst>
            <a:ext uri="{FF2B5EF4-FFF2-40B4-BE49-F238E27FC236}">
              <a16:creationId xmlns:a16="http://schemas.microsoft.com/office/drawing/2014/main" id="{00000000-0008-0000-0200-0000E7010000}"/>
            </a:ext>
          </a:extLst>
        </xdr:cNvPr>
        <xdr:cNvSpPr txBox="1"/>
      </xdr:nvSpPr>
      <xdr:spPr>
        <a:xfrm>
          <a:off x="67374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23495</xdr:rowOff>
    </xdr:from>
    <xdr:to>
      <xdr:col>85</xdr:col>
      <xdr:colOff>177800</xdr:colOff>
      <xdr:row>40</xdr:row>
      <xdr:rowOff>125095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1922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166370</xdr:rowOff>
    </xdr:from>
    <xdr:to>
      <xdr:col>81</xdr:col>
      <xdr:colOff>101600</xdr:colOff>
      <xdr:row>40</xdr:row>
      <xdr:rowOff>96520</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45720</xdr:rowOff>
    </xdr:from>
    <xdr:to>
      <xdr:col>85</xdr:col>
      <xdr:colOff>127000</xdr:colOff>
      <xdr:row>40</xdr:row>
      <xdr:rowOff>74295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5481300" y="69037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137795</xdr:rowOff>
    </xdr:from>
    <xdr:to>
      <xdr:col>76</xdr:col>
      <xdr:colOff>165100</xdr:colOff>
      <xdr:row>40</xdr:row>
      <xdr:rowOff>67945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17145</xdr:rowOff>
    </xdr:from>
    <xdr:to>
      <xdr:col>81</xdr:col>
      <xdr:colOff>50800</xdr:colOff>
      <xdr:row>40</xdr:row>
      <xdr:rowOff>45720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4592300" y="68751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107315</xdr:rowOff>
    </xdr:from>
    <xdr:to>
      <xdr:col>72</xdr:col>
      <xdr:colOff>38100</xdr:colOff>
      <xdr:row>40</xdr:row>
      <xdr:rowOff>37465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158115</xdr:rowOff>
    </xdr:from>
    <xdr:to>
      <xdr:col>76</xdr:col>
      <xdr:colOff>114300</xdr:colOff>
      <xdr:row>40</xdr:row>
      <xdr:rowOff>17145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3703300" y="68446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71120</xdr:rowOff>
    </xdr:from>
    <xdr:to>
      <xdr:col>67</xdr:col>
      <xdr:colOff>101600</xdr:colOff>
      <xdr:row>40</xdr:row>
      <xdr:rowOff>1270</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39</xdr:row>
      <xdr:rowOff>158115</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68084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87647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59072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28592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163847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19090</xdr:rowOff>
    </xdr:from>
    <xdr:to>
      <xdr:col>116</xdr:col>
      <xdr:colOff>114300</xdr:colOff>
      <xdr:row>38</xdr:row>
      <xdr:rowOff>120690</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53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41968</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38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30287</xdr:rowOff>
    </xdr:from>
    <xdr:to>
      <xdr:col>112</xdr:col>
      <xdr:colOff>38100</xdr:colOff>
      <xdr:row>38</xdr:row>
      <xdr:rowOff>131887</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654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69890</xdr:rowOff>
    </xdr:from>
    <xdr:to>
      <xdr:col>116</xdr:col>
      <xdr:colOff>63500</xdr:colOff>
      <xdr:row>38</xdr:row>
      <xdr:rowOff>81087</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1323300" y="6584990"/>
          <a:ext cx="8382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40643</xdr:rowOff>
    </xdr:from>
    <xdr:to>
      <xdr:col>107</xdr:col>
      <xdr:colOff>101600</xdr:colOff>
      <xdr:row>38</xdr:row>
      <xdr:rowOff>142243</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655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81087</xdr:rowOff>
    </xdr:from>
    <xdr:to>
      <xdr:col>111</xdr:col>
      <xdr:colOff>177800</xdr:colOff>
      <xdr:row>38</xdr:row>
      <xdr:rowOff>91443</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0434300" y="6596187"/>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49741</xdr:rowOff>
    </xdr:from>
    <xdr:to>
      <xdr:col>102</xdr:col>
      <xdr:colOff>165100</xdr:colOff>
      <xdr:row>38</xdr:row>
      <xdr:rowOff>151341</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656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91443</xdr:rowOff>
    </xdr:from>
    <xdr:to>
      <xdr:col>107</xdr:col>
      <xdr:colOff>50800</xdr:colOff>
      <xdr:row>38</xdr:row>
      <xdr:rowOff>100541</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9545300" y="6606543"/>
          <a:ext cx="889000" cy="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58190</xdr:rowOff>
    </xdr:from>
    <xdr:to>
      <xdr:col>98</xdr:col>
      <xdr:colOff>38100</xdr:colOff>
      <xdr:row>38</xdr:row>
      <xdr:rowOff>159790</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657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100541</xdr:rowOff>
    </xdr:from>
    <xdr:to>
      <xdr:col>102</xdr:col>
      <xdr:colOff>114300</xdr:colOff>
      <xdr:row>38</xdr:row>
      <xdr:rowOff>108990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18656300" y="6615641"/>
          <a:ext cx="8890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148414</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11095" y="632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158770</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34795" y="633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167868</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45795" y="634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4867</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56795" y="634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2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0000000-0008-0000-0200-000072020000}"/>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00000000-0008-0000-0200-000074020000}"/>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00000000-0008-0000-0200-000076020000}"/>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59690</xdr:rowOff>
    </xdr:from>
    <xdr:to>
      <xdr:col>85</xdr:col>
      <xdr:colOff>177800</xdr:colOff>
      <xdr:row>62</xdr:row>
      <xdr:rowOff>161290</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6268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38117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00000000-0008-0000-0200-000082020000}"/>
            </a:ext>
          </a:extLst>
        </xdr:cNvPr>
        <xdr:cNvSpPr txBox="1"/>
      </xdr:nvSpPr>
      <xdr:spPr>
        <a:xfrm>
          <a:off x="16357600"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69215</xdr:rowOff>
    </xdr:from>
    <xdr:to>
      <xdr:col>81</xdr:col>
      <xdr:colOff>101600</xdr:colOff>
      <xdr:row>59</xdr:row>
      <xdr:rowOff>170815</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543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120015</xdr:rowOff>
    </xdr:from>
    <xdr:to>
      <xdr:col>85</xdr:col>
      <xdr:colOff>127000</xdr:colOff>
      <xdr:row>62</xdr:row>
      <xdr:rowOff>110490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5481300" y="10235565"/>
          <a:ext cx="838200" cy="50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61595</xdr:rowOff>
    </xdr:from>
    <xdr:to>
      <xdr:col>76</xdr:col>
      <xdr:colOff>165100</xdr:colOff>
      <xdr:row>59</xdr:row>
      <xdr:rowOff>163195</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4541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112395</xdr:rowOff>
    </xdr:from>
    <xdr:to>
      <xdr:col>81</xdr:col>
      <xdr:colOff>50800</xdr:colOff>
      <xdr:row>59</xdr:row>
      <xdr:rowOff>120015</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4592300" y="102279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21590</xdr:rowOff>
    </xdr:from>
    <xdr:to>
      <xdr:col>72</xdr:col>
      <xdr:colOff>38100</xdr:colOff>
      <xdr:row>59</xdr:row>
      <xdr:rowOff>123190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3652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72390</xdr:rowOff>
    </xdr:from>
    <xdr:to>
      <xdr:col>76</xdr:col>
      <xdr:colOff>114300</xdr:colOff>
      <xdr:row>59</xdr:row>
      <xdr:rowOff>112395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3703300" y="101879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162560</xdr:rowOff>
    </xdr:from>
    <xdr:to>
      <xdr:col>67</xdr:col>
      <xdr:colOff>101600</xdr:colOff>
      <xdr:row>59</xdr:row>
      <xdr:rowOff>92710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2763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41910</xdr:rowOff>
    </xdr:from>
    <xdr:to>
      <xdr:col>71</xdr:col>
      <xdr:colOff>177800</xdr:colOff>
      <xdr:row>59</xdr:row>
      <xdr:rowOff>72390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814300" y="10157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161942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526604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154322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4389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114317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35007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116840</xdr:rowOff>
    </xdr:from>
    <xdr:to>
      <xdr:col>112</xdr:col>
      <xdr:colOff>38100</xdr:colOff>
      <xdr:row>63</xdr:row>
      <xdr:rowOff>46990</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167640</xdr:rowOff>
    </xdr:from>
    <xdr:to>
      <xdr:col>116</xdr:col>
      <xdr:colOff>63500</xdr:colOff>
      <xdr:row>64</xdr:row>
      <xdr:rowOff>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21323300" y="1079754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116840</xdr:rowOff>
    </xdr:from>
    <xdr:to>
      <xdr:col>107</xdr:col>
      <xdr:colOff>101600</xdr:colOff>
      <xdr:row>63</xdr:row>
      <xdr:rowOff>46990</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167640</xdr:rowOff>
    </xdr:from>
    <xdr:to>
      <xdr:col>111</xdr:col>
      <xdr:colOff>177800</xdr:colOff>
      <xdr:row>62</xdr:row>
      <xdr:rowOff>167640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0434300" y="1079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124460</xdr:rowOff>
    </xdr:from>
    <xdr:to>
      <xdr:col>102</xdr:col>
      <xdr:colOff>165100</xdr:colOff>
      <xdr:row>63</xdr:row>
      <xdr:rowOff>54610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167640</xdr:rowOff>
    </xdr:from>
    <xdr:to>
      <xdr:col>107</xdr:col>
      <xdr:colOff>50800</xdr:colOff>
      <xdr:row>63</xdr:row>
      <xdr:rowOff>3810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19545300" y="1079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124460</xdr:rowOff>
    </xdr:from>
    <xdr:to>
      <xdr:col>98</xdr:col>
      <xdr:colOff>38100</xdr:colOff>
      <xdr:row>63</xdr:row>
      <xdr:rowOff>54610</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xdr:rowOff>
    </xdr:from>
    <xdr:to>
      <xdr:col>102</xdr:col>
      <xdr:colOff>114300</xdr:colOff>
      <xdr:row>63</xdr:row>
      <xdr:rowOff>3810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656300" y="1080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38117</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38117</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45737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45737</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80645</xdr:rowOff>
    </xdr:from>
    <xdr:to>
      <xdr:col>85</xdr:col>
      <xdr:colOff>177800</xdr:colOff>
      <xdr:row>85</xdr:row>
      <xdr:rowOff>10795</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167022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439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59689</xdr:rowOff>
    </xdr:from>
    <xdr:to>
      <xdr:col>81</xdr:col>
      <xdr:colOff>101600</xdr:colOff>
      <xdr:row>84</xdr:row>
      <xdr:rowOff>161289</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110489</xdr:rowOff>
    </xdr:from>
    <xdr:to>
      <xdr:col>85</xdr:col>
      <xdr:colOff>127000</xdr:colOff>
      <xdr:row>84</xdr:row>
      <xdr:rowOff>131445</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4512289"/>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34925</xdr:rowOff>
    </xdr:from>
    <xdr:to>
      <xdr:col>76</xdr:col>
      <xdr:colOff>165100</xdr:colOff>
      <xdr:row>84</xdr:row>
      <xdr:rowOff>136525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85725</xdr:rowOff>
    </xdr:from>
    <xdr:to>
      <xdr:col>81</xdr:col>
      <xdr:colOff>50800</xdr:colOff>
      <xdr:row>84</xdr:row>
      <xdr:rowOff>110489</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44875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12064</xdr:rowOff>
    </xdr:from>
    <xdr:to>
      <xdr:col>72</xdr:col>
      <xdr:colOff>38100</xdr:colOff>
      <xdr:row>84</xdr:row>
      <xdr:rowOff>113664</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62864</xdr:rowOff>
    </xdr:from>
    <xdr:to>
      <xdr:col>76</xdr:col>
      <xdr:colOff>114300</xdr:colOff>
      <xdr:row>84</xdr:row>
      <xdr:rowOff>85725</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44646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160655</xdr:rowOff>
    </xdr:from>
    <xdr:to>
      <xdr:col>67</xdr:col>
      <xdr:colOff>101600</xdr:colOff>
      <xdr:row>84</xdr:row>
      <xdr:rowOff>90805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40005</xdr:rowOff>
    </xdr:from>
    <xdr:to>
      <xdr:col>71</xdr:col>
      <xdr:colOff>177800</xdr:colOff>
      <xdr:row>84</xdr:row>
      <xdr:rowOff>62864</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814300" y="144418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152416</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127652</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104791</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81932</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00000000-0008-0000-0200-00001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00000000-0008-0000-0200-00001C030000}"/>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00000000-0008-0000-0200-00001E03000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00000000-0008-0000-0200-000020030000}"/>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69596</xdr:rowOff>
    </xdr:from>
    <xdr:to>
      <xdr:col>116</xdr:col>
      <xdr:colOff>114300</xdr:colOff>
      <xdr:row>82</xdr:row>
      <xdr:rowOff>171196</xdr:rowOff>
    </xdr:to>
    <xdr:sp macro="" textlink="">
      <xdr:nvSpPr>
        <xdr:cNvPr id="811" name="楕円 810">
          <a:extLst>
            <a:ext uri="{FF2B5EF4-FFF2-40B4-BE49-F238E27FC236}">
              <a16:creationId xmlns:a16="http://schemas.microsoft.com/office/drawing/2014/main" id="{00000000-0008-0000-0200-00002B030000}"/>
            </a:ext>
          </a:extLst>
        </xdr:cNvPr>
        <xdr:cNvSpPr/>
      </xdr:nvSpPr>
      <xdr:spPr>
        <a:xfrm>
          <a:off x="221107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92473</xdr:rowOff>
    </xdr:from>
    <xdr:ext cx="469744" cy="259045"/>
    <xdr:sp macro="" textlink="">
      <xdr:nvSpPr>
        <xdr:cNvPr id="812" name="【消防施設】&#10;一人当たり面積該当値テキスト">
          <a:extLst>
            <a:ext uri="{FF2B5EF4-FFF2-40B4-BE49-F238E27FC236}">
              <a16:creationId xmlns:a16="http://schemas.microsoft.com/office/drawing/2014/main" id="{00000000-0008-0000-0200-00002C030000}"/>
            </a:ext>
          </a:extLst>
        </xdr:cNvPr>
        <xdr:cNvSpPr txBox="1"/>
      </xdr:nvSpPr>
      <xdr:spPr>
        <a:xfrm>
          <a:off x="22199600" y="139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97028</xdr:rowOff>
    </xdr:from>
    <xdr:to>
      <xdr:col>112</xdr:col>
      <xdr:colOff>38100</xdr:colOff>
      <xdr:row>83</xdr:row>
      <xdr:rowOff>27178</xdr:rowOff>
    </xdr:to>
    <xdr:sp macro="" textlink="">
      <xdr:nvSpPr>
        <xdr:cNvPr id="813" name="楕円 812">
          <a:extLst>
            <a:ext uri="{FF2B5EF4-FFF2-40B4-BE49-F238E27FC236}">
              <a16:creationId xmlns:a16="http://schemas.microsoft.com/office/drawing/2014/main" id="{00000000-0008-0000-0200-00002D030000}"/>
            </a:ext>
          </a:extLst>
        </xdr:cNvPr>
        <xdr:cNvSpPr/>
      </xdr:nvSpPr>
      <xdr:spPr>
        <a:xfrm>
          <a:off x="21272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120396</xdr:rowOff>
    </xdr:from>
    <xdr:to>
      <xdr:col>116</xdr:col>
      <xdr:colOff>63500</xdr:colOff>
      <xdr:row>82</xdr:row>
      <xdr:rowOff>147828</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flipV="1">
          <a:off x="21323300" y="141792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106172</xdr:rowOff>
    </xdr:from>
    <xdr:to>
      <xdr:col>107</xdr:col>
      <xdr:colOff>101600</xdr:colOff>
      <xdr:row>83</xdr:row>
      <xdr:rowOff>36322</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0383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147828</xdr:rowOff>
    </xdr:from>
    <xdr:to>
      <xdr:col>111</xdr:col>
      <xdr:colOff>177800</xdr:colOff>
      <xdr:row>82</xdr:row>
      <xdr:rowOff>156972</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flipV="1">
          <a:off x="20434300" y="142067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115315</xdr:rowOff>
    </xdr:from>
    <xdr:to>
      <xdr:col>102</xdr:col>
      <xdr:colOff>165100</xdr:colOff>
      <xdr:row>83</xdr:row>
      <xdr:rowOff>45465</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19494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156972</xdr:rowOff>
    </xdr:from>
    <xdr:to>
      <xdr:col>107</xdr:col>
      <xdr:colOff>50800</xdr:colOff>
      <xdr:row>82</xdr:row>
      <xdr:rowOff>166115</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19545300" y="142158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110744</xdr:rowOff>
    </xdr:from>
    <xdr:to>
      <xdr:col>98</xdr:col>
      <xdr:colOff>38100</xdr:colOff>
      <xdr:row>83</xdr:row>
      <xdr:rowOff>40894</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18605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161544</xdr:rowOff>
    </xdr:from>
    <xdr:to>
      <xdr:col>102</xdr:col>
      <xdr:colOff>114300</xdr:colOff>
      <xdr:row>82</xdr:row>
      <xdr:rowOff>166115</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656300" y="142204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00000000-0008-0000-0200-000035030000}"/>
            </a:ext>
          </a:extLst>
        </xdr:cNvPr>
        <xdr:cNvSpPr txBox="1"/>
      </xdr:nvSpPr>
      <xdr:spPr>
        <a:xfrm>
          <a:off x="21075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00000000-0008-0000-0200-000036030000}"/>
            </a:ext>
          </a:extLst>
        </xdr:cNvPr>
        <xdr:cNvSpPr txBox="1"/>
      </xdr:nvSpPr>
      <xdr:spPr>
        <a:xfrm>
          <a:off x="201994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00000000-0008-0000-0200-000037030000}"/>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00000000-0008-0000-0200-000038030000}"/>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43705</xdr:rowOff>
    </xdr:from>
    <xdr:ext cx="469744" cy="259045"/>
    <xdr:sp macro="" textlink="">
      <xdr:nvSpPr>
        <xdr:cNvPr id="825" name="n_1mainValue【消防施設】&#10;一人当たり面積">
          <a:extLst>
            <a:ext uri="{FF2B5EF4-FFF2-40B4-BE49-F238E27FC236}">
              <a16:creationId xmlns:a16="http://schemas.microsoft.com/office/drawing/2014/main" id="{00000000-0008-0000-0200-000039030000}"/>
            </a:ext>
          </a:extLst>
        </xdr:cNvPr>
        <xdr:cNvSpPr txBox="1"/>
      </xdr:nvSpPr>
      <xdr:spPr>
        <a:xfrm>
          <a:off x="21075727" y="139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52849</xdr:rowOff>
    </xdr:from>
    <xdr:ext cx="469744" cy="259045"/>
    <xdr:sp macro="" textlink="">
      <xdr:nvSpPr>
        <xdr:cNvPr id="826" name="n_2mainValue【消防施設】&#10;一人当たり面積">
          <a:extLst>
            <a:ext uri="{FF2B5EF4-FFF2-40B4-BE49-F238E27FC236}">
              <a16:creationId xmlns:a16="http://schemas.microsoft.com/office/drawing/2014/main" id="{00000000-0008-0000-0200-00003A030000}"/>
            </a:ext>
          </a:extLst>
        </xdr:cNvPr>
        <xdr:cNvSpPr txBox="1"/>
      </xdr:nvSpPr>
      <xdr:spPr>
        <a:xfrm>
          <a:off x="20199427" y="1394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61992</xdr:rowOff>
    </xdr:from>
    <xdr:ext cx="469744" cy="259045"/>
    <xdr:sp macro="" textlink="">
      <xdr:nvSpPr>
        <xdr:cNvPr id="827" name="n_3mainValue【消防施設】&#10;一人当たり面積">
          <a:extLst>
            <a:ext uri="{FF2B5EF4-FFF2-40B4-BE49-F238E27FC236}">
              <a16:creationId xmlns:a16="http://schemas.microsoft.com/office/drawing/2014/main" id="{00000000-0008-0000-0200-00003B030000}"/>
            </a:ext>
          </a:extLst>
        </xdr:cNvPr>
        <xdr:cNvSpPr txBox="1"/>
      </xdr:nvSpPr>
      <xdr:spPr>
        <a:xfrm>
          <a:off x="19310427" y="1394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57421</xdr:rowOff>
    </xdr:from>
    <xdr:ext cx="469744" cy="259045"/>
    <xdr:sp macro="" textlink="">
      <xdr:nvSpPr>
        <xdr:cNvPr id="828" name="n_4mainValue【消防施設】&#10;一人当たり面積">
          <a:extLst>
            <a:ext uri="{FF2B5EF4-FFF2-40B4-BE49-F238E27FC236}">
              <a16:creationId xmlns:a16="http://schemas.microsoft.com/office/drawing/2014/main" id="{00000000-0008-0000-0200-00003C030000}"/>
            </a:ext>
          </a:extLst>
        </xdr:cNvPr>
        <xdr:cNvSpPr txBox="1"/>
      </xdr:nvSpPr>
      <xdr:spPr>
        <a:xfrm>
          <a:off x="18421427" y="139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2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00000000-0008-0000-0200-000057030000}"/>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200-000059030000}"/>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200-00005B030000}"/>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134801</xdr:rowOff>
    </xdr:from>
    <xdr:to>
      <xdr:col>85</xdr:col>
      <xdr:colOff>177800</xdr:colOff>
      <xdr:row>105</xdr:row>
      <xdr:rowOff>64951</xdr:rowOff>
    </xdr:to>
    <xdr:sp macro="" textlink="">
      <xdr:nvSpPr>
        <xdr:cNvPr id="870" name="楕円 869">
          <a:extLst>
            <a:ext uri="{FF2B5EF4-FFF2-40B4-BE49-F238E27FC236}">
              <a16:creationId xmlns:a16="http://schemas.microsoft.com/office/drawing/2014/main" id="{00000000-0008-0000-0200-000066030000}"/>
            </a:ext>
          </a:extLst>
        </xdr:cNvPr>
        <xdr:cNvSpPr/>
      </xdr:nvSpPr>
      <xdr:spPr>
        <a:xfrm>
          <a:off x="16268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113228</xdr:rowOff>
    </xdr:from>
    <xdr:ext cx="405111" cy="259045"/>
    <xdr:sp macro="" textlink="">
      <xdr:nvSpPr>
        <xdr:cNvPr id="871" name="【庁舎】&#10;有形固定資産減価償却率該当値テキスト">
          <a:extLst>
            <a:ext uri="{FF2B5EF4-FFF2-40B4-BE49-F238E27FC236}">
              <a16:creationId xmlns:a16="http://schemas.microsoft.com/office/drawing/2014/main" id="{00000000-0008-0000-0200-000067030000}"/>
            </a:ext>
          </a:extLst>
        </xdr:cNvPr>
        <xdr:cNvSpPr txBox="1"/>
      </xdr:nvSpPr>
      <xdr:spPr>
        <a:xfrm>
          <a:off x="16357600"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xdr:rowOff>
    </xdr:from>
    <xdr:to>
      <xdr:col>81</xdr:col>
      <xdr:colOff>101600</xdr:colOff>
      <xdr:row>105</xdr:row>
      <xdr:rowOff>102507</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5430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xdr:rowOff>
    </xdr:from>
    <xdr:to>
      <xdr:col>85</xdr:col>
      <xdr:colOff>127000</xdr:colOff>
      <xdr:row>105</xdr:row>
      <xdr:rowOff>51707</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flipV="1">
          <a:off x="15481300" y="1801640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156029</xdr:rowOff>
    </xdr:from>
    <xdr:to>
      <xdr:col>76</xdr:col>
      <xdr:colOff>165100</xdr:colOff>
      <xdr:row>105</xdr:row>
      <xdr:rowOff>86179</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4541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35379</xdr:rowOff>
    </xdr:from>
    <xdr:to>
      <xdr:col>81</xdr:col>
      <xdr:colOff>50800</xdr:colOff>
      <xdr:row>105</xdr:row>
      <xdr:rowOff>51707</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4592300" y="180376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121738</xdr:rowOff>
    </xdr:from>
    <xdr:to>
      <xdr:col>72</xdr:col>
      <xdr:colOff>38100</xdr:colOff>
      <xdr:row>105</xdr:row>
      <xdr:rowOff>51888</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3652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1088</xdr:rowOff>
    </xdr:from>
    <xdr:to>
      <xdr:col>76</xdr:col>
      <xdr:colOff>114300</xdr:colOff>
      <xdr:row>105</xdr:row>
      <xdr:rowOff>35379</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3703300" y="180033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43362</xdr:rowOff>
    </xdr:from>
    <xdr:to>
      <xdr:col>67</xdr:col>
      <xdr:colOff>101600</xdr:colOff>
      <xdr:row>104</xdr:row>
      <xdr:rowOff>144962</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2763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94162</xdr:rowOff>
    </xdr:from>
    <xdr:to>
      <xdr:col>71</xdr:col>
      <xdr:colOff>177800</xdr:colOff>
      <xdr:row>105</xdr:row>
      <xdr:rowOff>1088</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2814300" y="17924962"/>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00000000-0008-0000-0200-000070030000}"/>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00000000-0008-0000-0200-000071030000}"/>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00000000-0008-0000-0200-000072030000}"/>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200-00007303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93634</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200-000074030000}"/>
            </a:ext>
          </a:extLst>
        </xdr:cNvPr>
        <xdr:cNvSpPr txBox="1"/>
      </xdr:nvSpPr>
      <xdr:spPr>
        <a:xfrm>
          <a:off x="15266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77306</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200-000075030000}"/>
            </a:ext>
          </a:extLst>
        </xdr:cNvPr>
        <xdr:cNvSpPr txBox="1"/>
      </xdr:nvSpPr>
      <xdr:spPr>
        <a:xfrm>
          <a:off x="14389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43015</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200-000076030000}"/>
            </a:ext>
          </a:extLst>
        </xdr:cNvPr>
        <xdr:cNvSpPr txBox="1"/>
      </xdr:nvSpPr>
      <xdr:spPr>
        <a:xfrm>
          <a:off x="13500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136089</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200-000077030000}"/>
            </a:ext>
          </a:extLst>
        </xdr:cNvPr>
        <xdr:cNvSpPr txBox="1"/>
      </xdr:nvSpPr>
      <xdr:spPr>
        <a:xfrm>
          <a:off x="126117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00000000-0008-0000-0200-00008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00000000-0008-0000-0200-000090030000}"/>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00000000-0008-0000-0200-000092030000}"/>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00000000-0008-0000-0200-000094030000}"/>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156845</xdr:rowOff>
    </xdr:from>
    <xdr:to>
      <xdr:col>116</xdr:col>
      <xdr:colOff>114300</xdr:colOff>
      <xdr:row>103</xdr:row>
      <xdr:rowOff>86995</xdr:rowOff>
    </xdr:to>
    <xdr:sp macro="" textlink="">
      <xdr:nvSpPr>
        <xdr:cNvPr id="927" name="楕円 926">
          <a:extLst>
            <a:ext uri="{FF2B5EF4-FFF2-40B4-BE49-F238E27FC236}">
              <a16:creationId xmlns:a16="http://schemas.microsoft.com/office/drawing/2014/main" id="{00000000-0008-0000-0200-00009F030000}"/>
            </a:ext>
          </a:extLst>
        </xdr:cNvPr>
        <xdr:cNvSpPr/>
      </xdr:nvSpPr>
      <xdr:spPr>
        <a:xfrm>
          <a:off x="221107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8272</xdr:rowOff>
    </xdr:from>
    <xdr:ext cx="469744" cy="259045"/>
    <xdr:sp macro="" textlink="">
      <xdr:nvSpPr>
        <xdr:cNvPr id="928" name="【庁舎】&#10;一人当たり面積該当値テキスト">
          <a:extLst>
            <a:ext uri="{FF2B5EF4-FFF2-40B4-BE49-F238E27FC236}">
              <a16:creationId xmlns:a16="http://schemas.microsoft.com/office/drawing/2014/main" id="{00000000-0008-0000-0200-0000A0030000}"/>
            </a:ext>
          </a:extLst>
        </xdr:cNvPr>
        <xdr:cNvSpPr txBox="1"/>
      </xdr:nvSpPr>
      <xdr:spPr>
        <a:xfrm>
          <a:off x="22199600"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53975</xdr:rowOff>
    </xdr:from>
    <xdr:to>
      <xdr:col>112</xdr:col>
      <xdr:colOff>38100</xdr:colOff>
      <xdr:row>104</xdr:row>
      <xdr:rowOff>155575</xdr:rowOff>
    </xdr:to>
    <xdr:sp macro="" textlink="">
      <xdr:nvSpPr>
        <xdr:cNvPr id="929" name="楕円 928">
          <a:extLst>
            <a:ext uri="{FF2B5EF4-FFF2-40B4-BE49-F238E27FC236}">
              <a16:creationId xmlns:a16="http://schemas.microsoft.com/office/drawing/2014/main" id="{00000000-0008-0000-0200-0000A1030000}"/>
            </a:ext>
          </a:extLst>
        </xdr:cNvPr>
        <xdr:cNvSpPr/>
      </xdr:nvSpPr>
      <xdr:spPr>
        <a:xfrm>
          <a:off x="21272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36195</xdr:rowOff>
    </xdr:from>
    <xdr:to>
      <xdr:col>116</xdr:col>
      <xdr:colOff>63500</xdr:colOff>
      <xdr:row>104</xdr:row>
      <xdr:rowOff>104775</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flipV="1">
          <a:off x="21323300" y="17695545"/>
          <a:ext cx="8382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67311</xdr:rowOff>
    </xdr:from>
    <xdr:to>
      <xdr:col>107</xdr:col>
      <xdr:colOff>101600</xdr:colOff>
      <xdr:row>104</xdr:row>
      <xdr:rowOff>168911</xdr:rowOff>
    </xdr:to>
    <xdr:sp macro="" textlink="">
      <xdr:nvSpPr>
        <xdr:cNvPr id="931" name="楕円 930">
          <a:extLst>
            <a:ext uri="{FF2B5EF4-FFF2-40B4-BE49-F238E27FC236}">
              <a16:creationId xmlns:a16="http://schemas.microsoft.com/office/drawing/2014/main" id="{00000000-0008-0000-0200-0000A3030000}"/>
            </a:ext>
          </a:extLst>
        </xdr:cNvPr>
        <xdr:cNvSpPr/>
      </xdr:nvSpPr>
      <xdr:spPr>
        <a:xfrm>
          <a:off x="20383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104775</xdr:rowOff>
    </xdr:from>
    <xdr:to>
      <xdr:col>111</xdr:col>
      <xdr:colOff>177800</xdr:colOff>
      <xdr:row>104</xdr:row>
      <xdr:rowOff>118111</xdr:rowOff>
    </xdr:to>
    <xdr:cxnSp macro="">
      <xdr:nvCxnSpPr>
        <xdr:cNvPr id="932" name="直線コネクタ 931">
          <a:extLst>
            <a:ext uri="{FF2B5EF4-FFF2-40B4-BE49-F238E27FC236}">
              <a16:creationId xmlns:a16="http://schemas.microsoft.com/office/drawing/2014/main" id="{00000000-0008-0000-0200-0000A4030000}"/>
            </a:ext>
          </a:extLst>
        </xdr:cNvPr>
        <xdr:cNvCxnSpPr/>
      </xdr:nvCxnSpPr>
      <xdr:spPr>
        <a:xfrm flipV="1">
          <a:off x="20434300" y="179355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78739</xdr:rowOff>
    </xdr:from>
    <xdr:to>
      <xdr:col>102</xdr:col>
      <xdr:colOff>165100</xdr:colOff>
      <xdr:row>105</xdr:row>
      <xdr:rowOff>8889</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19494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118111</xdr:rowOff>
    </xdr:from>
    <xdr:to>
      <xdr:col>107</xdr:col>
      <xdr:colOff>50800</xdr:colOff>
      <xdr:row>104</xdr:row>
      <xdr:rowOff>129539</xdr:rowOff>
    </xdr:to>
    <xdr:cxnSp macro="">
      <xdr:nvCxnSpPr>
        <xdr:cNvPr id="934" name="直線コネクタ 933">
          <a:extLst>
            <a:ext uri="{FF2B5EF4-FFF2-40B4-BE49-F238E27FC236}">
              <a16:creationId xmlns:a16="http://schemas.microsoft.com/office/drawing/2014/main" id="{00000000-0008-0000-0200-0000A6030000}"/>
            </a:ext>
          </a:extLst>
        </xdr:cNvPr>
        <xdr:cNvCxnSpPr/>
      </xdr:nvCxnSpPr>
      <xdr:spPr>
        <a:xfrm flipV="1">
          <a:off x="19545300" y="17948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10161</xdr:rowOff>
    </xdr:from>
    <xdr:to>
      <xdr:col>98</xdr:col>
      <xdr:colOff>38100</xdr:colOff>
      <xdr:row>103</xdr:row>
      <xdr:rowOff>111761</xdr:rowOff>
    </xdr:to>
    <xdr:sp macro="" textlink="">
      <xdr:nvSpPr>
        <xdr:cNvPr id="935" name="楕円 934">
          <a:extLst>
            <a:ext uri="{FF2B5EF4-FFF2-40B4-BE49-F238E27FC236}">
              <a16:creationId xmlns:a16="http://schemas.microsoft.com/office/drawing/2014/main" id="{00000000-0008-0000-0200-0000A7030000}"/>
            </a:ext>
          </a:extLst>
        </xdr:cNvPr>
        <xdr:cNvSpPr/>
      </xdr:nvSpPr>
      <xdr:spPr>
        <a:xfrm>
          <a:off x="18605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60961</xdr:rowOff>
    </xdr:from>
    <xdr:to>
      <xdr:col>102</xdr:col>
      <xdr:colOff>114300</xdr:colOff>
      <xdr:row>104</xdr:row>
      <xdr:rowOff>129539</xdr:rowOff>
    </xdr:to>
    <xdr:cxnSp macro="">
      <xdr:nvCxnSpPr>
        <xdr:cNvPr id="936" name="直線コネクタ 935">
          <a:extLst>
            <a:ext uri="{FF2B5EF4-FFF2-40B4-BE49-F238E27FC236}">
              <a16:creationId xmlns:a16="http://schemas.microsoft.com/office/drawing/2014/main" id="{00000000-0008-0000-0200-0000A8030000}"/>
            </a:ext>
          </a:extLst>
        </xdr:cNvPr>
        <xdr:cNvCxnSpPr/>
      </xdr:nvCxnSpPr>
      <xdr:spPr>
        <a:xfrm>
          <a:off x="18656300" y="17720311"/>
          <a:ext cx="889000" cy="24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00000000-0008-0000-0200-0000A9030000}"/>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00000000-0008-0000-0200-0000AA030000}"/>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00000000-0008-0000-0200-0000AB030000}"/>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00000000-0008-0000-0200-0000AC030000}"/>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652</xdr:rowOff>
    </xdr:from>
    <xdr:ext cx="469744" cy="259045"/>
    <xdr:sp macro="" textlink="">
      <xdr:nvSpPr>
        <xdr:cNvPr id="941" name="n_1mainValue【庁舎】&#10;一人当たり面積">
          <a:extLst>
            <a:ext uri="{FF2B5EF4-FFF2-40B4-BE49-F238E27FC236}">
              <a16:creationId xmlns:a16="http://schemas.microsoft.com/office/drawing/2014/main" id="{00000000-0008-0000-0200-0000AD030000}"/>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13988</xdr:rowOff>
    </xdr:from>
    <xdr:ext cx="469744" cy="259045"/>
    <xdr:sp macro="" textlink="">
      <xdr:nvSpPr>
        <xdr:cNvPr id="942" name="n_2mainValue【庁舎】&#10;一人当たり面積">
          <a:extLst>
            <a:ext uri="{FF2B5EF4-FFF2-40B4-BE49-F238E27FC236}">
              <a16:creationId xmlns:a16="http://schemas.microsoft.com/office/drawing/2014/main" id="{00000000-0008-0000-0200-0000AE030000}"/>
            </a:ext>
          </a:extLst>
        </xdr:cNvPr>
        <xdr:cNvSpPr txBox="1"/>
      </xdr:nvSpPr>
      <xdr:spPr>
        <a:xfrm>
          <a:off x="201994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25416</xdr:rowOff>
    </xdr:from>
    <xdr:ext cx="469744" cy="259045"/>
    <xdr:sp macro="" textlink="">
      <xdr:nvSpPr>
        <xdr:cNvPr id="943" name="n_3mainValue【庁舎】&#10;一人当たり面積">
          <a:extLst>
            <a:ext uri="{FF2B5EF4-FFF2-40B4-BE49-F238E27FC236}">
              <a16:creationId xmlns:a16="http://schemas.microsoft.com/office/drawing/2014/main" id="{00000000-0008-0000-0200-0000AF030000}"/>
            </a:ext>
          </a:extLst>
        </xdr:cNvPr>
        <xdr:cNvSpPr txBox="1"/>
      </xdr:nvSpPr>
      <xdr:spPr>
        <a:xfrm>
          <a:off x="1931042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128288</xdr:rowOff>
    </xdr:from>
    <xdr:ext cx="469744" cy="259045"/>
    <xdr:sp macro="" textlink="">
      <xdr:nvSpPr>
        <xdr:cNvPr id="944" name="n_4mainValue【庁舎】&#10;一人当たり面積">
          <a:extLst>
            <a:ext uri="{FF2B5EF4-FFF2-40B4-BE49-F238E27FC236}">
              <a16:creationId xmlns:a16="http://schemas.microsoft.com/office/drawing/2014/main" id="{00000000-0008-0000-0200-0000B0030000}"/>
            </a:ext>
          </a:extLst>
        </xdr:cNvPr>
        <xdr:cNvSpPr txBox="1"/>
      </xdr:nvSpPr>
      <xdr:spPr>
        <a:xfrm>
          <a:off x="1842142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200-0000B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200-0000B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200-0000B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年度に該当数値のある</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施設類型のうち</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類型において、類似団体平均値を上回っている。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特に、福祉施設の有形固定資産減価償却率については、該当施設数が少ないこともあり、耐用年数を経過したため、</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％で推移している。今後も利用状況、維持管理経費、老朽化の度合いなどを総合的に判断し、施設の長寿命化や除却等の検討を進める必要がある。</a:t>
          </a:r>
        </a:p>
        <a:p>
          <a:r>
            <a:rPr kumimoji="1" lang="ja-JP" altLang="en-US" sz="1300">
              <a:latin typeface="ＭＳ Ｐゴシック" panose="020B0600070205080204" pitchFamily="50" charset="-128"/>
              <a:ea typeface="ＭＳ Ｐゴシック" panose="020B0600070205080204" pitchFamily="50" charset="-128"/>
            </a:rPr>
            <a:t>　その他のほとんどの類型数値において、類似団体平均値を上回っているが、引き続き効率的・効果的な公共施設のマネジメントに努めていく。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3-kyotang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3-kyotang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3-kyotang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73447</v>
          </cell>
          <cell r="F3">
            <v>70329</v>
          </cell>
        </row>
        <row r="5">
          <cell r="A5" t="str">
            <v xml:space="preserve"> R03</v>
          </cell>
          <cell r="D5">
            <v>58011</v>
          </cell>
          <cell r="F5">
            <v>71871</v>
          </cell>
        </row>
        <row r="7">
          <cell r="A7" t="str">
            <v xml:space="preserve"> R04</v>
          </cell>
          <cell r="D7">
            <v>75499</v>
          </cell>
          <cell r="F7">
            <v>71807</v>
          </cell>
        </row>
        <row r="9">
          <cell r="A9" t="str">
            <v xml:space="preserve"> R05</v>
          </cell>
          <cell r="D9">
            <v>81620</v>
          </cell>
          <cell r="F9">
            <v>80821</v>
          </cell>
        </row>
        <row r="11">
          <cell r="A11" t="str">
            <v xml:space="preserve"> R06</v>
          </cell>
          <cell r="D11">
            <v>140606</v>
          </cell>
          <cell r="F11">
            <v>79840</v>
          </cell>
        </row>
        <row r="18">
          <cell r="B18" t="str">
            <v>R02</v>
          </cell>
          <cell r="C18" t="str">
            <v>R03</v>
          </cell>
          <cell r="D18" t="str">
            <v>R04</v>
          </cell>
          <cell r="E18" t="str">
            <v>R05</v>
          </cell>
          <cell r="F18" t="str">
            <v>R06</v>
          </cell>
        </row>
        <row r="19">
          <cell r="A19" t="str">
            <v>実質収支額</v>
          </cell>
          <cell r="B19">
            <v>4.32</v>
          </cell>
          <cell r="C19">
            <v>4.9000000000000004</v>
          </cell>
          <cell r="D19">
            <v>5.71</v>
          </cell>
          <cell r="E19">
            <v>4.43</v>
          </cell>
          <cell r="F19">
            <v>4.17</v>
          </cell>
        </row>
        <row r="20">
          <cell r="A20" t="str">
            <v>財政調整基金残高</v>
          </cell>
          <cell r="B20">
            <v>12.24</v>
          </cell>
          <cell r="C20">
            <v>15.01</v>
          </cell>
          <cell r="D20">
            <v>18.18</v>
          </cell>
          <cell r="E20">
            <v>18.190000000000001</v>
          </cell>
          <cell r="F20">
            <v>14.54</v>
          </cell>
        </row>
        <row r="21">
          <cell r="A21" t="str">
            <v>実質単年度収支</v>
          </cell>
          <cell r="B21">
            <v>2.6</v>
          </cell>
          <cell r="C21">
            <v>3.81</v>
          </cell>
          <cell r="D21">
            <v>3.65</v>
          </cell>
          <cell r="E21">
            <v>-1.28</v>
          </cell>
          <cell r="F21">
            <v>-3.87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0.45</v>
          </cell>
          <cell r="D27" t="e">
            <v>#N/A</v>
          </cell>
          <cell r="E27">
            <v>0.51</v>
          </cell>
          <cell r="F27" t="e">
            <v>#N/A</v>
          </cell>
          <cell r="G27">
            <v>0.52</v>
          </cell>
          <cell r="H27" t="e">
            <v>#N/A</v>
          </cell>
          <cell r="I27">
            <v>0.45</v>
          </cell>
          <cell r="J27" t="e">
            <v>#N/A</v>
          </cell>
          <cell r="K27">
            <v>0.26</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工業用地造成事業特別会計</v>
          </cell>
          <cell r="B29" t="e">
            <v>#N/A</v>
          </cell>
          <cell r="C29">
            <v>0.14000000000000001</v>
          </cell>
          <cell r="D29" t="e">
            <v>#N/A</v>
          </cell>
          <cell r="E29">
            <v>0.12</v>
          </cell>
          <cell r="F29" t="e">
            <v>#N/A</v>
          </cell>
          <cell r="G29">
            <v>0.12</v>
          </cell>
          <cell r="H29" t="e">
            <v>#N/A</v>
          </cell>
          <cell r="I29">
            <v>0.11</v>
          </cell>
          <cell r="J29" t="e">
            <v>#N/A</v>
          </cell>
          <cell r="K29">
            <v>0.11</v>
          </cell>
        </row>
        <row r="30">
          <cell r="A30" t="str">
            <v>国民健康保険事業特別会計</v>
          </cell>
          <cell r="B30" t="e">
            <v>#N/A</v>
          </cell>
          <cell r="C30">
            <v>1.92</v>
          </cell>
          <cell r="D30" t="e">
            <v>#N/A</v>
          </cell>
          <cell r="E30">
            <v>2.81</v>
          </cell>
          <cell r="F30" t="e">
            <v>#N/A</v>
          </cell>
          <cell r="G30">
            <v>0.66</v>
          </cell>
          <cell r="H30" t="e">
            <v>#N/A</v>
          </cell>
          <cell r="I30">
            <v>0.35</v>
          </cell>
          <cell r="J30" t="e">
            <v>#N/A</v>
          </cell>
          <cell r="K30">
            <v>0.2</v>
          </cell>
        </row>
        <row r="31">
          <cell r="A31" t="str">
            <v>宅地造成事業特別会計</v>
          </cell>
          <cell r="B31" t="e">
            <v>#N/A</v>
          </cell>
          <cell r="C31">
            <v>0.22</v>
          </cell>
          <cell r="D31" t="e">
            <v>#N/A</v>
          </cell>
          <cell r="E31">
            <v>0.21</v>
          </cell>
          <cell r="F31" t="e">
            <v>#N/A</v>
          </cell>
          <cell r="G31">
            <v>0.22</v>
          </cell>
          <cell r="H31" t="e">
            <v>#N/A</v>
          </cell>
          <cell r="I31">
            <v>0.21</v>
          </cell>
          <cell r="J31" t="e">
            <v>#N/A</v>
          </cell>
          <cell r="K31">
            <v>0.24</v>
          </cell>
        </row>
        <row r="32">
          <cell r="A32" t="str">
            <v>介護保険事業特別会計</v>
          </cell>
          <cell r="B32" t="e">
            <v>#N/A</v>
          </cell>
          <cell r="C32">
            <v>0.38</v>
          </cell>
          <cell r="D32" t="e">
            <v>#N/A</v>
          </cell>
          <cell r="E32">
            <v>0.46</v>
          </cell>
          <cell r="F32" t="e">
            <v>#N/A</v>
          </cell>
          <cell r="G32">
            <v>0.73</v>
          </cell>
          <cell r="H32" t="e">
            <v>#N/A</v>
          </cell>
          <cell r="I32">
            <v>0.93</v>
          </cell>
          <cell r="J32" t="e">
            <v>#N/A</v>
          </cell>
          <cell r="K32">
            <v>0.57999999999999996</v>
          </cell>
        </row>
        <row r="33">
          <cell r="A33" t="str">
            <v>下水道事業会計</v>
          </cell>
          <cell r="B33" t="e">
            <v>#N/A</v>
          </cell>
          <cell r="C33">
            <v>0.72</v>
          </cell>
          <cell r="D33" t="e">
            <v>#N/A</v>
          </cell>
          <cell r="E33">
            <v>1.46</v>
          </cell>
          <cell r="F33" t="e">
            <v>#N/A</v>
          </cell>
          <cell r="G33">
            <v>1.61</v>
          </cell>
          <cell r="H33" t="e">
            <v>#N/A</v>
          </cell>
          <cell r="I33">
            <v>1.19</v>
          </cell>
          <cell r="J33" t="e">
            <v>#N/A</v>
          </cell>
          <cell r="K33">
            <v>1.1100000000000001</v>
          </cell>
        </row>
        <row r="34">
          <cell r="A34" t="str">
            <v>一般会計</v>
          </cell>
          <cell r="B34" t="e">
            <v>#N/A</v>
          </cell>
          <cell r="C34">
            <v>4.3099999999999996</v>
          </cell>
          <cell r="D34" t="e">
            <v>#N/A</v>
          </cell>
          <cell r="E34">
            <v>4.8899999999999997</v>
          </cell>
          <cell r="F34" t="e">
            <v>#N/A</v>
          </cell>
          <cell r="G34">
            <v>5.71</v>
          </cell>
          <cell r="H34" t="e">
            <v>#N/A</v>
          </cell>
          <cell r="I34">
            <v>4.42</v>
          </cell>
          <cell r="J34" t="e">
            <v>#N/A</v>
          </cell>
          <cell r="K34">
            <v>4.17</v>
          </cell>
        </row>
        <row r="35">
          <cell r="A35" t="str">
            <v>水道事業会計</v>
          </cell>
          <cell r="B35" t="e">
            <v>#N/A</v>
          </cell>
          <cell r="C35">
            <v>6.04</v>
          </cell>
          <cell r="D35" t="e">
            <v>#N/A</v>
          </cell>
          <cell r="E35">
            <v>5.24</v>
          </cell>
          <cell r="F35" t="e">
            <v>#N/A</v>
          </cell>
          <cell r="G35">
            <v>5.5</v>
          </cell>
          <cell r="H35" t="e">
            <v>#N/A</v>
          </cell>
          <cell r="I35">
            <v>5.08</v>
          </cell>
          <cell r="J35" t="e">
            <v>#N/A</v>
          </cell>
          <cell r="K35">
            <v>6.24</v>
          </cell>
        </row>
        <row r="36">
          <cell r="A36" t="str">
            <v>病院事業会計</v>
          </cell>
          <cell r="B36">
            <v>2.56</v>
          </cell>
          <cell r="C36" t="e">
            <v>#N/A</v>
          </cell>
          <cell r="D36">
            <v>0.67</v>
          </cell>
          <cell r="E36" t="e">
            <v>#N/A</v>
          </cell>
          <cell r="F36" t="e">
            <v>#N/A</v>
          </cell>
          <cell r="G36">
            <v>0.15</v>
          </cell>
          <cell r="H36">
            <v>0.22</v>
          </cell>
          <cell r="I36" t="e">
            <v>#N/A</v>
          </cell>
          <cell r="J36">
            <v>2.17</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4436</v>
          </cell>
          <cell r="G42">
            <v>4488</v>
          </cell>
          <cell r="J42">
            <v>4492</v>
          </cell>
          <cell r="M42">
            <v>4341</v>
          </cell>
          <cell r="P42">
            <v>4221</v>
          </cell>
        </row>
        <row r="43">
          <cell r="A43" t="str">
            <v>一時借入金の利子</v>
          </cell>
          <cell r="B43" t="str">
            <v>-</v>
          </cell>
          <cell r="E43" t="str">
            <v>-</v>
          </cell>
          <cell r="H43" t="str">
            <v>-</v>
          </cell>
          <cell r="K43" t="str">
            <v>-</v>
          </cell>
          <cell r="N43" t="str">
            <v>-</v>
          </cell>
        </row>
        <row r="44">
          <cell r="A44" t="str">
            <v>債務負担行為に基づく支出額</v>
          </cell>
          <cell r="B44">
            <v>17</v>
          </cell>
          <cell r="E44">
            <v>15</v>
          </cell>
          <cell r="H44">
            <v>12</v>
          </cell>
          <cell r="K44">
            <v>9</v>
          </cell>
          <cell r="N44">
            <v>8</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1783</v>
          </cell>
          <cell r="E46">
            <v>1926</v>
          </cell>
          <cell r="H46">
            <v>1937</v>
          </cell>
          <cell r="K46">
            <v>1911</v>
          </cell>
          <cell r="N46">
            <v>1932</v>
          </cell>
        </row>
        <row r="47">
          <cell r="A47" t="str">
            <v>満期一括償還地方債に係る年度割相当額</v>
          </cell>
          <cell r="B47">
            <v>10</v>
          </cell>
          <cell r="E47">
            <v>10</v>
          </cell>
          <cell r="H47">
            <v>10</v>
          </cell>
          <cell r="K47">
            <v>10</v>
          </cell>
          <cell r="N47">
            <v>10</v>
          </cell>
        </row>
        <row r="48">
          <cell r="A48" t="str">
            <v>減債基金積立不足算定額</v>
          </cell>
          <cell r="B48" t="str">
            <v>-</v>
          </cell>
          <cell r="E48" t="str">
            <v>-</v>
          </cell>
          <cell r="H48" t="str">
            <v>-</v>
          </cell>
          <cell r="K48" t="str">
            <v>-</v>
          </cell>
          <cell r="N48" t="str">
            <v>-</v>
          </cell>
        </row>
        <row r="49">
          <cell r="A49" t="str">
            <v>元利償還金</v>
          </cell>
          <cell r="B49">
            <v>4615</v>
          </cell>
          <cell r="E49">
            <v>4659</v>
          </cell>
          <cell r="H49">
            <v>4697</v>
          </cell>
          <cell r="K49">
            <v>4509</v>
          </cell>
          <cell r="N49">
            <v>4444</v>
          </cell>
        </row>
        <row r="50">
          <cell r="A50" t="str">
            <v>実質公債費比率の分子</v>
          </cell>
          <cell r="B50" t="e">
            <v>#N/A</v>
          </cell>
          <cell r="C50">
            <v>1989</v>
          </cell>
          <cell r="D50" t="e">
            <v>#N/A</v>
          </cell>
          <cell r="E50" t="e">
            <v>#N/A</v>
          </cell>
          <cell r="F50">
            <v>2122</v>
          </cell>
          <cell r="G50" t="e">
            <v>#N/A</v>
          </cell>
          <cell r="H50" t="e">
            <v>#N/A</v>
          </cell>
          <cell r="I50">
            <v>2164</v>
          </cell>
          <cell r="J50" t="e">
            <v>#N/A</v>
          </cell>
          <cell r="K50" t="e">
            <v>#N/A</v>
          </cell>
          <cell r="L50">
            <v>2098</v>
          </cell>
          <cell r="M50" t="e">
            <v>#N/A</v>
          </cell>
          <cell r="N50" t="e">
            <v>#N/A</v>
          </cell>
          <cell r="O50">
            <v>2173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43461</v>
          </cell>
          <cell r="G56">
            <v>42203</v>
          </cell>
          <cell r="J56">
            <v>40614</v>
          </cell>
          <cell r="M56">
            <v>39363</v>
          </cell>
          <cell r="P56">
            <v>40607</v>
          </cell>
        </row>
        <row r="57">
          <cell r="A57" t="str">
            <v>充当可能特定歳入</v>
          </cell>
          <cell r="D57">
            <v>335</v>
          </cell>
          <cell r="G57">
            <v>146</v>
          </cell>
          <cell r="J57">
            <v>96</v>
          </cell>
          <cell r="M57">
            <v>105</v>
          </cell>
          <cell r="P57">
            <v>105</v>
          </cell>
        </row>
        <row r="58">
          <cell r="A58" t="str">
            <v>充当可能基金</v>
          </cell>
          <cell r="D58">
            <v>6486</v>
          </cell>
          <cell r="G58">
            <v>7441</v>
          </cell>
          <cell r="J58">
            <v>8783</v>
          </cell>
          <cell r="M58">
            <v>8791</v>
          </cell>
          <cell r="P58">
            <v>7894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3952</v>
          </cell>
          <cell r="E62">
            <v>4117</v>
          </cell>
          <cell r="H62">
            <v>4158</v>
          </cell>
          <cell r="K62">
            <v>4043</v>
          </cell>
          <cell r="N62">
            <v>3943</v>
          </cell>
        </row>
        <row r="63">
          <cell r="A63" t="str">
            <v>組合等負担等見込額</v>
          </cell>
          <cell r="B63">
            <v>1</v>
          </cell>
          <cell r="E63" t="str">
            <v>-</v>
          </cell>
          <cell r="H63" t="str">
            <v>-</v>
          </cell>
          <cell r="K63" t="str">
            <v>-</v>
          </cell>
          <cell r="N63" t="str">
            <v>-</v>
          </cell>
        </row>
        <row r="64">
          <cell r="A64" t="str">
            <v>公営企業債等繰入見込額</v>
          </cell>
          <cell r="B64">
            <v>29010</v>
          </cell>
          <cell r="E64">
            <v>28824</v>
          </cell>
          <cell r="H64">
            <v>29177</v>
          </cell>
          <cell r="K64">
            <v>28529</v>
          </cell>
          <cell r="N64">
            <v>29541</v>
          </cell>
        </row>
        <row r="65">
          <cell r="A65" t="str">
            <v>債務負担行為に基づく支出予定額</v>
          </cell>
          <cell r="B65">
            <v>2</v>
          </cell>
          <cell r="E65" t="str">
            <v>-</v>
          </cell>
          <cell r="H65" t="str">
            <v>-</v>
          </cell>
          <cell r="K65" t="str">
            <v>-</v>
          </cell>
          <cell r="N65" t="str">
            <v>-</v>
          </cell>
        </row>
        <row r="66">
          <cell r="A66" t="str">
            <v>一般会計等に係る地方債の現在高</v>
          </cell>
          <cell r="B66">
            <v>37999</v>
          </cell>
          <cell r="E66">
            <v>36695</v>
          </cell>
          <cell r="H66">
            <v>35381</v>
          </cell>
          <cell r="K66">
            <v>34163</v>
          </cell>
          <cell r="N66">
            <v>35919</v>
          </cell>
        </row>
        <row r="67">
          <cell r="A67" t="str">
            <v>将来負担比率の分子</v>
          </cell>
          <cell r="B67" t="e">
            <v>#N/A</v>
          </cell>
          <cell r="C67">
            <v>20680</v>
          </cell>
          <cell r="D67" t="e">
            <v>#N/A</v>
          </cell>
          <cell r="E67" t="e">
            <v>#N/A</v>
          </cell>
          <cell r="F67">
            <v>19848</v>
          </cell>
          <cell r="G67" t="e">
            <v>#N/A</v>
          </cell>
          <cell r="H67" t="e">
            <v>#N/A</v>
          </cell>
          <cell r="I67">
            <v>19224</v>
          </cell>
          <cell r="J67" t="e">
            <v>#N/A</v>
          </cell>
          <cell r="K67" t="e">
            <v>#N/A</v>
          </cell>
          <cell r="L67">
            <v>18477</v>
          </cell>
          <cell r="M67" t="e">
            <v>#N/A</v>
          </cell>
          <cell r="N67" t="e">
            <v>#N/A</v>
          </cell>
          <cell r="O67">
            <v>20796</v>
          </cell>
          <cell r="P67" t="e">
            <v>#N/A</v>
          </cell>
        </row>
        <row r="71">
          <cell r="B71" t="str">
            <v>R04</v>
          </cell>
          <cell r="C71" t="str">
            <v>R05</v>
          </cell>
          <cell r="D71" t="str">
            <v>R06</v>
          </cell>
        </row>
        <row r="72">
          <cell r="A72" t="str">
            <v>財政調整基金</v>
          </cell>
          <cell r="B72">
            <v>3747</v>
          </cell>
          <cell r="C72">
            <v>3748</v>
          </cell>
          <cell r="D72">
            <v>3001</v>
          </cell>
        </row>
        <row r="73">
          <cell r="A73" t="str">
            <v>減債基金</v>
          </cell>
          <cell r="B73">
            <v>527</v>
          </cell>
          <cell r="C73">
            <v>612</v>
          </cell>
          <cell r="D73">
            <v>670</v>
          </cell>
        </row>
        <row r="74">
          <cell r="A74" t="str">
            <v>その他特定目的基金</v>
          </cell>
          <cell r="B74">
            <v>5728</v>
          </cell>
          <cell r="C74">
            <v>5270</v>
          </cell>
          <cell r="D74">
            <v>4915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8985-4997-41A0-9222-DCBAB4C38477}">
  <sheetPr>
    <pageSetUpPr fitToPage="1"/>
  </sheetPr>
  <dimension ref="A1:DO56"/>
  <sheetViews>
    <sheetView showGridLines="0" tabSelected="1" workbookViewId="0">
      <selection activeCell="AM19" sqref="AM19:AT19"/>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43908184</v>
      </c>
      <c r="BO4" s="92"/>
      <c r="BP4" s="92"/>
      <c r="BQ4" s="92"/>
      <c r="BR4" s="92"/>
      <c r="BS4" s="92"/>
      <c r="BT4" s="92"/>
      <c r="BU4" s="93"/>
      <c r="BV4" s="91">
        <v>39361857</v>
      </c>
      <c r="BW4" s="92"/>
      <c r="BX4" s="92"/>
      <c r="BY4" s="92"/>
      <c r="BZ4" s="92"/>
      <c r="CA4" s="92"/>
      <c r="CB4" s="92"/>
      <c r="CC4" s="93"/>
      <c r="CD4" s="94" t="s">
        <v>30</v>
      </c>
      <c r="CE4" s="95"/>
      <c r="CF4" s="95"/>
      <c r="CG4" s="95"/>
      <c r="CH4" s="95"/>
      <c r="CI4" s="95"/>
      <c r="CJ4" s="95"/>
      <c r="CK4" s="95"/>
      <c r="CL4" s="95"/>
      <c r="CM4" s="95"/>
      <c r="CN4" s="95"/>
      <c r="CO4" s="95"/>
      <c r="CP4" s="95"/>
      <c r="CQ4" s="95"/>
      <c r="CR4" s="95"/>
      <c r="CS4" s="96"/>
      <c r="CT4" s="97">
        <v>4.2</v>
      </c>
      <c r="CU4" s="98"/>
      <c r="CV4" s="98"/>
      <c r="CW4" s="98"/>
      <c r="CX4" s="98"/>
      <c r="CY4" s="98"/>
      <c r="CZ4" s="98"/>
      <c r="DA4" s="99"/>
      <c r="DB4" s="97">
        <v>4.4000000000000004</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42377174</v>
      </c>
      <c r="BO5" s="114"/>
      <c r="BP5" s="114"/>
      <c r="BQ5" s="114"/>
      <c r="BR5" s="114"/>
      <c r="BS5" s="114"/>
      <c r="BT5" s="114"/>
      <c r="BU5" s="115"/>
      <c r="BV5" s="113">
        <v>38209667</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96.4</v>
      </c>
      <c r="CU5" s="120"/>
      <c r="CV5" s="120"/>
      <c r="CW5" s="120"/>
      <c r="CX5" s="120"/>
      <c r="CY5" s="120"/>
      <c r="CZ5" s="120"/>
      <c r="DA5" s="121"/>
      <c r="DB5" s="119">
        <v>95.2</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1531010</v>
      </c>
      <c r="BO6" s="114"/>
      <c r="BP6" s="114"/>
      <c r="BQ6" s="114"/>
      <c r="BR6" s="114"/>
      <c r="BS6" s="114"/>
      <c r="BT6" s="114"/>
      <c r="BU6" s="115"/>
      <c r="BV6" s="113">
        <v>1152190</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96.6</v>
      </c>
      <c r="CU6" s="133"/>
      <c r="CV6" s="133"/>
      <c r="CW6" s="133"/>
      <c r="CX6" s="133"/>
      <c r="CY6" s="133"/>
      <c r="CZ6" s="133"/>
      <c r="DA6" s="134"/>
      <c r="DB6" s="132">
        <v>95.7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669910</v>
      </c>
      <c r="BO7" s="114"/>
      <c r="BP7" s="114"/>
      <c r="BQ7" s="114"/>
      <c r="BR7" s="114"/>
      <c r="BS7" s="114"/>
      <c r="BT7" s="114"/>
      <c r="BU7" s="115"/>
      <c r="BV7" s="113">
        <v>239715</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20645463</v>
      </c>
      <c r="CU7" s="114"/>
      <c r="CV7" s="114"/>
      <c r="CW7" s="114"/>
      <c r="CX7" s="114"/>
      <c r="CY7" s="114"/>
      <c r="CZ7" s="114"/>
      <c r="DA7" s="115"/>
      <c r="DB7" s="113">
        <v>20606704</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861100</v>
      </c>
      <c r="BO8" s="114"/>
      <c r="BP8" s="114"/>
      <c r="BQ8" s="114"/>
      <c r="BR8" s="114"/>
      <c r="BS8" s="114"/>
      <c r="BT8" s="114"/>
      <c r="BU8" s="115"/>
      <c r="BV8" s="113">
        <v>912475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0.28999999999999998</v>
      </c>
      <c r="CU8" s="149"/>
      <c r="CV8" s="149"/>
      <c r="CW8" s="149"/>
      <c r="CX8" s="149"/>
      <c r="CY8" s="149"/>
      <c r="CZ8" s="149"/>
      <c r="DA8" s="150"/>
      <c r="DB8" s="148">
        <v>0.28999999999999998</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50860</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-51375</v>
      </c>
      <c r="BO9" s="114"/>
      <c r="BP9" s="114"/>
      <c r="BQ9" s="114"/>
      <c r="BR9" s="114"/>
      <c r="BS9" s="114"/>
      <c r="BT9" s="114"/>
      <c r="BU9" s="115"/>
      <c r="BV9" s="113">
        <v>-265221</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16.7</v>
      </c>
      <c r="CU9" s="120"/>
      <c r="CV9" s="120"/>
      <c r="CW9" s="120"/>
      <c r="CX9" s="120"/>
      <c r="CY9" s="120"/>
      <c r="CZ9" s="120"/>
      <c r="DA9" s="121"/>
      <c r="DB9" s="119">
        <v>17.2</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55054</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2692</v>
      </c>
      <c r="BO10" s="114"/>
      <c r="BP10" s="114"/>
      <c r="BQ10" s="114"/>
      <c r="BR10" s="114"/>
      <c r="BS10" s="114"/>
      <c r="BT10" s="114"/>
      <c r="BU10" s="115"/>
      <c r="BV10" s="113">
        <v>1199</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50042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750000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49510</v>
      </c>
      <c r="S13" s="197"/>
      <c r="T13" s="197"/>
      <c r="U13" s="197"/>
      <c r="V13" s="198"/>
      <c r="W13" s="127" t="s">
        <v>73</v>
      </c>
      <c r="X13" s="128"/>
      <c r="Y13" s="128"/>
      <c r="Z13" s="128"/>
      <c r="AA13" s="128"/>
      <c r="AB13" s="123"/>
      <c r="AC13" s="159">
        <v>1891</v>
      </c>
      <c r="AD13" s="160"/>
      <c r="AE13" s="160"/>
      <c r="AF13" s="160"/>
      <c r="AG13" s="199"/>
      <c r="AH13" s="159">
        <v>2317</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-798683</v>
      </c>
      <c r="BO13" s="114"/>
      <c r="BP13" s="114"/>
      <c r="BQ13" s="114"/>
      <c r="BR13" s="114"/>
      <c r="BS13" s="114"/>
      <c r="BT13" s="114"/>
      <c r="BU13" s="115"/>
      <c r="BV13" s="113">
        <v>-264022</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13.1</v>
      </c>
      <c r="CU13" s="120"/>
      <c r="CV13" s="120"/>
      <c r="CW13" s="120"/>
      <c r="CX13" s="120"/>
      <c r="CY13" s="120"/>
      <c r="CZ13" s="120"/>
      <c r="DA13" s="121"/>
      <c r="DB13" s="119">
        <v>13</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51031</v>
      </c>
      <c r="S14" s="197"/>
      <c r="T14" s="197"/>
      <c r="U14" s="197"/>
      <c r="V14" s="198"/>
      <c r="W14" s="85"/>
      <c r="X14" s="86"/>
      <c r="Y14" s="86"/>
      <c r="Z14" s="86"/>
      <c r="AA14" s="86"/>
      <c r="AB14" s="101"/>
      <c r="AC14" s="203">
        <v>7.6</v>
      </c>
      <c r="AD14" s="204"/>
      <c r="AE14" s="204"/>
      <c r="AF14" s="204"/>
      <c r="AG14" s="205"/>
      <c r="AH14" s="203">
        <v>8.6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126.1</v>
      </c>
      <c r="CU14" s="211"/>
      <c r="CV14" s="211"/>
      <c r="CW14" s="211"/>
      <c r="CX14" s="211"/>
      <c r="CY14" s="211"/>
      <c r="CZ14" s="211"/>
      <c r="DA14" s="212"/>
      <c r="DB14" s="210">
        <v>113.4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50536</v>
      </c>
      <c r="S15" s="197"/>
      <c r="T15" s="197"/>
      <c r="U15" s="197"/>
      <c r="V15" s="198"/>
      <c r="W15" s="127" t="s">
        <v>79</v>
      </c>
      <c r="X15" s="128"/>
      <c r="Y15" s="128"/>
      <c r="Z15" s="128"/>
      <c r="AA15" s="128"/>
      <c r="AB15" s="123"/>
      <c r="AC15" s="159">
        <v>7320</v>
      </c>
      <c r="AD15" s="160"/>
      <c r="AE15" s="160"/>
      <c r="AF15" s="160"/>
      <c r="AG15" s="199"/>
      <c r="AH15" s="159">
        <v>8331</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5660190</v>
      </c>
      <c r="BO15" s="92"/>
      <c r="BP15" s="92"/>
      <c r="BQ15" s="92"/>
      <c r="BR15" s="92"/>
      <c r="BS15" s="92"/>
      <c r="BT15" s="92"/>
      <c r="BU15" s="93"/>
      <c r="BV15" s="91">
        <v>5637457</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29.6</v>
      </c>
      <c r="AD16" s="204"/>
      <c r="AE16" s="204"/>
      <c r="AF16" s="204"/>
      <c r="AG16" s="205"/>
      <c r="AH16" s="203">
        <v>30.8</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19221554</v>
      </c>
      <c r="BO16" s="114"/>
      <c r="BP16" s="114"/>
      <c r="BQ16" s="114"/>
      <c r="BR16" s="114"/>
      <c r="BS16" s="114"/>
      <c r="BT16" s="114"/>
      <c r="BU16" s="115"/>
      <c r="BV16" s="113">
        <v>19089915</v>
      </c>
      <c r="BW16" s="114"/>
      <c r="BX16" s="114"/>
      <c r="BY16" s="114"/>
      <c r="BZ16" s="114"/>
      <c r="CA16" s="114"/>
      <c r="CB16" s="114"/>
      <c r="CC16" s="115"/>
      <c r="CD16" s="224"/>
      <c r="CE16" s="225" t="s">
        <v>85</v>
      </c>
      <c r="CF16" s="225"/>
      <c r="CG16" s="225"/>
      <c r="CH16" s="225"/>
      <c r="CI16" s="225"/>
      <c r="CJ16" s="225"/>
      <c r="CK16" s="225"/>
      <c r="CL16" s="225"/>
      <c r="CM16" s="225"/>
      <c r="CN16" s="225"/>
      <c r="CO16" s="225"/>
      <c r="CP16" s="225"/>
      <c r="CQ16" s="225"/>
      <c r="CR16" s="225"/>
      <c r="CS16" s="226"/>
      <c r="CT16" s="119">
        <v>7.7</v>
      </c>
      <c r="CU16" s="120"/>
      <c r="CV16" s="120"/>
      <c r="CW16" s="120"/>
      <c r="CX16" s="120"/>
      <c r="CY16" s="120"/>
      <c r="CZ16" s="120"/>
      <c r="DA16" s="121"/>
      <c r="DB16" s="119">
        <v>0.7</v>
      </c>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86</v>
      </c>
      <c r="N17" s="232"/>
      <c r="O17" s="232"/>
      <c r="P17" s="232"/>
      <c r="Q17" s="233"/>
      <c r="R17" s="221" t="s">
        <v>87</v>
      </c>
      <c r="S17" s="222"/>
      <c r="T17" s="222"/>
      <c r="U17" s="222"/>
      <c r="V17" s="223"/>
      <c r="W17" s="127" t="s">
        <v>88</v>
      </c>
      <c r="X17" s="128"/>
      <c r="Y17" s="128"/>
      <c r="Z17" s="128"/>
      <c r="AA17" s="128"/>
      <c r="AB17" s="123"/>
      <c r="AC17" s="159">
        <v>15517</v>
      </c>
      <c r="AD17" s="160"/>
      <c r="AE17" s="160"/>
      <c r="AF17" s="160"/>
      <c r="AG17" s="199"/>
      <c r="AH17" s="159">
        <v>16365</v>
      </c>
      <c r="AI17" s="160"/>
      <c r="AJ17" s="160"/>
      <c r="AK17" s="160"/>
      <c r="AL17" s="161"/>
      <c r="AM17" s="105"/>
      <c r="AN17" s="106"/>
      <c r="AO17" s="106"/>
      <c r="AP17" s="106"/>
      <c r="AQ17" s="106"/>
      <c r="AR17" s="106"/>
      <c r="AS17" s="106"/>
      <c r="AT17" s="107"/>
      <c r="AU17" s="108"/>
      <c r="AV17" s="109"/>
      <c r="AW17" s="109"/>
      <c r="AX17" s="109"/>
      <c r="AY17" s="110" t="s">
        <v>89</v>
      </c>
      <c r="AZ17" s="111"/>
      <c r="BA17" s="111"/>
      <c r="BB17" s="111"/>
      <c r="BC17" s="111"/>
      <c r="BD17" s="111"/>
      <c r="BE17" s="111"/>
      <c r="BF17" s="111"/>
      <c r="BG17" s="111"/>
      <c r="BH17" s="111"/>
      <c r="BI17" s="111"/>
      <c r="BJ17" s="111"/>
      <c r="BK17" s="111"/>
      <c r="BL17" s="111"/>
      <c r="BM17" s="112"/>
      <c r="BN17" s="113">
        <v>7039809</v>
      </c>
      <c r="BO17" s="114"/>
      <c r="BP17" s="114"/>
      <c r="BQ17" s="114"/>
      <c r="BR17" s="114"/>
      <c r="BS17" s="114"/>
      <c r="BT17" s="114"/>
      <c r="BU17" s="115"/>
      <c r="BV17" s="113">
        <v>7012213</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90</v>
      </c>
      <c r="C18" s="151"/>
      <c r="D18" s="151"/>
      <c r="E18" s="235"/>
      <c r="F18" s="235"/>
      <c r="G18" s="235"/>
      <c r="H18" s="235"/>
      <c r="I18" s="235"/>
      <c r="J18" s="235"/>
      <c r="K18" s="235"/>
      <c r="L18" s="236">
        <v>501.44</v>
      </c>
      <c r="M18" s="236"/>
      <c r="N18" s="236"/>
      <c r="O18" s="236"/>
      <c r="P18" s="236"/>
      <c r="Q18" s="236"/>
      <c r="R18" s="237"/>
      <c r="S18" s="237"/>
      <c r="T18" s="237"/>
      <c r="U18" s="237"/>
      <c r="V18" s="238"/>
      <c r="W18" s="143"/>
      <c r="X18" s="144"/>
      <c r="Y18" s="144"/>
      <c r="Z18" s="144"/>
      <c r="AA18" s="144"/>
      <c r="AB18" s="139"/>
      <c r="AC18" s="239">
        <v>62.8</v>
      </c>
      <c r="AD18" s="240"/>
      <c r="AE18" s="240"/>
      <c r="AF18" s="240"/>
      <c r="AG18" s="241"/>
      <c r="AH18" s="239">
        <v>60.6</v>
      </c>
      <c r="AI18" s="240"/>
      <c r="AJ18" s="240"/>
      <c r="AK18" s="240"/>
      <c r="AL18" s="242"/>
      <c r="AM18" s="105"/>
      <c r="AN18" s="106"/>
      <c r="AO18" s="106"/>
      <c r="AP18" s="106"/>
      <c r="AQ18" s="106"/>
      <c r="AR18" s="106"/>
      <c r="AS18" s="106"/>
      <c r="AT18" s="107"/>
      <c r="AU18" s="108"/>
      <c r="AV18" s="109"/>
      <c r="AW18" s="109"/>
      <c r="AX18" s="109"/>
      <c r="AY18" s="110" t="s">
        <v>91</v>
      </c>
      <c r="AZ18" s="111"/>
      <c r="BA18" s="111"/>
      <c r="BB18" s="111"/>
      <c r="BC18" s="111"/>
      <c r="BD18" s="111"/>
      <c r="BE18" s="111"/>
      <c r="BF18" s="111"/>
      <c r="BG18" s="111"/>
      <c r="BH18" s="111"/>
      <c r="BI18" s="111"/>
      <c r="BJ18" s="111"/>
      <c r="BK18" s="111"/>
      <c r="BL18" s="111"/>
      <c r="BM18" s="112"/>
      <c r="BN18" s="113">
        <v>20474412</v>
      </c>
      <c r="BO18" s="114"/>
      <c r="BP18" s="114"/>
      <c r="BQ18" s="114"/>
      <c r="BR18" s="114"/>
      <c r="BS18" s="114"/>
      <c r="BT18" s="114"/>
      <c r="BU18" s="115"/>
      <c r="BV18" s="113">
        <v>20048436</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92</v>
      </c>
      <c r="C19" s="151"/>
      <c r="D19" s="151"/>
      <c r="E19" s="235"/>
      <c r="F19" s="235"/>
      <c r="G19" s="235"/>
      <c r="H19" s="235"/>
      <c r="I19" s="235"/>
      <c r="J19" s="235"/>
      <c r="K19" s="235"/>
      <c r="L19" s="243">
        <v>101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93</v>
      </c>
      <c r="AZ19" s="111"/>
      <c r="BA19" s="111"/>
      <c r="BB19" s="111"/>
      <c r="BC19" s="111"/>
      <c r="BD19" s="111"/>
      <c r="BE19" s="111"/>
      <c r="BF19" s="111"/>
      <c r="BG19" s="111"/>
      <c r="BH19" s="111"/>
      <c r="BI19" s="111"/>
      <c r="BJ19" s="111"/>
      <c r="BK19" s="111"/>
      <c r="BL19" s="111"/>
      <c r="BM19" s="112"/>
      <c r="BN19" s="113">
        <v>26714346</v>
      </c>
      <c r="BO19" s="114"/>
      <c r="BP19" s="114"/>
      <c r="BQ19" s="114"/>
      <c r="BR19" s="114"/>
      <c r="BS19" s="114"/>
      <c r="BT19" s="114"/>
      <c r="BU19" s="115"/>
      <c r="BV19" s="113">
        <v>26010525</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94</v>
      </c>
      <c r="C20" s="151"/>
      <c r="D20" s="151"/>
      <c r="E20" s="235"/>
      <c r="F20" s="235"/>
      <c r="G20" s="235"/>
      <c r="H20" s="235"/>
      <c r="I20" s="235"/>
      <c r="J20" s="235"/>
      <c r="K20" s="235"/>
      <c r="L20" s="243">
        <v>20138</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95</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96</v>
      </c>
      <c r="C22" s="264"/>
      <c r="D22" s="265"/>
      <c r="E22" s="125" t="s">
        <v>24</v>
      </c>
      <c r="F22" s="128"/>
      <c r="G22" s="128"/>
      <c r="H22" s="128"/>
      <c r="I22" s="128"/>
      <c r="J22" s="128"/>
      <c r="K22" s="123"/>
      <c r="L22" s="125" t="s">
        <v>97</v>
      </c>
      <c r="M22" s="128"/>
      <c r="N22" s="128"/>
      <c r="O22" s="128"/>
      <c r="P22" s="123"/>
      <c r="Q22" s="266" t="s">
        <v>98</v>
      </c>
      <c r="R22" s="267"/>
      <c r="S22" s="267"/>
      <c r="T22" s="267"/>
      <c r="U22" s="267"/>
      <c r="V22" s="268"/>
      <c r="W22" s="269" t="s">
        <v>99</v>
      </c>
      <c r="X22" s="264"/>
      <c r="Y22" s="265"/>
      <c r="Z22" s="125" t="s">
        <v>24</v>
      </c>
      <c r="AA22" s="128"/>
      <c r="AB22" s="128"/>
      <c r="AC22" s="128"/>
      <c r="AD22" s="128"/>
      <c r="AE22" s="128"/>
      <c r="AF22" s="128"/>
      <c r="AG22" s="123"/>
      <c r="AH22" s="270" t="s">
        <v>100</v>
      </c>
      <c r="AI22" s="128"/>
      <c r="AJ22" s="128"/>
      <c r="AK22" s="128"/>
      <c r="AL22" s="123"/>
      <c r="AM22" s="270" t="s">
        <v>101</v>
      </c>
      <c r="AN22" s="271"/>
      <c r="AO22" s="271"/>
      <c r="AP22" s="271"/>
      <c r="AQ22" s="271"/>
      <c r="AR22" s="272"/>
      <c r="AS22" s="266" t="s">
        <v>98</v>
      </c>
      <c r="AT22" s="267"/>
      <c r="AU22" s="267"/>
      <c r="AV22" s="267"/>
      <c r="AW22" s="267"/>
      <c r="AX22" s="273"/>
      <c r="AY22" s="88" t="s">
        <v>102</v>
      </c>
      <c r="AZ22" s="89"/>
      <c r="BA22" s="89"/>
      <c r="BB22" s="89"/>
      <c r="BC22" s="89"/>
      <c r="BD22" s="89"/>
      <c r="BE22" s="89"/>
      <c r="BF22" s="89"/>
      <c r="BG22" s="89"/>
      <c r="BH22" s="89"/>
      <c r="BI22" s="89"/>
      <c r="BJ22" s="89"/>
      <c r="BK22" s="89"/>
      <c r="BL22" s="89"/>
      <c r="BM22" s="90"/>
      <c r="BN22" s="91">
        <v>35919059</v>
      </c>
      <c r="BO22" s="92"/>
      <c r="BP22" s="92"/>
      <c r="BQ22" s="92"/>
      <c r="BR22" s="92"/>
      <c r="BS22" s="92"/>
      <c r="BT22" s="92"/>
      <c r="BU22" s="93"/>
      <c r="BV22" s="91">
        <v>34162714</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103</v>
      </c>
      <c r="AZ23" s="111"/>
      <c r="BA23" s="111"/>
      <c r="BB23" s="111"/>
      <c r="BC23" s="111"/>
      <c r="BD23" s="111"/>
      <c r="BE23" s="111"/>
      <c r="BF23" s="111"/>
      <c r="BG23" s="111"/>
      <c r="BH23" s="111"/>
      <c r="BI23" s="111"/>
      <c r="BJ23" s="111"/>
      <c r="BK23" s="111"/>
      <c r="BL23" s="111"/>
      <c r="BM23" s="112"/>
      <c r="BN23" s="113">
        <v>21575617</v>
      </c>
      <c r="BO23" s="114"/>
      <c r="BP23" s="114"/>
      <c r="BQ23" s="114"/>
      <c r="BR23" s="114"/>
      <c r="BS23" s="114"/>
      <c r="BT23" s="114"/>
      <c r="BU23" s="115"/>
      <c r="BV23" s="113">
        <v>21349131</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104</v>
      </c>
      <c r="F24" s="106"/>
      <c r="G24" s="106"/>
      <c r="H24" s="106"/>
      <c r="I24" s="106"/>
      <c r="J24" s="106"/>
      <c r="K24" s="107"/>
      <c r="L24" s="159">
        <v>1</v>
      </c>
      <c r="M24" s="160"/>
      <c r="N24" s="160"/>
      <c r="O24" s="160"/>
      <c r="P24" s="199"/>
      <c r="Q24" s="159">
        <v>8630</v>
      </c>
      <c r="R24" s="160"/>
      <c r="S24" s="160"/>
      <c r="T24" s="160"/>
      <c r="U24" s="160"/>
      <c r="V24" s="199"/>
      <c r="W24" s="280"/>
      <c r="X24" s="275"/>
      <c r="Y24" s="276"/>
      <c r="Z24" s="158" t="s">
        <v>105</v>
      </c>
      <c r="AA24" s="106"/>
      <c r="AB24" s="106"/>
      <c r="AC24" s="106"/>
      <c r="AD24" s="106"/>
      <c r="AE24" s="106"/>
      <c r="AF24" s="106"/>
      <c r="AG24" s="107"/>
      <c r="AH24" s="159">
        <v>591</v>
      </c>
      <c r="AI24" s="160"/>
      <c r="AJ24" s="160"/>
      <c r="AK24" s="160"/>
      <c r="AL24" s="199"/>
      <c r="AM24" s="159">
        <v>1816734</v>
      </c>
      <c r="AN24" s="160"/>
      <c r="AO24" s="160"/>
      <c r="AP24" s="160"/>
      <c r="AQ24" s="160"/>
      <c r="AR24" s="199"/>
      <c r="AS24" s="159">
        <v>3074</v>
      </c>
      <c r="AT24" s="160"/>
      <c r="AU24" s="160"/>
      <c r="AV24" s="160"/>
      <c r="AW24" s="160"/>
      <c r="AX24" s="161"/>
      <c r="AY24" s="257" t="s">
        <v>106</v>
      </c>
      <c r="AZ24" s="258"/>
      <c r="BA24" s="258"/>
      <c r="BB24" s="258"/>
      <c r="BC24" s="258"/>
      <c r="BD24" s="258"/>
      <c r="BE24" s="258"/>
      <c r="BF24" s="258"/>
      <c r="BG24" s="258"/>
      <c r="BH24" s="258"/>
      <c r="BI24" s="258"/>
      <c r="BJ24" s="258"/>
      <c r="BK24" s="258"/>
      <c r="BL24" s="258"/>
      <c r="BM24" s="259"/>
      <c r="BN24" s="113">
        <v>26512007</v>
      </c>
      <c r="BO24" s="114"/>
      <c r="BP24" s="114"/>
      <c r="BQ24" s="114"/>
      <c r="BR24" s="114"/>
      <c r="BS24" s="114"/>
      <c r="BT24" s="114"/>
      <c r="BU24" s="115"/>
      <c r="BV24" s="113">
        <v>23664670</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107</v>
      </c>
      <c r="F25" s="106"/>
      <c r="G25" s="106"/>
      <c r="H25" s="106"/>
      <c r="I25" s="106"/>
      <c r="J25" s="106"/>
      <c r="K25" s="107"/>
      <c r="L25" s="159">
        <v>2</v>
      </c>
      <c r="M25" s="160"/>
      <c r="N25" s="160"/>
      <c r="O25" s="160"/>
      <c r="P25" s="199"/>
      <c r="Q25" s="159">
        <v>6970</v>
      </c>
      <c r="R25" s="160"/>
      <c r="S25" s="160"/>
      <c r="T25" s="160"/>
      <c r="U25" s="160"/>
      <c r="V25" s="199"/>
      <c r="W25" s="280"/>
      <c r="X25" s="275"/>
      <c r="Y25" s="276"/>
      <c r="Z25" s="158" t="s">
        <v>108</v>
      </c>
      <c r="AA25" s="106"/>
      <c r="AB25" s="106"/>
      <c r="AC25" s="106"/>
      <c r="AD25" s="106"/>
      <c r="AE25" s="106"/>
      <c r="AF25" s="106"/>
      <c r="AG25" s="107"/>
      <c r="AH25" s="159">
        <v>99</v>
      </c>
      <c r="AI25" s="160"/>
      <c r="AJ25" s="160"/>
      <c r="AK25" s="160"/>
      <c r="AL25" s="199"/>
      <c r="AM25" s="159">
        <v>295218</v>
      </c>
      <c r="AN25" s="160"/>
      <c r="AO25" s="160"/>
      <c r="AP25" s="160"/>
      <c r="AQ25" s="160"/>
      <c r="AR25" s="199"/>
      <c r="AS25" s="159">
        <v>2982</v>
      </c>
      <c r="AT25" s="160"/>
      <c r="AU25" s="160"/>
      <c r="AV25" s="160"/>
      <c r="AW25" s="160"/>
      <c r="AX25" s="161"/>
      <c r="AY25" s="88" t="s">
        <v>109</v>
      </c>
      <c r="AZ25" s="89"/>
      <c r="BA25" s="89"/>
      <c r="BB25" s="89"/>
      <c r="BC25" s="89"/>
      <c r="BD25" s="89"/>
      <c r="BE25" s="89"/>
      <c r="BF25" s="89"/>
      <c r="BG25" s="89"/>
      <c r="BH25" s="89"/>
      <c r="BI25" s="89"/>
      <c r="BJ25" s="89"/>
      <c r="BK25" s="89"/>
      <c r="BL25" s="89"/>
      <c r="BM25" s="90"/>
      <c r="BN25" s="91">
        <v>792875</v>
      </c>
      <c r="BO25" s="92"/>
      <c r="BP25" s="92"/>
      <c r="BQ25" s="92"/>
      <c r="BR25" s="92"/>
      <c r="BS25" s="92"/>
      <c r="BT25" s="92"/>
      <c r="BU25" s="93"/>
      <c r="BV25" s="91">
        <v>4623549</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110</v>
      </c>
      <c r="F26" s="106"/>
      <c r="G26" s="106"/>
      <c r="H26" s="106"/>
      <c r="I26" s="106"/>
      <c r="J26" s="106"/>
      <c r="K26" s="107"/>
      <c r="L26" s="159">
        <v>1</v>
      </c>
      <c r="M26" s="160"/>
      <c r="N26" s="160"/>
      <c r="O26" s="160"/>
      <c r="P26" s="199"/>
      <c r="Q26" s="159">
        <v>6280</v>
      </c>
      <c r="R26" s="160"/>
      <c r="S26" s="160"/>
      <c r="T26" s="160"/>
      <c r="U26" s="160"/>
      <c r="V26" s="199"/>
      <c r="W26" s="280"/>
      <c r="X26" s="275"/>
      <c r="Y26" s="276"/>
      <c r="Z26" s="158" t="s">
        <v>111</v>
      </c>
      <c r="AA26" s="285"/>
      <c r="AB26" s="285"/>
      <c r="AC26" s="285"/>
      <c r="AD26" s="285"/>
      <c r="AE26" s="285"/>
      <c r="AF26" s="285"/>
      <c r="AG26" s="286"/>
      <c r="AH26" s="159">
        <v>30</v>
      </c>
      <c r="AI26" s="160"/>
      <c r="AJ26" s="160"/>
      <c r="AK26" s="160"/>
      <c r="AL26" s="199"/>
      <c r="AM26" s="159">
        <v>97350</v>
      </c>
      <c r="AN26" s="160"/>
      <c r="AO26" s="160"/>
      <c r="AP26" s="160"/>
      <c r="AQ26" s="160"/>
      <c r="AR26" s="199"/>
      <c r="AS26" s="159">
        <v>3245</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113</v>
      </c>
      <c r="F27" s="106"/>
      <c r="G27" s="106"/>
      <c r="H27" s="106"/>
      <c r="I27" s="106"/>
      <c r="J27" s="106"/>
      <c r="K27" s="107"/>
      <c r="L27" s="159">
        <v>1</v>
      </c>
      <c r="M27" s="160"/>
      <c r="N27" s="160"/>
      <c r="O27" s="160"/>
      <c r="P27" s="199"/>
      <c r="Q27" s="159">
        <v>4300</v>
      </c>
      <c r="R27" s="160"/>
      <c r="S27" s="160"/>
      <c r="T27" s="160"/>
      <c r="U27" s="160"/>
      <c r="V27" s="199"/>
      <c r="W27" s="280"/>
      <c r="X27" s="275"/>
      <c r="Y27" s="276"/>
      <c r="Z27" s="158" t="s">
        <v>114</v>
      </c>
      <c r="AA27" s="106"/>
      <c r="AB27" s="106"/>
      <c r="AC27" s="106"/>
      <c r="AD27" s="106"/>
      <c r="AE27" s="106"/>
      <c r="AF27" s="106"/>
      <c r="AG27" s="107"/>
      <c r="AH27" s="159">
        <v>6</v>
      </c>
      <c r="AI27" s="160"/>
      <c r="AJ27" s="160"/>
      <c r="AK27" s="160"/>
      <c r="AL27" s="199"/>
      <c r="AM27" s="159">
        <v>24702</v>
      </c>
      <c r="AN27" s="160"/>
      <c r="AO27" s="160"/>
      <c r="AP27" s="160"/>
      <c r="AQ27" s="160"/>
      <c r="AR27" s="199"/>
      <c r="AS27" s="159">
        <v>4117</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378904</v>
      </c>
      <c r="BO27" s="261"/>
      <c r="BP27" s="261"/>
      <c r="BQ27" s="261"/>
      <c r="BR27" s="261"/>
      <c r="BS27" s="261"/>
      <c r="BT27" s="261"/>
      <c r="BU27" s="262"/>
      <c r="BV27" s="260">
        <v>378895</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3800</v>
      </c>
      <c r="R28" s="160"/>
      <c r="S28" s="160"/>
      <c r="T28" s="160"/>
      <c r="U28" s="160"/>
      <c r="V28" s="199"/>
      <c r="W28" s="280"/>
      <c r="X28" s="275"/>
      <c r="Y28" s="276"/>
      <c r="Z28" s="158" t="s">
        <v>117</v>
      </c>
      <c r="AA28" s="106"/>
      <c r="AB28" s="106"/>
      <c r="AC28" s="106"/>
      <c r="AD28" s="106"/>
      <c r="AE28" s="106"/>
      <c r="AF28" s="106"/>
      <c r="AG28" s="107"/>
      <c r="AH28" s="159">
        <v>4</v>
      </c>
      <c r="AI28" s="160"/>
      <c r="AJ28" s="160"/>
      <c r="AK28" s="160"/>
      <c r="AL28" s="199"/>
      <c r="AM28" s="159">
        <v>10300</v>
      </c>
      <c r="AN28" s="160"/>
      <c r="AO28" s="160"/>
      <c r="AP28" s="160"/>
      <c r="AQ28" s="160"/>
      <c r="AR28" s="199"/>
      <c r="AS28" s="159">
        <v>2575</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3000921</v>
      </c>
      <c r="BO28" s="92"/>
      <c r="BP28" s="92"/>
      <c r="BQ28" s="92"/>
      <c r="BR28" s="92"/>
      <c r="BS28" s="92"/>
      <c r="BT28" s="92"/>
      <c r="BU28" s="93"/>
      <c r="BV28" s="91">
        <v>3748229</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18</v>
      </c>
      <c r="M29" s="160"/>
      <c r="N29" s="160"/>
      <c r="O29" s="160"/>
      <c r="P29" s="199"/>
      <c r="Q29" s="159">
        <v>3600</v>
      </c>
      <c r="R29" s="160"/>
      <c r="S29" s="160"/>
      <c r="T29" s="160"/>
      <c r="U29" s="160"/>
      <c r="V29" s="199"/>
      <c r="W29" s="291"/>
      <c r="X29" s="292"/>
      <c r="Y29" s="293"/>
      <c r="Z29" s="158" t="s">
        <v>121</v>
      </c>
      <c r="AA29" s="106"/>
      <c r="AB29" s="106"/>
      <c r="AC29" s="106"/>
      <c r="AD29" s="106"/>
      <c r="AE29" s="106"/>
      <c r="AF29" s="106"/>
      <c r="AG29" s="107"/>
      <c r="AH29" s="159">
        <v>601</v>
      </c>
      <c r="AI29" s="160"/>
      <c r="AJ29" s="160"/>
      <c r="AK29" s="160"/>
      <c r="AL29" s="199"/>
      <c r="AM29" s="159">
        <v>1851736</v>
      </c>
      <c r="AN29" s="160"/>
      <c r="AO29" s="160"/>
      <c r="AP29" s="160"/>
      <c r="AQ29" s="160"/>
      <c r="AR29" s="199"/>
      <c r="AS29" s="159">
        <v>3081</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670284</v>
      </c>
      <c r="BO29" s="114"/>
      <c r="BP29" s="114"/>
      <c r="BQ29" s="114"/>
      <c r="BR29" s="114"/>
      <c r="BS29" s="114"/>
      <c r="BT29" s="114"/>
      <c r="BU29" s="115"/>
      <c r="BV29" s="113">
        <v>611953</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95.3</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4914538</v>
      </c>
      <c r="BO30" s="261"/>
      <c r="BP30" s="261"/>
      <c r="BQ30" s="261"/>
      <c r="BR30" s="261"/>
      <c r="BS30" s="261"/>
      <c r="BT30" s="261"/>
      <c r="BU30" s="262"/>
      <c r="BV30" s="260">
        <v>5270188</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IF('各会計、関係団体の財政状況及び健全化判断比率'!B33="","",'各会計、関係団体の財政状況及び健全化判断比率'!B33)</f>
        <v>水道事業会計</v>
      </c>
      <c r="AP34" s="324"/>
      <c r="AQ34" s="324"/>
      <c r="AR34" s="324"/>
      <c r="AS34" s="324"/>
      <c r="AT34" s="324"/>
      <c r="AU34" s="324"/>
      <c r="AV34" s="324"/>
      <c r="AW34" s="324"/>
      <c r="AX34" s="324"/>
      <c r="AY34" s="324"/>
      <c r="AZ34" s="324"/>
      <c r="BA34" s="324"/>
      <c r="BB34" s="324"/>
      <c r="BC34" s="324"/>
      <c r="BD34" s="63"/>
      <c r="BE34" s="323">
        <f>IF(BG34="","",MAX(C34:D43,U34:V43,AM34:AN43)+1)</f>
        <v>10</v>
      </c>
      <c r="BF34" s="323"/>
      <c r="BG34" s="324" t="str">
        <f>IF('各会計、関係団体の財政状況及び健全化判断比率'!B36="","",'各会計、関係団体の財政状況及び健全化判断比率'!B36)</f>
        <v>市民太陽光発電所事業特別会計</v>
      </c>
      <c r="BH34" s="324"/>
      <c r="BI34" s="324"/>
      <c r="BJ34" s="324"/>
      <c r="BK34" s="324"/>
      <c r="BL34" s="324"/>
      <c r="BM34" s="324"/>
      <c r="BN34" s="324"/>
      <c r="BO34" s="324"/>
      <c r="BP34" s="324"/>
      <c r="BQ34" s="324"/>
      <c r="BR34" s="324"/>
      <c r="BS34" s="324"/>
      <c r="BT34" s="324"/>
      <c r="BU34" s="324"/>
      <c r="BV34" s="63"/>
      <c r="BW34" s="323">
        <f>IF(BY34="","",MAX(C34:D43,U34:V43,AM34:AN43,BE34:BF43)+1)</f>
        <v>13</v>
      </c>
      <c r="BX34" s="323"/>
      <c r="BY34" s="324" t="str">
        <f>IF('各会計、関係団体の財政状況及び健全化判断比率'!B68="","",'各会計、関係団体の財政状況及び健全化判断比率'!B68)</f>
        <v>京都府市町村職員退職手当組合</v>
      </c>
      <c r="BZ34" s="324"/>
      <c r="CA34" s="324"/>
      <c r="CB34" s="324"/>
      <c r="CC34" s="324"/>
      <c r="CD34" s="324"/>
      <c r="CE34" s="324"/>
      <c r="CF34" s="324"/>
      <c r="CG34" s="324"/>
      <c r="CH34" s="324"/>
      <c r="CI34" s="324"/>
      <c r="CJ34" s="324"/>
      <c r="CK34" s="324"/>
      <c r="CL34" s="324"/>
      <c r="CM34" s="324"/>
      <c r="CN34" s="63"/>
      <c r="CO34" s="323">
        <f>IF(CQ34="","",MAX(C34:D43,U34:V43,AM34:AN43,BE34:BF43,BW34:BX43)+1)</f>
        <v>21</v>
      </c>
      <c r="CP34" s="323"/>
      <c r="CQ34" s="324" t="str">
        <f>IF('各会計、関係団体の財政状況及び健全化判断比率'!BS7="","",'各会計、関係団体の財政状況及び健全化判断比率'!BS7)</f>
        <v>京都府丹後文化事業団</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国民健康保険直営診療所事業特別会計</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IF('各会計、関係団体の財政状況及び健全化判断比率'!B34="","",'各会計、関係団体の財政状況及び健全化判断比率'!B34)</f>
        <v>下水道事業会計</v>
      </c>
      <c r="AP35" s="324"/>
      <c r="AQ35" s="324"/>
      <c r="AR35" s="324"/>
      <c r="AS35" s="324"/>
      <c r="AT35" s="324"/>
      <c r="AU35" s="324"/>
      <c r="AV35" s="324"/>
      <c r="AW35" s="324"/>
      <c r="AX35" s="324"/>
      <c r="AY35" s="324"/>
      <c r="AZ35" s="324"/>
      <c r="BA35" s="324"/>
      <c r="BB35" s="324"/>
      <c r="BC35" s="324"/>
      <c r="BD35" s="63"/>
      <c r="BE35" s="323">
        <f t="shared" ref="BE35:BE43" si="1">IF(BG35="","",BE34+1)</f>
        <v>11</v>
      </c>
      <c r="BF35" s="323"/>
      <c r="BG35" s="324" t="str">
        <f>IF('各会計、関係団体の財政状況及び健全化判断比率'!B37="","",'各会計、関係団体の財政状況及び健全化判断比率'!B37)</f>
        <v>工業用地造成事業特別会計</v>
      </c>
      <c r="BH35" s="324"/>
      <c r="BI35" s="324"/>
      <c r="BJ35" s="324"/>
      <c r="BK35" s="324"/>
      <c r="BL35" s="324"/>
      <c r="BM35" s="324"/>
      <c r="BN35" s="324"/>
      <c r="BO35" s="324"/>
      <c r="BP35" s="324"/>
      <c r="BQ35" s="324"/>
      <c r="BR35" s="324"/>
      <c r="BS35" s="324"/>
      <c r="BT35" s="324"/>
      <c r="BU35" s="324"/>
      <c r="BV35" s="63"/>
      <c r="BW35" s="323">
        <f t="shared" ref="BW35:BW43" si="2">IF(BY35="","",BW34+1)</f>
        <v>14</v>
      </c>
      <c r="BX35" s="323"/>
      <c r="BY35" s="324" t="str">
        <f>IF('各会計、関係団体の財政状況及び健全化判断比率'!B69="","",'各会計、関係団体の財政状況及び健全化判断比率'!B69)</f>
        <v>京都府後期高齢者医療広域連合（一般会計）</v>
      </c>
      <c r="BZ35" s="324"/>
      <c r="CA35" s="324"/>
      <c r="CB35" s="324"/>
      <c r="CC35" s="324"/>
      <c r="CD35" s="324"/>
      <c r="CE35" s="324"/>
      <c r="CF35" s="324"/>
      <c r="CG35" s="324"/>
      <c r="CH35" s="324"/>
      <c r="CI35" s="324"/>
      <c r="CJ35" s="324"/>
      <c r="CK35" s="324"/>
      <c r="CL35" s="324"/>
      <c r="CM35" s="324"/>
      <c r="CN35" s="63"/>
      <c r="CO35" s="323">
        <f t="shared" ref="CO35:CO43" si="3">IF(CQ35="","",CO34+1)</f>
        <v>22</v>
      </c>
      <c r="CP35" s="323"/>
      <c r="CQ35" s="324" t="str">
        <f>IF('各会計、関係団体の財政状況及び健全化判断比率'!BS8="","",'各会計、関係団体の財政状況及び健全化判断比率'!BS8)</f>
        <v>京丹後市公園緑化事業団</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介護保険事業特別会計</v>
      </c>
      <c r="X36" s="324"/>
      <c r="Y36" s="324"/>
      <c r="Z36" s="324"/>
      <c r="AA36" s="324"/>
      <c r="AB36" s="324"/>
      <c r="AC36" s="324"/>
      <c r="AD36" s="324"/>
      <c r="AE36" s="324"/>
      <c r="AF36" s="324"/>
      <c r="AG36" s="324"/>
      <c r="AH36" s="324"/>
      <c r="AI36" s="324"/>
      <c r="AJ36" s="324"/>
      <c r="AK36" s="324"/>
      <c r="AL36" s="63"/>
      <c r="AM36" s="323">
        <f t="shared" si="0"/>
        <v>9</v>
      </c>
      <c r="AN36" s="323"/>
      <c r="AO36" s="324" t="str">
        <f>IF('各会計、関係団体の財政状況及び健全化判断比率'!B35="","",'各会計、関係団体の財政状況及び健全化判断比率'!B35)</f>
        <v>病院事業会計</v>
      </c>
      <c r="AP36" s="324"/>
      <c r="AQ36" s="324"/>
      <c r="AR36" s="324"/>
      <c r="AS36" s="324"/>
      <c r="AT36" s="324"/>
      <c r="AU36" s="324"/>
      <c r="AV36" s="324"/>
      <c r="AW36" s="324"/>
      <c r="AX36" s="324"/>
      <c r="AY36" s="324"/>
      <c r="AZ36" s="324"/>
      <c r="BA36" s="324"/>
      <c r="BB36" s="324"/>
      <c r="BC36" s="324"/>
      <c r="BD36" s="63"/>
      <c r="BE36" s="323">
        <f t="shared" si="1"/>
        <v>12</v>
      </c>
      <c r="BF36" s="323"/>
      <c r="BG36" s="324" t="str">
        <f>IF('各会計、関係団体の財政状況及び健全化判断比率'!B38="","",'各会計、関係団体の財政状況及び健全化判断比率'!B38)</f>
        <v>宅地造成事業特別会計</v>
      </c>
      <c r="BH36" s="324"/>
      <c r="BI36" s="324"/>
      <c r="BJ36" s="324"/>
      <c r="BK36" s="324"/>
      <c r="BL36" s="324"/>
      <c r="BM36" s="324"/>
      <c r="BN36" s="324"/>
      <c r="BO36" s="324"/>
      <c r="BP36" s="324"/>
      <c r="BQ36" s="324"/>
      <c r="BR36" s="324"/>
      <c r="BS36" s="324"/>
      <c r="BT36" s="324"/>
      <c r="BU36" s="324"/>
      <c r="BV36" s="63"/>
      <c r="BW36" s="323">
        <f t="shared" si="2"/>
        <v>15</v>
      </c>
      <c r="BX36" s="323"/>
      <c r="BY36" s="324" t="str">
        <f>IF('各会計、関係団体の財政状況及び健全化判断比率'!B70="","",'各会計、関係団体の財政状況及び健全化判断比率'!B70)</f>
        <v>京都府後期高齢者医療広域連合（特別会計）</v>
      </c>
      <c r="BZ36" s="324"/>
      <c r="CA36" s="324"/>
      <c r="CB36" s="324"/>
      <c r="CC36" s="324"/>
      <c r="CD36" s="324"/>
      <c r="CE36" s="324"/>
      <c r="CF36" s="324"/>
      <c r="CG36" s="324"/>
      <c r="CH36" s="324"/>
      <c r="CI36" s="324"/>
      <c r="CJ36" s="324"/>
      <c r="CK36" s="324"/>
      <c r="CL36" s="324"/>
      <c r="CM36" s="324"/>
      <c r="CN36" s="63"/>
      <c r="CO36" s="323">
        <f t="shared" si="3"/>
        <v>23</v>
      </c>
      <c r="CP36" s="323"/>
      <c r="CQ36" s="324" t="str">
        <f>IF('各会計、関係団体の財政状況及び健全化判断比率'!BS9="","",'各会計、関係団体の財政状況及び健全化判断比率'!BS9)</f>
        <v>丹後地域地場産業振興センター</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後期高齢者医療事業特別会計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16</v>
      </c>
      <c r="BX37" s="323"/>
      <c r="BY37" s="324" t="str">
        <f>IF('各会計、関係団体の財政状況及び健全化判断比率'!B71="","",'各会計、関係団体の財政状況及び健全化判断比率'!B71)</f>
        <v>京都府住宅新築資金等貸付事業管理組合（一般会計）</v>
      </c>
      <c r="BZ37" s="324"/>
      <c r="CA37" s="324"/>
      <c r="CB37" s="324"/>
      <c r="CC37" s="324"/>
      <c r="CD37" s="324"/>
      <c r="CE37" s="324"/>
      <c r="CF37" s="324"/>
      <c r="CG37" s="324"/>
      <c r="CH37" s="324"/>
      <c r="CI37" s="324"/>
      <c r="CJ37" s="324"/>
      <c r="CK37" s="324"/>
      <c r="CL37" s="324"/>
      <c r="CM37" s="324"/>
      <c r="CN37" s="63"/>
      <c r="CO37" s="323">
        <f t="shared" si="3"/>
        <v>24</v>
      </c>
      <c r="CP37" s="323"/>
      <c r="CQ37" s="324" t="str">
        <f>IF('各会計、関係団体の財政状況及び健全化判断比率'!BS10="","",'各会計、関係団体の財政状況及び健全化判断比率'!BS10)</f>
        <v>テンキテンキ村</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6</v>
      </c>
      <c r="V38" s="323"/>
      <c r="W38" s="324" t="str">
        <f>IF('各会計、関係団体の財政状況及び健全化判断比率'!B32="","",'各会計、関係団体の財政状況及び健全化判断比率'!B32)</f>
        <v>介護サービス事業特別会計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17</v>
      </c>
      <c r="BX38" s="323"/>
      <c r="BY38" s="324" t="str">
        <f>IF('各会計、関係団体の財政状況及び健全化判断比率'!B72="","",'各会計、関係団体の財政状況及び健全化判断比率'!B72)</f>
        <v>京都府住宅新築資金等貸付事業管理組合（特別会計）</v>
      </c>
      <c r="BZ38" s="324"/>
      <c r="CA38" s="324"/>
      <c r="CB38" s="324"/>
      <c r="CC38" s="324"/>
      <c r="CD38" s="324"/>
      <c r="CE38" s="324"/>
      <c r="CF38" s="324"/>
      <c r="CG38" s="324"/>
      <c r="CH38" s="324"/>
      <c r="CI38" s="324"/>
      <c r="CJ38" s="324"/>
      <c r="CK38" s="324"/>
      <c r="CL38" s="324"/>
      <c r="CM38" s="324"/>
      <c r="CN38" s="63"/>
      <c r="CO38" s="323">
        <f t="shared" si="3"/>
        <v>25</v>
      </c>
      <c r="CP38" s="323"/>
      <c r="CQ38" s="324" t="str">
        <f>IF('各会計、関係団体の財政状況及び健全化判断比率'!BS11="","",'各会計、関係団体の財政状況及び健全化判断比率'!BS11)</f>
        <v>くみはま縣</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18</v>
      </c>
      <c r="BX39" s="323"/>
      <c r="BY39" s="324" t="str">
        <f>IF('各会計、関係団体の財政状況及び健全化判断比率'!B73="","",'各会計、関係団体の財政状況及び健全化判断比率'!B73)</f>
        <v>京都府自治会館管理組合</v>
      </c>
      <c r="BZ39" s="324"/>
      <c r="CA39" s="324"/>
      <c r="CB39" s="324"/>
      <c r="CC39" s="324"/>
      <c r="CD39" s="324"/>
      <c r="CE39" s="324"/>
      <c r="CF39" s="324"/>
      <c r="CG39" s="324"/>
      <c r="CH39" s="324"/>
      <c r="CI39" s="324"/>
      <c r="CJ39" s="324"/>
      <c r="CK39" s="324"/>
      <c r="CL39" s="324"/>
      <c r="CM39" s="324"/>
      <c r="CN39" s="63"/>
      <c r="CO39" s="323">
        <f t="shared" si="3"/>
        <v>26</v>
      </c>
      <c r="CP39" s="323"/>
      <c r="CQ39" s="324" t="str">
        <f>IF('各会計、関係団体の財政状況及び健全化判断比率'!BS12="","",'各会計、関係団体の財政状況及び健全化判断比率'!BS12)</f>
        <v>京丹後市総合サービス</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19</v>
      </c>
      <c r="BX40" s="323"/>
      <c r="BY40" s="324" t="str">
        <f>IF('各会計、関係団体の財政状況及び健全化判断比率'!B74="","",'各会計、関係団体の財政状況及び健全化判断比率'!B74)</f>
        <v>京都府市町村議会議員公務災害補償等組合</v>
      </c>
      <c r="BZ40" s="324"/>
      <c r="CA40" s="324"/>
      <c r="CB40" s="324"/>
      <c r="CC40" s="324"/>
      <c r="CD40" s="324"/>
      <c r="CE40" s="324"/>
      <c r="CF40" s="324"/>
      <c r="CG40" s="324"/>
      <c r="CH40" s="324"/>
      <c r="CI40" s="324"/>
      <c r="CJ40" s="324"/>
      <c r="CK40" s="324"/>
      <c r="CL40" s="324"/>
      <c r="CM40" s="324"/>
      <c r="CN40" s="63"/>
      <c r="CO40" s="323">
        <f t="shared" si="3"/>
        <v>27</v>
      </c>
      <c r="CP40" s="323"/>
      <c r="CQ40" s="324" t="str">
        <f>IF('各会計、関係団体の財政状況及び健全化判断比率'!BS13="","",'各会計、関係団体の財政状況及び健全化判断比率'!BS13)</f>
        <v>京丹後製茶</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20</v>
      </c>
      <c r="BX41" s="323"/>
      <c r="BY41" s="324" t="str">
        <f>IF('各会計、関係団体の財政状況及び健全化判断比率'!B75="","",'各会計、関係団体の財政状況及び健全化判断比率'!B75)</f>
        <v>京都地方税機構</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nRWaxMLujhZEu5mI2bg/cuBycXS9Tws10K+ecADRWFtV/nyfRCR7TDJZaaKlrDoAwRE05NUZovhkoj2wRVT4Cw==" saltValue="aEjC/SXY+ddk0pxvbdWry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8073-999C-4FD2-AD6B-43AE61E0CCA1}">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5132451</v>
      </c>
      <c r="S5" s="348"/>
      <c r="T5" s="348"/>
      <c r="U5" s="348"/>
      <c r="V5" s="348"/>
      <c r="W5" s="348"/>
      <c r="X5" s="348"/>
      <c r="Y5" s="349"/>
      <c r="Z5" s="350">
        <v>11.7</v>
      </c>
      <c r="AA5" s="350"/>
      <c r="AB5" s="350"/>
      <c r="AC5" s="350"/>
      <c r="AD5" s="351">
        <v>5132451</v>
      </c>
      <c r="AE5" s="351"/>
      <c r="AF5" s="351"/>
      <c r="AG5" s="351"/>
      <c r="AH5" s="351"/>
      <c r="AI5" s="351"/>
      <c r="AJ5" s="351"/>
      <c r="AK5" s="351"/>
      <c r="AL5" s="352">
        <v>24.2</v>
      </c>
      <c r="AM5" s="353"/>
      <c r="AN5" s="353"/>
      <c r="AO5" s="354"/>
      <c r="AP5" s="344" t="s">
        <v>161</v>
      </c>
      <c r="AQ5" s="345"/>
      <c r="AR5" s="345"/>
      <c r="AS5" s="345"/>
      <c r="AT5" s="345"/>
      <c r="AU5" s="345"/>
      <c r="AV5" s="345"/>
      <c r="AW5" s="345"/>
      <c r="AX5" s="345"/>
      <c r="AY5" s="345"/>
      <c r="AZ5" s="345"/>
      <c r="BA5" s="345"/>
      <c r="BB5" s="345"/>
      <c r="BC5" s="345"/>
      <c r="BD5" s="345"/>
      <c r="BE5" s="345"/>
      <c r="BF5" s="346"/>
      <c r="BG5" s="355">
        <v>5086669</v>
      </c>
      <c r="BH5" s="356"/>
      <c r="BI5" s="356"/>
      <c r="BJ5" s="356"/>
      <c r="BK5" s="356"/>
      <c r="BL5" s="356"/>
      <c r="BM5" s="356"/>
      <c r="BN5" s="357"/>
      <c r="BO5" s="358">
        <v>99.1</v>
      </c>
      <c r="BP5" s="358"/>
      <c r="BQ5" s="358"/>
      <c r="BR5" s="358"/>
      <c r="BS5" s="359">
        <v>54960</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325749</v>
      </c>
      <c r="S6" s="356"/>
      <c r="T6" s="356"/>
      <c r="U6" s="356"/>
      <c r="V6" s="356"/>
      <c r="W6" s="356"/>
      <c r="X6" s="356"/>
      <c r="Y6" s="357"/>
      <c r="Z6" s="358">
        <v>0.7</v>
      </c>
      <c r="AA6" s="358"/>
      <c r="AB6" s="358"/>
      <c r="AC6" s="358"/>
      <c r="AD6" s="359">
        <v>325749</v>
      </c>
      <c r="AE6" s="359"/>
      <c r="AF6" s="359"/>
      <c r="AG6" s="359"/>
      <c r="AH6" s="359"/>
      <c r="AI6" s="359"/>
      <c r="AJ6" s="359"/>
      <c r="AK6" s="359"/>
      <c r="AL6" s="364">
        <v>1.5</v>
      </c>
      <c r="AM6" s="365"/>
      <c r="AN6" s="365"/>
      <c r="AO6" s="366"/>
      <c r="AP6" s="361" t="s">
        <v>166</v>
      </c>
      <c r="AQ6" s="362"/>
      <c r="AR6" s="362"/>
      <c r="AS6" s="362"/>
      <c r="AT6" s="362"/>
      <c r="AU6" s="362"/>
      <c r="AV6" s="362"/>
      <c r="AW6" s="362"/>
      <c r="AX6" s="362"/>
      <c r="AY6" s="362"/>
      <c r="AZ6" s="362"/>
      <c r="BA6" s="362"/>
      <c r="BB6" s="362"/>
      <c r="BC6" s="362"/>
      <c r="BD6" s="362"/>
      <c r="BE6" s="362"/>
      <c r="BF6" s="363"/>
      <c r="BG6" s="355">
        <v>5086669</v>
      </c>
      <c r="BH6" s="356"/>
      <c r="BI6" s="356"/>
      <c r="BJ6" s="356"/>
      <c r="BK6" s="356"/>
      <c r="BL6" s="356"/>
      <c r="BM6" s="356"/>
      <c r="BN6" s="357"/>
      <c r="BO6" s="358">
        <v>99.1</v>
      </c>
      <c r="BP6" s="358"/>
      <c r="BQ6" s="358"/>
      <c r="BR6" s="358"/>
      <c r="BS6" s="359">
        <v>54960</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197905</v>
      </c>
      <c r="CS6" s="356"/>
      <c r="CT6" s="356"/>
      <c r="CU6" s="356"/>
      <c r="CV6" s="356"/>
      <c r="CW6" s="356"/>
      <c r="CX6" s="356"/>
      <c r="CY6" s="357"/>
      <c r="CZ6" s="352">
        <v>0.5</v>
      </c>
      <c r="DA6" s="353"/>
      <c r="DB6" s="353"/>
      <c r="DC6" s="367"/>
      <c r="DD6" s="368" t="s">
        <v>64</v>
      </c>
      <c r="DE6" s="356"/>
      <c r="DF6" s="356"/>
      <c r="DG6" s="356"/>
      <c r="DH6" s="356"/>
      <c r="DI6" s="356"/>
      <c r="DJ6" s="356"/>
      <c r="DK6" s="356"/>
      <c r="DL6" s="356"/>
      <c r="DM6" s="356"/>
      <c r="DN6" s="356"/>
      <c r="DO6" s="356"/>
      <c r="DP6" s="357"/>
      <c r="DQ6" s="368">
        <v>197731</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2952</v>
      </c>
      <c r="S7" s="356"/>
      <c r="T7" s="356"/>
      <c r="U7" s="356"/>
      <c r="V7" s="356"/>
      <c r="W7" s="356"/>
      <c r="X7" s="356"/>
      <c r="Y7" s="357"/>
      <c r="Z7" s="358">
        <v>0</v>
      </c>
      <c r="AA7" s="358"/>
      <c r="AB7" s="358"/>
      <c r="AC7" s="358"/>
      <c r="AD7" s="359">
        <v>2952</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2131457</v>
      </c>
      <c r="BH7" s="356"/>
      <c r="BI7" s="356"/>
      <c r="BJ7" s="356"/>
      <c r="BK7" s="356"/>
      <c r="BL7" s="356"/>
      <c r="BM7" s="356"/>
      <c r="BN7" s="357"/>
      <c r="BO7" s="358">
        <v>41.5</v>
      </c>
      <c r="BP7" s="358"/>
      <c r="BQ7" s="358"/>
      <c r="BR7" s="358"/>
      <c r="BS7" s="359">
        <v>54960</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8752375</v>
      </c>
      <c r="CS7" s="356"/>
      <c r="CT7" s="356"/>
      <c r="CU7" s="356"/>
      <c r="CV7" s="356"/>
      <c r="CW7" s="356"/>
      <c r="CX7" s="356"/>
      <c r="CY7" s="357"/>
      <c r="CZ7" s="358">
        <v>20.7</v>
      </c>
      <c r="DA7" s="358"/>
      <c r="DB7" s="358"/>
      <c r="DC7" s="358"/>
      <c r="DD7" s="368">
        <v>2595426</v>
      </c>
      <c r="DE7" s="356"/>
      <c r="DF7" s="356"/>
      <c r="DG7" s="356"/>
      <c r="DH7" s="356"/>
      <c r="DI7" s="356"/>
      <c r="DJ7" s="356"/>
      <c r="DK7" s="356"/>
      <c r="DL7" s="356"/>
      <c r="DM7" s="356"/>
      <c r="DN7" s="356"/>
      <c r="DO7" s="356"/>
      <c r="DP7" s="357"/>
      <c r="DQ7" s="368">
        <v>3407245</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63544</v>
      </c>
      <c r="S8" s="356"/>
      <c r="T8" s="356"/>
      <c r="U8" s="356"/>
      <c r="V8" s="356"/>
      <c r="W8" s="356"/>
      <c r="X8" s="356"/>
      <c r="Y8" s="357"/>
      <c r="Z8" s="358">
        <v>0.1</v>
      </c>
      <c r="AA8" s="358"/>
      <c r="AB8" s="358"/>
      <c r="AC8" s="358"/>
      <c r="AD8" s="359">
        <v>63544</v>
      </c>
      <c r="AE8" s="359"/>
      <c r="AF8" s="359"/>
      <c r="AG8" s="359"/>
      <c r="AH8" s="359"/>
      <c r="AI8" s="359"/>
      <c r="AJ8" s="359"/>
      <c r="AK8" s="359"/>
      <c r="AL8" s="364">
        <v>0.3</v>
      </c>
      <c r="AM8" s="365"/>
      <c r="AN8" s="365"/>
      <c r="AO8" s="366"/>
      <c r="AP8" s="361" t="s">
        <v>172</v>
      </c>
      <c r="AQ8" s="362"/>
      <c r="AR8" s="362"/>
      <c r="AS8" s="362"/>
      <c r="AT8" s="362"/>
      <c r="AU8" s="362"/>
      <c r="AV8" s="362"/>
      <c r="AW8" s="362"/>
      <c r="AX8" s="362"/>
      <c r="AY8" s="362"/>
      <c r="AZ8" s="362"/>
      <c r="BA8" s="362"/>
      <c r="BB8" s="362"/>
      <c r="BC8" s="362"/>
      <c r="BD8" s="362"/>
      <c r="BE8" s="362"/>
      <c r="BF8" s="363"/>
      <c r="BG8" s="355">
        <v>78269</v>
      </c>
      <c r="BH8" s="356"/>
      <c r="BI8" s="356"/>
      <c r="BJ8" s="356"/>
      <c r="BK8" s="356"/>
      <c r="BL8" s="356"/>
      <c r="BM8" s="356"/>
      <c r="BN8" s="357"/>
      <c r="BO8" s="358">
        <v>1.5</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11431621</v>
      </c>
      <c r="CS8" s="356"/>
      <c r="CT8" s="356"/>
      <c r="CU8" s="356"/>
      <c r="CV8" s="356"/>
      <c r="CW8" s="356"/>
      <c r="CX8" s="356"/>
      <c r="CY8" s="357"/>
      <c r="CZ8" s="358">
        <v>27</v>
      </c>
      <c r="DA8" s="358"/>
      <c r="DB8" s="358"/>
      <c r="DC8" s="358"/>
      <c r="DD8" s="368">
        <v>92473</v>
      </c>
      <c r="DE8" s="356"/>
      <c r="DF8" s="356"/>
      <c r="DG8" s="356"/>
      <c r="DH8" s="356"/>
      <c r="DI8" s="356"/>
      <c r="DJ8" s="356"/>
      <c r="DK8" s="356"/>
      <c r="DL8" s="356"/>
      <c r="DM8" s="356"/>
      <c r="DN8" s="356"/>
      <c r="DO8" s="356"/>
      <c r="DP8" s="357"/>
      <c r="DQ8" s="368">
        <v>6653500</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79078</v>
      </c>
      <c r="S9" s="356"/>
      <c r="T9" s="356"/>
      <c r="U9" s="356"/>
      <c r="V9" s="356"/>
      <c r="W9" s="356"/>
      <c r="X9" s="356"/>
      <c r="Y9" s="357"/>
      <c r="Z9" s="358">
        <v>0.2</v>
      </c>
      <c r="AA9" s="358"/>
      <c r="AB9" s="358"/>
      <c r="AC9" s="358"/>
      <c r="AD9" s="359">
        <v>79078</v>
      </c>
      <c r="AE9" s="359"/>
      <c r="AF9" s="359"/>
      <c r="AG9" s="359"/>
      <c r="AH9" s="359"/>
      <c r="AI9" s="359"/>
      <c r="AJ9" s="359"/>
      <c r="AK9" s="359"/>
      <c r="AL9" s="364">
        <v>0.4</v>
      </c>
      <c r="AM9" s="365"/>
      <c r="AN9" s="365"/>
      <c r="AO9" s="366"/>
      <c r="AP9" s="361" t="s">
        <v>175</v>
      </c>
      <c r="AQ9" s="362"/>
      <c r="AR9" s="362"/>
      <c r="AS9" s="362"/>
      <c r="AT9" s="362"/>
      <c r="AU9" s="362"/>
      <c r="AV9" s="362"/>
      <c r="AW9" s="362"/>
      <c r="AX9" s="362"/>
      <c r="AY9" s="362"/>
      <c r="AZ9" s="362"/>
      <c r="BA9" s="362"/>
      <c r="BB9" s="362"/>
      <c r="BC9" s="362"/>
      <c r="BD9" s="362"/>
      <c r="BE9" s="362"/>
      <c r="BF9" s="363"/>
      <c r="BG9" s="355">
        <v>1801966</v>
      </c>
      <c r="BH9" s="356"/>
      <c r="BI9" s="356"/>
      <c r="BJ9" s="356"/>
      <c r="BK9" s="356"/>
      <c r="BL9" s="356"/>
      <c r="BM9" s="356"/>
      <c r="BN9" s="357"/>
      <c r="BO9" s="358">
        <v>35.1</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5222097</v>
      </c>
      <c r="CS9" s="356"/>
      <c r="CT9" s="356"/>
      <c r="CU9" s="356"/>
      <c r="CV9" s="356"/>
      <c r="CW9" s="356"/>
      <c r="CX9" s="356"/>
      <c r="CY9" s="357"/>
      <c r="CZ9" s="358">
        <v>12.3</v>
      </c>
      <c r="DA9" s="358"/>
      <c r="DB9" s="358"/>
      <c r="DC9" s="358"/>
      <c r="DD9" s="368">
        <v>373555</v>
      </c>
      <c r="DE9" s="356"/>
      <c r="DF9" s="356"/>
      <c r="DG9" s="356"/>
      <c r="DH9" s="356"/>
      <c r="DI9" s="356"/>
      <c r="DJ9" s="356"/>
      <c r="DK9" s="356"/>
      <c r="DL9" s="356"/>
      <c r="DM9" s="356"/>
      <c r="DN9" s="356"/>
      <c r="DO9" s="356"/>
      <c r="DP9" s="357"/>
      <c r="DQ9" s="368">
        <v>3701777</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140943</v>
      </c>
      <c r="BH10" s="356"/>
      <c r="BI10" s="356"/>
      <c r="BJ10" s="356"/>
      <c r="BK10" s="356"/>
      <c r="BL10" s="356"/>
      <c r="BM10" s="356"/>
      <c r="BN10" s="357"/>
      <c r="BO10" s="358">
        <v>2.7</v>
      </c>
      <c r="BP10" s="358"/>
      <c r="BQ10" s="358"/>
      <c r="BR10" s="358"/>
      <c r="BS10" s="359">
        <v>23415</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7606</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7156</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1275616</v>
      </c>
      <c r="S11" s="356"/>
      <c r="T11" s="356"/>
      <c r="U11" s="356"/>
      <c r="V11" s="356"/>
      <c r="W11" s="356"/>
      <c r="X11" s="356"/>
      <c r="Y11" s="357"/>
      <c r="Z11" s="364">
        <v>2.9</v>
      </c>
      <c r="AA11" s="365"/>
      <c r="AB11" s="365"/>
      <c r="AC11" s="370"/>
      <c r="AD11" s="368">
        <v>1275616</v>
      </c>
      <c r="AE11" s="356"/>
      <c r="AF11" s="356"/>
      <c r="AG11" s="356"/>
      <c r="AH11" s="356"/>
      <c r="AI11" s="356"/>
      <c r="AJ11" s="356"/>
      <c r="AK11" s="357"/>
      <c r="AL11" s="364">
        <v>6</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110279</v>
      </c>
      <c r="BH11" s="356"/>
      <c r="BI11" s="356"/>
      <c r="BJ11" s="356"/>
      <c r="BK11" s="356"/>
      <c r="BL11" s="356"/>
      <c r="BM11" s="356"/>
      <c r="BN11" s="357"/>
      <c r="BO11" s="358">
        <v>2.1</v>
      </c>
      <c r="BP11" s="358"/>
      <c r="BQ11" s="358"/>
      <c r="BR11" s="358"/>
      <c r="BS11" s="359">
        <v>31545</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1530051</v>
      </c>
      <c r="CS11" s="356"/>
      <c r="CT11" s="356"/>
      <c r="CU11" s="356"/>
      <c r="CV11" s="356"/>
      <c r="CW11" s="356"/>
      <c r="CX11" s="356"/>
      <c r="CY11" s="357"/>
      <c r="CZ11" s="358">
        <v>3.6</v>
      </c>
      <c r="DA11" s="358"/>
      <c r="DB11" s="358"/>
      <c r="DC11" s="358"/>
      <c r="DD11" s="368">
        <v>323294</v>
      </c>
      <c r="DE11" s="356"/>
      <c r="DF11" s="356"/>
      <c r="DG11" s="356"/>
      <c r="DH11" s="356"/>
      <c r="DI11" s="356"/>
      <c r="DJ11" s="356"/>
      <c r="DK11" s="356"/>
      <c r="DL11" s="356"/>
      <c r="DM11" s="356"/>
      <c r="DN11" s="356"/>
      <c r="DO11" s="356"/>
      <c r="DP11" s="357"/>
      <c r="DQ11" s="368">
        <v>752832</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v>9233</v>
      </c>
      <c r="S12" s="356"/>
      <c r="T12" s="356"/>
      <c r="U12" s="356"/>
      <c r="V12" s="356"/>
      <c r="W12" s="356"/>
      <c r="X12" s="356"/>
      <c r="Y12" s="357"/>
      <c r="Z12" s="358">
        <v>0</v>
      </c>
      <c r="AA12" s="358"/>
      <c r="AB12" s="358"/>
      <c r="AC12" s="358"/>
      <c r="AD12" s="359">
        <v>9233</v>
      </c>
      <c r="AE12" s="359"/>
      <c r="AF12" s="359"/>
      <c r="AG12" s="359"/>
      <c r="AH12" s="359"/>
      <c r="AI12" s="359"/>
      <c r="AJ12" s="359"/>
      <c r="AK12" s="359"/>
      <c r="AL12" s="364">
        <v>0</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2413046</v>
      </c>
      <c r="BH12" s="356"/>
      <c r="BI12" s="356"/>
      <c r="BJ12" s="356"/>
      <c r="BK12" s="356"/>
      <c r="BL12" s="356"/>
      <c r="BM12" s="356"/>
      <c r="BN12" s="357"/>
      <c r="BO12" s="358">
        <v>47</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1232696</v>
      </c>
      <c r="CS12" s="356"/>
      <c r="CT12" s="356"/>
      <c r="CU12" s="356"/>
      <c r="CV12" s="356"/>
      <c r="CW12" s="356"/>
      <c r="CX12" s="356"/>
      <c r="CY12" s="357"/>
      <c r="CZ12" s="358">
        <v>2.9</v>
      </c>
      <c r="DA12" s="358"/>
      <c r="DB12" s="358"/>
      <c r="DC12" s="358"/>
      <c r="DD12" s="368">
        <v>318907</v>
      </c>
      <c r="DE12" s="356"/>
      <c r="DF12" s="356"/>
      <c r="DG12" s="356"/>
      <c r="DH12" s="356"/>
      <c r="DI12" s="356"/>
      <c r="DJ12" s="356"/>
      <c r="DK12" s="356"/>
      <c r="DL12" s="356"/>
      <c r="DM12" s="356"/>
      <c r="DN12" s="356"/>
      <c r="DO12" s="356"/>
      <c r="DP12" s="357"/>
      <c r="DQ12" s="368">
        <v>749575</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2402976</v>
      </c>
      <c r="BH13" s="356"/>
      <c r="BI13" s="356"/>
      <c r="BJ13" s="356"/>
      <c r="BK13" s="356"/>
      <c r="BL13" s="356"/>
      <c r="BM13" s="356"/>
      <c r="BN13" s="357"/>
      <c r="BO13" s="358">
        <v>46.8</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3473862</v>
      </c>
      <c r="CS13" s="356"/>
      <c r="CT13" s="356"/>
      <c r="CU13" s="356"/>
      <c r="CV13" s="356"/>
      <c r="CW13" s="356"/>
      <c r="CX13" s="356"/>
      <c r="CY13" s="357"/>
      <c r="CZ13" s="358">
        <v>8.1999999999999993</v>
      </c>
      <c r="DA13" s="358"/>
      <c r="DB13" s="358"/>
      <c r="DC13" s="358"/>
      <c r="DD13" s="368">
        <v>1032557</v>
      </c>
      <c r="DE13" s="356"/>
      <c r="DF13" s="356"/>
      <c r="DG13" s="356"/>
      <c r="DH13" s="356"/>
      <c r="DI13" s="356"/>
      <c r="DJ13" s="356"/>
      <c r="DK13" s="356"/>
      <c r="DL13" s="356"/>
      <c r="DM13" s="356"/>
      <c r="DN13" s="356"/>
      <c r="DO13" s="356"/>
      <c r="DP13" s="357"/>
      <c r="DQ13" s="368">
        <v>1852723</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240171</v>
      </c>
      <c r="BH14" s="356"/>
      <c r="BI14" s="356"/>
      <c r="BJ14" s="356"/>
      <c r="BK14" s="356"/>
      <c r="BL14" s="356"/>
      <c r="BM14" s="356"/>
      <c r="BN14" s="357"/>
      <c r="BO14" s="358">
        <v>4.7</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1352079</v>
      </c>
      <c r="CS14" s="356"/>
      <c r="CT14" s="356"/>
      <c r="CU14" s="356"/>
      <c r="CV14" s="356"/>
      <c r="CW14" s="356"/>
      <c r="CX14" s="356"/>
      <c r="CY14" s="357"/>
      <c r="CZ14" s="358">
        <v>3.2</v>
      </c>
      <c r="DA14" s="358"/>
      <c r="DB14" s="358"/>
      <c r="DC14" s="358"/>
      <c r="DD14" s="368">
        <v>226522</v>
      </c>
      <c r="DE14" s="356"/>
      <c r="DF14" s="356"/>
      <c r="DG14" s="356"/>
      <c r="DH14" s="356"/>
      <c r="DI14" s="356"/>
      <c r="DJ14" s="356"/>
      <c r="DK14" s="356"/>
      <c r="DL14" s="356"/>
      <c r="DM14" s="356"/>
      <c r="DN14" s="356"/>
      <c r="DO14" s="356"/>
      <c r="DP14" s="357"/>
      <c r="DQ14" s="368">
        <v>1060963</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66121</v>
      </c>
      <c r="S15" s="356"/>
      <c r="T15" s="356"/>
      <c r="U15" s="356"/>
      <c r="V15" s="356"/>
      <c r="W15" s="356"/>
      <c r="X15" s="356"/>
      <c r="Y15" s="357"/>
      <c r="Z15" s="358">
        <v>0.2</v>
      </c>
      <c r="AA15" s="358"/>
      <c r="AB15" s="358"/>
      <c r="AC15" s="358"/>
      <c r="AD15" s="359">
        <v>66121</v>
      </c>
      <c r="AE15" s="359"/>
      <c r="AF15" s="359"/>
      <c r="AG15" s="359"/>
      <c r="AH15" s="359"/>
      <c r="AI15" s="359"/>
      <c r="AJ15" s="359"/>
      <c r="AK15" s="359"/>
      <c r="AL15" s="364">
        <v>0.3</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301864</v>
      </c>
      <c r="BH15" s="356"/>
      <c r="BI15" s="356"/>
      <c r="BJ15" s="356"/>
      <c r="BK15" s="356"/>
      <c r="BL15" s="356"/>
      <c r="BM15" s="356"/>
      <c r="BN15" s="357"/>
      <c r="BO15" s="358">
        <v>5.9</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4598748</v>
      </c>
      <c r="CS15" s="356"/>
      <c r="CT15" s="356"/>
      <c r="CU15" s="356"/>
      <c r="CV15" s="356"/>
      <c r="CW15" s="356"/>
      <c r="CX15" s="356"/>
      <c r="CY15" s="357"/>
      <c r="CZ15" s="358">
        <v>10.9</v>
      </c>
      <c r="DA15" s="358"/>
      <c r="DB15" s="358"/>
      <c r="DC15" s="358"/>
      <c r="DD15" s="368">
        <v>2073460</v>
      </c>
      <c r="DE15" s="356"/>
      <c r="DF15" s="356"/>
      <c r="DG15" s="356"/>
      <c r="DH15" s="356"/>
      <c r="DI15" s="356"/>
      <c r="DJ15" s="356"/>
      <c r="DK15" s="356"/>
      <c r="DL15" s="356"/>
      <c r="DM15" s="356"/>
      <c r="DN15" s="356"/>
      <c r="DO15" s="356"/>
      <c r="DP15" s="357"/>
      <c r="DQ15" s="368">
        <v>2339549</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145322</v>
      </c>
      <c r="S16" s="356"/>
      <c r="T16" s="356"/>
      <c r="U16" s="356"/>
      <c r="V16" s="356"/>
      <c r="W16" s="356"/>
      <c r="X16" s="356"/>
      <c r="Y16" s="357"/>
      <c r="Z16" s="358">
        <v>0.3</v>
      </c>
      <c r="AA16" s="358"/>
      <c r="AB16" s="358"/>
      <c r="AC16" s="358"/>
      <c r="AD16" s="359">
        <v>145322</v>
      </c>
      <c r="AE16" s="359"/>
      <c r="AF16" s="359"/>
      <c r="AG16" s="359"/>
      <c r="AH16" s="359"/>
      <c r="AI16" s="359"/>
      <c r="AJ16" s="359"/>
      <c r="AK16" s="359"/>
      <c r="AL16" s="364">
        <v>0.7</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v>131</v>
      </c>
      <c r="BH16" s="356"/>
      <c r="BI16" s="356"/>
      <c r="BJ16" s="356"/>
      <c r="BK16" s="356"/>
      <c r="BL16" s="356"/>
      <c r="BM16" s="356"/>
      <c r="BN16" s="357"/>
      <c r="BO16" s="358">
        <v>0</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v>115133</v>
      </c>
      <c r="CS16" s="356"/>
      <c r="CT16" s="356"/>
      <c r="CU16" s="356"/>
      <c r="CV16" s="356"/>
      <c r="CW16" s="356"/>
      <c r="CX16" s="356"/>
      <c r="CY16" s="357"/>
      <c r="CZ16" s="358">
        <v>0.3</v>
      </c>
      <c r="DA16" s="358"/>
      <c r="DB16" s="358"/>
      <c r="DC16" s="358"/>
      <c r="DD16" s="368" t="s">
        <v>64</v>
      </c>
      <c r="DE16" s="356"/>
      <c r="DF16" s="356"/>
      <c r="DG16" s="356"/>
      <c r="DH16" s="356"/>
      <c r="DI16" s="356"/>
      <c r="DJ16" s="356"/>
      <c r="DK16" s="356"/>
      <c r="DL16" s="356"/>
      <c r="DM16" s="356"/>
      <c r="DN16" s="356"/>
      <c r="DO16" s="356"/>
      <c r="DP16" s="357"/>
      <c r="DQ16" s="368">
        <v>9938</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248387</v>
      </c>
      <c r="S17" s="356"/>
      <c r="T17" s="356"/>
      <c r="U17" s="356"/>
      <c r="V17" s="356"/>
      <c r="W17" s="356"/>
      <c r="X17" s="356"/>
      <c r="Y17" s="357"/>
      <c r="Z17" s="358">
        <v>0.6</v>
      </c>
      <c r="AA17" s="358"/>
      <c r="AB17" s="358"/>
      <c r="AC17" s="358"/>
      <c r="AD17" s="359">
        <v>248387</v>
      </c>
      <c r="AE17" s="359"/>
      <c r="AF17" s="359"/>
      <c r="AG17" s="359"/>
      <c r="AH17" s="359"/>
      <c r="AI17" s="359"/>
      <c r="AJ17" s="359"/>
      <c r="AK17" s="359"/>
      <c r="AL17" s="364">
        <v>1.2</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4463001</v>
      </c>
      <c r="CS17" s="356"/>
      <c r="CT17" s="356"/>
      <c r="CU17" s="356"/>
      <c r="CV17" s="356"/>
      <c r="CW17" s="356"/>
      <c r="CX17" s="356"/>
      <c r="CY17" s="357"/>
      <c r="CZ17" s="358">
        <v>10.5</v>
      </c>
      <c r="DA17" s="358"/>
      <c r="DB17" s="358"/>
      <c r="DC17" s="358"/>
      <c r="DD17" s="368" t="s">
        <v>64</v>
      </c>
      <c r="DE17" s="356"/>
      <c r="DF17" s="356"/>
      <c r="DG17" s="356"/>
      <c r="DH17" s="356"/>
      <c r="DI17" s="356"/>
      <c r="DJ17" s="356"/>
      <c r="DK17" s="356"/>
      <c r="DL17" s="356"/>
      <c r="DM17" s="356"/>
      <c r="DN17" s="356"/>
      <c r="DO17" s="356"/>
      <c r="DP17" s="357"/>
      <c r="DQ17" s="368">
        <v>4450347</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33500</v>
      </c>
      <c r="S18" s="356"/>
      <c r="T18" s="356"/>
      <c r="U18" s="356"/>
      <c r="V18" s="356"/>
      <c r="W18" s="356"/>
      <c r="X18" s="356"/>
      <c r="Y18" s="357"/>
      <c r="Z18" s="358">
        <v>0.1</v>
      </c>
      <c r="AA18" s="358"/>
      <c r="AB18" s="358"/>
      <c r="AC18" s="358"/>
      <c r="AD18" s="359">
        <v>33500</v>
      </c>
      <c r="AE18" s="359"/>
      <c r="AF18" s="359"/>
      <c r="AG18" s="359"/>
      <c r="AH18" s="359"/>
      <c r="AI18" s="359"/>
      <c r="AJ18" s="359"/>
      <c r="AK18" s="359"/>
      <c r="AL18" s="364">
        <v>0.2</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205803</v>
      </c>
      <c r="S19" s="356"/>
      <c r="T19" s="356"/>
      <c r="U19" s="356"/>
      <c r="V19" s="356"/>
      <c r="W19" s="356"/>
      <c r="X19" s="356"/>
      <c r="Y19" s="357"/>
      <c r="Z19" s="358">
        <v>0.5</v>
      </c>
      <c r="AA19" s="358"/>
      <c r="AB19" s="358"/>
      <c r="AC19" s="358"/>
      <c r="AD19" s="359">
        <v>205803</v>
      </c>
      <c r="AE19" s="359"/>
      <c r="AF19" s="359"/>
      <c r="AG19" s="359"/>
      <c r="AH19" s="359"/>
      <c r="AI19" s="359"/>
      <c r="AJ19" s="359"/>
      <c r="AK19" s="359"/>
      <c r="AL19" s="364">
        <v>1</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45782</v>
      </c>
      <c r="BH19" s="356"/>
      <c r="BI19" s="356"/>
      <c r="BJ19" s="356"/>
      <c r="BK19" s="356"/>
      <c r="BL19" s="356"/>
      <c r="BM19" s="356"/>
      <c r="BN19" s="357"/>
      <c r="BO19" s="358">
        <v>0.9</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v>9084</v>
      </c>
      <c r="S20" s="356"/>
      <c r="T20" s="356"/>
      <c r="U20" s="356"/>
      <c r="V20" s="356"/>
      <c r="W20" s="356"/>
      <c r="X20" s="356"/>
      <c r="Y20" s="357"/>
      <c r="Z20" s="358">
        <v>0</v>
      </c>
      <c r="AA20" s="358"/>
      <c r="AB20" s="358"/>
      <c r="AC20" s="358"/>
      <c r="AD20" s="359">
        <v>9084</v>
      </c>
      <c r="AE20" s="359"/>
      <c r="AF20" s="359"/>
      <c r="AG20" s="359"/>
      <c r="AH20" s="359"/>
      <c r="AI20" s="359"/>
      <c r="AJ20" s="359"/>
      <c r="AK20" s="359"/>
      <c r="AL20" s="364">
        <v>0</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45782</v>
      </c>
      <c r="BH20" s="356"/>
      <c r="BI20" s="356"/>
      <c r="BJ20" s="356"/>
      <c r="BK20" s="356"/>
      <c r="BL20" s="356"/>
      <c r="BM20" s="356"/>
      <c r="BN20" s="357"/>
      <c r="BO20" s="358">
        <v>0.9</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42377174</v>
      </c>
      <c r="CS20" s="356"/>
      <c r="CT20" s="356"/>
      <c r="CU20" s="356"/>
      <c r="CV20" s="356"/>
      <c r="CW20" s="356"/>
      <c r="CX20" s="356"/>
      <c r="CY20" s="357"/>
      <c r="CZ20" s="358">
        <v>100</v>
      </c>
      <c r="DA20" s="358"/>
      <c r="DB20" s="358"/>
      <c r="DC20" s="358"/>
      <c r="DD20" s="368">
        <v>7036194</v>
      </c>
      <c r="DE20" s="356"/>
      <c r="DF20" s="356"/>
      <c r="DG20" s="356"/>
      <c r="DH20" s="356"/>
      <c r="DI20" s="356"/>
      <c r="DJ20" s="356"/>
      <c r="DK20" s="356"/>
      <c r="DL20" s="356"/>
      <c r="DM20" s="356"/>
      <c r="DN20" s="356"/>
      <c r="DO20" s="356"/>
      <c r="DP20" s="357"/>
      <c r="DQ20" s="368">
        <v>25183336</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15461791</v>
      </c>
      <c r="S21" s="356"/>
      <c r="T21" s="356"/>
      <c r="U21" s="356"/>
      <c r="V21" s="356"/>
      <c r="W21" s="356"/>
      <c r="X21" s="356"/>
      <c r="Y21" s="357"/>
      <c r="Z21" s="358">
        <v>35.200000000000003</v>
      </c>
      <c r="AA21" s="358"/>
      <c r="AB21" s="358"/>
      <c r="AC21" s="358"/>
      <c r="AD21" s="359">
        <v>13561364</v>
      </c>
      <c r="AE21" s="359"/>
      <c r="AF21" s="359"/>
      <c r="AG21" s="359"/>
      <c r="AH21" s="359"/>
      <c r="AI21" s="359"/>
      <c r="AJ21" s="359"/>
      <c r="AK21" s="359"/>
      <c r="AL21" s="364">
        <v>64</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v>45782</v>
      </c>
      <c r="BH21" s="356"/>
      <c r="BI21" s="356"/>
      <c r="BJ21" s="356"/>
      <c r="BK21" s="356"/>
      <c r="BL21" s="356"/>
      <c r="BM21" s="356"/>
      <c r="BN21" s="357"/>
      <c r="BO21" s="358">
        <v>0.9</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13561364</v>
      </c>
      <c r="S22" s="356"/>
      <c r="T22" s="356"/>
      <c r="U22" s="356"/>
      <c r="V22" s="356"/>
      <c r="W22" s="356"/>
      <c r="X22" s="356"/>
      <c r="Y22" s="357"/>
      <c r="Z22" s="358">
        <v>30.9</v>
      </c>
      <c r="AA22" s="358"/>
      <c r="AB22" s="358"/>
      <c r="AC22" s="358"/>
      <c r="AD22" s="359">
        <v>13561364</v>
      </c>
      <c r="AE22" s="359"/>
      <c r="AF22" s="359"/>
      <c r="AG22" s="359"/>
      <c r="AH22" s="359"/>
      <c r="AI22" s="359"/>
      <c r="AJ22" s="359"/>
      <c r="AK22" s="359"/>
      <c r="AL22" s="364">
        <v>64</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1900383</v>
      </c>
      <c r="S23" s="356"/>
      <c r="T23" s="356"/>
      <c r="U23" s="356"/>
      <c r="V23" s="356"/>
      <c r="W23" s="356"/>
      <c r="X23" s="356"/>
      <c r="Y23" s="357"/>
      <c r="Z23" s="358">
        <v>4.3</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v>44</v>
      </c>
      <c r="S24" s="356"/>
      <c r="T24" s="356"/>
      <c r="U24" s="356"/>
      <c r="V24" s="356"/>
      <c r="W24" s="356"/>
      <c r="X24" s="356"/>
      <c r="Y24" s="357"/>
      <c r="Z24" s="358">
        <v>0</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17026715</v>
      </c>
      <c r="CS24" s="348"/>
      <c r="CT24" s="348"/>
      <c r="CU24" s="348"/>
      <c r="CV24" s="348"/>
      <c r="CW24" s="348"/>
      <c r="CX24" s="348"/>
      <c r="CY24" s="349"/>
      <c r="CZ24" s="352">
        <v>40.200000000000003</v>
      </c>
      <c r="DA24" s="353"/>
      <c r="DB24" s="353"/>
      <c r="DC24" s="367"/>
      <c r="DD24" s="388">
        <v>12904860</v>
      </c>
      <c r="DE24" s="348"/>
      <c r="DF24" s="348"/>
      <c r="DG24" s="348"/>
      <c r="DH24" s="348"/>
      <c r="DI24" s="348"/>
      <c r="DJ24" s="348"/>
      <c r="DK24" s="349"/>
      <c r="DL24" s="388">
        <v>11733771</v>
      </c>
      <c r="DM24" s="348"/>
      <c r="DN24" s="348"/>
      <c r="DO24" s="348"/>
      <c r="DP24" s="348"/>
      <c r="DQ24" s="348"/>
      <c r="DR24" s="348"/>
      <c r="DS24" s="348"/>
      <c r="DT24" s="348"/>
      <c r="DU24" s="348"/>
      <c r="DV24" s="349"/>
      <c r="DW24" s="352">
        <v>55.2</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22810244</v>
      </c>
      <c r="S25" s="356"/>
      <c r="T25" s="356"/>
      <c r="U25" s="356"/>
      <c r="V25" s="356"/>
      <c r="W25" s="356"/>
      <c r="X25" s="356"/>
      <c r="Y25" s="357"/>
      <c r="Z25" s="358">
        <v>51.9</v>
      </c>
      <c r="AA25" s="358"/>
      <c r="AB25" s="358"/>
      <c r="AC25" s="358"/>
      <c r="AD25" s="359">
        <v>20909817</v>
      </c>
      <c r="AE25" s="359"/>
      <c r="AF25" s="359"/>
      <c r="AG25" s="359"/>
      <c r="AH25" s="359"/>
      <c r="AI25" s="359"/>
      <c r="AJ25" s="359"/>
      <c r="AK25" s="359"/>
      <c r="AL25" s="364">
        <v>98.7</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6698515</v>
      </c>
      <c r="CS25" s="389"/>
      <c r="CT25" s="389"/>
      <c r="CU25" s="389"/>
      <c r="CV25" s="389"/>
      <c r="CW25" s="389"/>
      <c r="CX25" s="389"/>
      <c r="CY25" s="390"/>
      <c r="CZ25" s="364">
        <v>15.8</v>
      </c>
      <c r="DA25" s="391"/>
      <c r="DB25" s="391"/>
      <c r="DC25" s="392"/>
      <c r="DD25" s="368">
        <v>5901320</v>
      </c>
      <c r="DE25" s="389"/>
      <c r="DF25" s="389"/>
      <c r="DG25" s="389"/>
      <c r="DH25" s="389"/>
      <c r="DI25" s="389"/>
      <c r="DJ25" s="389"/>
      <c r="DK25" s="390"/>
      <c r="DL25" s="368">
        <v>5457389</v>
      </c>
      <c r="DM25" s="389"/>
      <c r="DN25" s="389"/>
      <c r="DO25" s="389"/>
      <c r="DP25" s="389"/>
      <c r="DQ25" s="389"/>
      <c r="DR25" s="389"/>
      <c r="DS25" s="389"/>
      <c r="DT25" s="389"/>
      <c r="DU25" s="389"/>
      <c r="DV25" s="390"/>
      <c r="DW25" s="364">
        <v>25.7</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v>4374</v>
      </c>
      <c r="S26" s="356"/>
      <c r="T26" s="356"/>
      <c r="U26" s="356"/>
      <c r="V26" s="356"/>
      <c r="W26" s="356"/>
      <c r="X26" s="356"/>
      <c r="Y26" s="357"/>
      <c r="Z26" s="358">
        <v>0</v>
      </c>
      <c r="AA26" s="358"/>
      <c r="AB26" s="358"/>
      <c r="AC26" s="358"/>
      <c r="AD26" s="359">
        <v>4374</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3583840</v>
      </c>
      <c r="CS26" s="356"/>
      <c r="CT26" s="356"/>
      <c r="CU26" s="356"/>
      <c r="CV26" s="356"/>
      <c r="CW26" s="356"/>
      <c r="CX26" s="356"/>
      <c r="CY26" s="357"/>
      <c r="CZ26" s="364">
        <v>8.5</v>
      </c>
      <c r="DA26" s="391"/>
      <c r="DB26" s="391"/>
      <c r="DC26" s="392"/>
      <c r="DD26" s="368">
        <v>3022587</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95378</v>
      </c>
      <c r="S27" s="356"/>
      <c r="T27" s="356"/>
      <c r="U27" s="356"/>
      <c r="V27" s="356"/>
      <c r="W27" s="356"/>
      <c r="X27" s="356"/>
      <c r="Y27" s="357"/>
      <c r="Z27" s="358">
        <v>0.2</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5132451</v>
      </c>
      <c r="BH27" s="356"/>
      <c r="BI27" s="356"/>
      <c r="BJ27" s="356"/>
      <c r="BK27" s="356"/>
      <c r="BL27" s="356"/>
      <c r="BM27" s="356"/>
      <c r="BN27" s="357"/>
      <c r="BO27" s="358">
        <v>100</v>
      </c>
      <c r="BP27" s="358"/>
      <c r="BQ27" s="358"/>
      <c r="BR27" s="358"/>
      <c r="BS27" s="359">
        <v>54960</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5865199</v>
      </c>
      <c r="CS27" s="389"/>
      <c r="CT27" s="389"/>
      <c r="CU27" s="389"/>
      <c r="CV27" s="389"/>
      <c r="CW27" s="389"/>
      <c r="CX27" s="389"/>
      <c r="CY27" s="390"/>
      <c r="CZ27" s="364">
        <v>13.8</v>
      </c>
      <c r="DA27" s="391"/>
      <c r="DB27" s="391"/>
      <c r="DC27" s="392"/>
      <c r="DD27" s="368">
        <v>2553193</v>
      </c>
      <c r="DE27" s="389"/>
      <c r="DF27" s="389"/>
      <c r="DG27" s="389"/>
      <c r="DH27" s="389"/>
      <c r="DI27" s="389"/>
      <c r="DJ27" s="389"/>
      <c r="DK27" s="390"/>
      <c r="DL27" s="368">
        <v>1845237</v>
      </c>
      <c r="DM27" s="389"/>
      <c r="DN27" s="389"/>
      <c r="DO27" s="389"/>
      <c r="DP27" s="389"/>
      <c r="DQ27" s="389"/>
      <c r="DR27" s="389"/>
      <c r="DS27" s="389"/>
      <c r="DT27" s="389"/>
      <c r="DU27" s="389"/>
      <c r="DV27" s="390"/>
      <c r="DW27" s="364">
        <v>8.6999999999999993</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252666</v>
      </c>
      <c r="S28" s="356"/>
      <c r="T28" s="356"/>
      <c r="U28" s="356"/>
      <c r="V28" s="356"/>
      <c r="W28" s="356"/>
      <c r="X28" s="356"/>
      <c r="Y28" s="357"/>
      <c r="Z28" s="358">
        <v>0.6</v>
      </c>
      <c r="AA28" s="358"/>
      <c r="AB28" s="358"/>
      <c r="AC28" s="358"/>
      <c r="AD28" s="359">
        <v>46736</v>
      </c>
      <c r="AE28" s="359"/>
      <c r="AF28" s="359"/>
      <c r="AG28" s="359"/>
      <c r="AH28" s="359"/>
      <c r="AI28" s="359"/>
      <c r="AJ28" s="359"/>
      <c r="AK28" s="359"/>
      <c r="AL28" s="364">
        <v>0.2</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4463001</v>
      </c>
      <c r="CS28" s="356"/>
      <c r="CT28" s="356"/>
      <c r="CU28" s="356"/>
      <c r="CV28" s="356"/>
      <c r="CW28" s="356"/>
      <c r="CX28" s="356"/>
      <c r="CY28" s="357"/>
      <c r="CZ28" s="364">
        <v>10.5</v>
      </c>
      <c r="DA28" s="391"/>
      <c r="DB28" s="391"/>
      <c r="DC28" s="392"/>
      <c r="DD28" s="368">
        <v>4450347</v>
      </c>
      <c r="DE28" s="356"/>
      <c r="DF28" s="356"/>
      <c r="DG28" s="356"/>
      <c r="DH28" s="356"/>
      <c r="DI28" s="356"/>
      <c r="DJ28" s="356"/>
      <c r="DK28" s="357"/>
      <c r="DL28" s="368">
        <v>4431145</v>
      </c>
      <c r="DM28" s="356"/>
      <c r="DN28" s="356"/>
      <c r="DO28" s="356"/>
      <c r="DP28" s="356"/>
      <c r="DQ28" s="356"/>
      <c r="DR28" s="356"/>
      <c r="DS28" s="356"/>
      <c r="DT28" s="356"/>
      <c r="DU28" s="356"/>
      <c r="DV28" s="357"/>
      <c r="DW28" s="364">
        <v>20.9</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419304</v>
      </c>
      <c r="S29" s="356"/>
      <c r="T29" s="356"/>
      <c r="U29" s="356"/>
      <c r="V29" s="356"/>
      <c r="W29" s="356"/>
      <c r="X29" s="356"/>
      <c r="Y29" s="357"/>
      <c r="Z29" s="358">
        <v>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4463001</v>
      </c>
      <c r="CS29" s="389"/>
      <c r="CT29" s="389"/>
      <c r="CU29" s="389"/>
      <c r="CV29" s="389"/>
      <c r="CW29" s="389"/>
      <c r="CX29" s="389"/>
      <c r="CY29" s="390"/>
      <c r="CZ29" s="364">
        <v>10.5</v>
      </c>
      <c r="DA29" s="391"/>
      <c r="DB29" s="391"/>
      <c r="DC29" s="392"/>
      <c r="DD29" s="368">
        <v>4450347</v>
      </c>
      <c r="DE29" s="389"/>
      <c r="DF29" s="389"/>
      <c r="DG29" s="389"/>
      <c r="DH29" s="389"/>
      <c r="DI29" s="389"/>
      <c r="DJ29" s="389"/>
      <c r="DK29" s="390"/>
      <c r="DL29" s="368">
        <v>4431145</v>
      </c>
      <c r="DM29" s="389"/>
      <c r="DN29" s="389"/>
      <c r="DO29" s="389"/>
      <c r="DP29" s="389"/>
      <c r="DQ29" s="389"/>
      <c r="DR29" s="389"/>
      <c r="DS29" s="389"/>
      <c r="DT29" s="389"/>
      <c r="DU29" s="389"/>
      <c r="DV29" s="390"/>
      <c r="DW29" s="364">
        <v>20.9</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4506695</v>
      </c>
      <c r="S30" s="356"/>
      <c r="T30" s="356"/>
      <c r="U30" s="356"/>
      <c r="V30" s="356"/>
      <c r="W30" s="356"/>
      <c r="X30" s="356"/>
      <c r="Y30" s="357"/>
      <c r="Z30" s="358">
        <v>10.3</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4355955</v>
      </c>
      <c r="CS30" s="356"/>
      <c r="CT30" s="356"/>
      <c r="CU30" s="356"/>
      <c r="CV30" s="356"/>
      <c r="CW30" s="356"/>
      <c r="CX30" s="356"/>
      <c r="CY30" s="357"/>
      <c r="CZ30" s="364">
        <v>10.3</v>
      </c>
      <c r="DA30" s="391"/>
      <c r="DB30" s="391"/>
      <c r="DC30" s="392"/>
      <c r="DD30" s="368">
        <v>4343301</v>
      </c>
      <c r="DE30" s="356"/>
      <c r="DF30" s="356"/>
      <c r="DG30" s="356"/>
      <c r="DH30" s="356"/>
      <c r="DI30" s="356"/>
      <c r="DJ30" s="356"/>
      <c r="DK30" s="357"/>
      <c r="DL30" s="368">
        <v>4324099</v>
      </c>
      <c r="DM30" s="356"/>
      <c r="DN30" s="356"/>
      <c r="DO30" s="356"/>
      <c r="DP30" s="356"/>
      <c r="DQ30" s="356"/>
      <c r="DR30" s="356"/>
      <c r="DS30" s="356"/>
      <c r="DT30" s="356"/>
      <c r="DU30" s="356"/>
      <c r="DV30" s="357"/>
      <c r="DW30" s="364">
        <v>20.399999999999999</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v>58656</v>
      </c>
      <c r="S31" s="356"/>
      <c r="T31" s="356"/>
      <c r="U31" s="356"/>
      <c r="V31" s="356"/>
      <c r="W31" s="356"/>
      <c r="X31" s="356"/>
      <c r="Y31" s="357"/>
      <c r="Z31" s="358">
        <v>0.1</v>
      </c>
      <c r="AA31" s="358"/>
      <c r="AB31" s="358"/>
      <c r="AC31" s="358"/>
      <c r="AD31" s="359">
        <v>58656</v>
      </c>
      <c r="AE31" s="359"/>
      <c r="AF31" s="359"/>
      <c r="AG31" s="359"/>
      <c r="AH31" s="359"/>
      <c r="AI31" s="359"/>
      <c r="AJ31" s="359"/>
      <c r="AK31" s="359"/>
      <c r="AL31" s="364">
        <v>0.3</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99.7</v>
      </c>
      <c r="BH31" s="405"/>
      <c r="BI31" s="405"/>
      <c r="BJ31" s="405"/>
      <c r="BK31" s="405"/>
      <c r="BL31" s="405"/>
      <c r="BM31" s="353">
        <v>98.8</v>
      </c>
      <c r="BN31" s="405"/>
      <c r="BO31" s="405"/>
      <c r="BP31" s="405"/>
      <c r="BQ31" s="406"/>
      <c r="BR31" s="404">
        <v>99.5</v>
      </c>
      <c r="BS31" s="405"/>
      <c r="BT31" s="405"/>
      <c r="BU31" s="405"/>
      <c r="BV31" s="405"/>
      <c r="BW31" s="405"/>
      <c r="BX31" s="353">
        <v>98.6</v>
      </c>
      <c r="BY31" s="405"/>
      <c r="BZ31" s="405"/>
      <c r="CA31" s="405"/>
      <c r="CB31" s="406"/>
      <c r="CD31" s="398"/>
      <c r="CE31" s="399"/>
      <c r="CF31" s="361" t="s">
        <v>246</v>
      </c>
      <c r="CG31" s="362"/>
      <c r="CH31" s="362"/>
      <c r="CI31" s="362"/>
      <c r="CJ31" s="362"/>
      <c r="CK31" s="362"/>
      <c r="CL31" s="362"/>
      <c r="CM31" s="362"/>
      <c r="CN31" s="362"/>
      <c r="CO31" s="362"/>
      <c r="CP31" s="362"/>
      <c r="CQ31" s="363"/>
      <c r="CR31" s="355">
        <v>107046</v>
      </c>
      <c r="CS31" s="389"/>
      <c r="CT31" s="389"/>
      <c r="CU31" s="389"/>
      <c r="CV31" s="389"/>
      <c r="CW31" s="389"/>
      <c r="CX31" s="389"/>
      <c r="CY31" s="390"/>
      <c r="CZ31" s="364">
        <v>0.3</v>
      </c>
      <c r="DA31" s="391"/>
      <c r="DB31" s="391"/>
      <c r="DC31" s="392"/>
      <c r="DD31" s="368">
        <v>107046</v>
      </c>
      <c r="DE31" s="389"/>
      <c r="DF31" s="389"/>
      <c r="DG31" s="389"/>
      <c r="DH31" s="389"/>
      <c r="DI31" s="389"/>
      <c r="DJ31" s="389"/>
      <c r="DK31" s="390"/>
      <c r="DL31" s="368">
        <v>107046</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2698264</v>
      </c>
      <c r="S32" s="356"/>
      <c r="T32" s="356"/>
      <c r="U32" s="356"/>
      <c r="V32" s="356"/>
      <c r="W32" s="356"/>
      <c r="X32" s="356"/>
      <c r="Y32" s="357"/>
      <c r="Z32" s="358">
        <v>6.1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99.8</v>
      </c>
      <c r="BH32" s="389"/>
      <c r="BI32" s="389"/>
      <c r="BJ32" s="389"/>
      <c r="BK32" s="389"/>
      <c r="BL32" s="389"/>
      <c r="BM32" s="365">
        <v>99</v>
      </c>
      <c r="BN32" s="389"/>
      <c r="BO32" s="389"/>
      <c r="BP32" s="389"/>
      <c r="BQ32" s="411"/>
      <c r="BR32" s="410">
        <v>99.6</v>
      </c>
      <c r="BS32" s="389"/>
      <c r="BT32" s="389"/>
      <c r="BU32" s="389"/>
      <c r="BV32" s="389"/>
      <c r="BW32" s="389"/>
      <c r="BX32" s="365">
        <v>98.6</v>
      </c>
      <c r="BY32" s="389"/>
      <c r="BZ32" s="389"/>
      <c r="CA32" s="389"/>
      <c r="CB32" s="411"/>
      <c r="CD32" s="412"/>
      <c r="CE32" s="413"/>
      <c r="CF32" s="361" t="s">
        <v>250</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204531</v>
      </c>
      <c r="S33" s="356"/>
      <c r="T33" s="356"/>
      <c r="U33" s="356"/>
      <c r="V33" s="356"/>
      <c r="W33" s="356"/>
      <c r="X33" s="356"/>
      <c r="Y33" s="357"/>
      <c r="Z33" s="358">
        <v>0.5</v>
      </c>
      <c r="AA33" s="358"/>
      <c r="AB33" s="358"/>
      <c r="AC33" s="358"/>
      <c r="AD33" s="359">
        <v>172450</v>
      </c>
      <c r="AE33" s="359"/>
      <c r="AF33" s="359"/>
      <c r="AG33" s="359"/>
      <c r="AH33" s="359"/>
      <c r="AI33" s="359"/>
      <c r="AJ33" s="359"/>
      <c r="AK33" s="359"/>
      <c r="AL33" s="364">
        <v>0.8</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99.6</v>
      </c>
      <c r="BH33" s="419"/>
      <c r="BI33" s="419"/>
      <c r="BJ33" s="419"/>
      <c r="BK33" s="419"/>
      <c r="BL33" s="419"/>
      <c r="BM33" s="420">
        <v>98.7</v>
      </c>
      <c r="BN33" s="419"/>
      <c r="BO33" s="419"/>
      <c r="BP33" s="419"/>
      <c r="BQ33" s="421"/>
      <c r="BR33" s="418">
        <v>99.5</v>
      </c>
      <c r="BS33" s="419"/>
      <c r="BT33" s="419"/>
      <c r="BU33" s="419"/>
      <c r="BV33" s="419"/>
      <c r="BW33" s="419"/>
      <c r="BX33" s="420">
        <v>98.4</v>
      </c>
      <c r="BY33" s="419"/>
      <c r="BZ33" s="419"/>
      <c r="CA33" s="419"/>
      <c r="CB33" s="421"/>
      <c r="CD33" s="361" t="s">
        <v>253</v>
      </c>
      <c r="CE33" s="362"/>
      <c r="CF33" s="362"/>
      <c r="CG33" s="362"/>
      <c r="CH33" s="362"/>
      <c r="CI33" s="362"/>
      <c r="CJ33" s="362"/>
      <c r="CK33" s="362"/>
      <c r="CL33" s="362"/>
      <c r="CM33" s="362"/>
      <c r="CN33" s="362"/>
      <c r="CO33" s="362"/>
      <c r="CP33" s="362"/>
      <c r="CQ33" s="363"/>
      <c r="CR33" s="355">
        <v>18199132</v>
      </c>
      <c r="CS33" s="389"/>
      <c r="CT33" s="389"/>
      <c r="CU33" s="389"/>
      <c r="CV33" s="389"/>
      <c r="CW33" s="389"/>
      <c r="CX33" s="389"/>
      <c r="CY33" s="390"/>
      <c r="CZ33" s="364">
        <v>42.9</v>
      </c>
      <c r="DA33" s="391"/>
      <c r="DB33" s="391"/>
      <c r="DC33" s="392"/>
      <c r="DD33" s="368">
        <v>11388084</v>
      </c>
      <c r="DE33" s="389"/>
      <c r="DF33" s="389"/>
      <c r="DG33" s="389"/>
      <c r="DH33" s="389"/>
      <c r="DI33" s="389"/>
      <c r="DJ33" s="389"/>
      <c r="DK33" s="390"/>
      <c r="DL33" s="368">
        <v>8740641</v>
      </c>
      <c r="DM33" s="389"/>
      <c r="DN33" s="389"/>
      <c r="DO33" s="389"/>
      <c r="DP33" s="389"/>
      <c r="DQ33" s="389"/>
      <c r="DR33" s="389"/>
      <c r="DS33" s="389"/>
      <c r="DT33" s="389"/>
      <c r="DU33" s="389"/>
      <c r="DV33" s="390"/>
      <c r="DW33" s="364">
        <v>41.2</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2332450</v>
      </c>
      <c r="S34" s="356"/>
      <c r="T34" s="356"/>
      <c r="U34" s="356"/>
      <c r="V34" s="356"/>
      <c r="W34" s="356"/>
      <c r="X34" s="356"/>
      <c r="Y34" s="357"/>
      <c r="Z34" s="358">
        <v>5.3</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6494956</v>
      </c>
      <c r="CS34" s="356"/>
      <c r="CT34" s="356"/>
      <c r="CU34" s="356"/>
      <c r="CV34" s="356"/>
      <c r="CW34" s="356"/>
      <c r="CX34" s="356"/>
      <c r="CY34" s="357"/>
      <c r="CZ34" s="364">
        <v>15.3</v>
      </c>
      <c r="DA34" s="391"/>
      <c r="DB34" s="391"/>
      <c r="DC34" s="392"/>
      <c r="DD34" s="368">
        <v>3564223</v>
      </c>
      <c r="DE34" s="356"/>
      <c r="DF34" s="356"/>
      <c r="DG34" s="356"/>
      <c r="DH34" s="356"/>
      <c r="DI34" s="356"/>
      <c r="DJ34" s="356"/>
      <c r="DK34" s="357"/>
      <c r="DL34" s="368">
        <v>2968185</v>
      </c>
      <c r="DM34" s="356"/>
      <c r="DN34" s="356"/>
      <c r="DO34" s="356"/>
      <c r="DP34" s="356"/>
      <c r="DQ34" s="356"/>
      <c r="DR34" s="356"/>
      <c r="DS34" s="356"/>
      <c r="DT34" s="356"/>
      <c r="DU34" s="356"/>
      <c r="DV34" s="357"/>
      <c r="DW34" s="364">
        <v>14</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2704370</v>
      </c>
      <c r="S35" s="356"/>
      <c r="T35" s="356"/>
      <c r="U35" s="356"/>
      <c r="V35" s="356"/>
      <c r="W35" s="356"/>
      <c r="X35" s="356"/>
      <c r="Y35" s="357"/>
      <c r="Z35" s="358">
        <v>6.2</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1031470</v>
      </c>
      <c r="CS35" s="389"/>
      <c r="CT35" s="389"/>
      <c r="CU35" s="389"/>
      <c r="CV35" s="389"/>
      <c r="CW35" s="389"/>
      <c r="CX35" s="389"/>
      <c r="CY35" s="390"/>
      <c r="CZ35" s="364">
        <v>2.4</v>
      </c>
      <c r="DA35" s="391"/>
      <c r="DB35" s="391"/>
      <c r="DC35" s="392"/>
      <c r="DD35" s="368">
        <v>498862</v>
      </c>
      <c r="DE35" s="389"/>
      <c r="DF35" s="389"/>
      <c r="DG35" s="389"/>
      <c r="DH35" s="389"/>
      <c r="DI35" s="389"/>
      <c r="DJ35" s="389"/>
      <c r="DK35" s="390"/>
      <c r="DL35" s="368">
        <v>263578</v>
      </c>
      <c r="DM35" s="389"/>
      <c r="DN35" s="389"/>
      <c r="DO35" s="389"/>
      <c r="DP35" s="389"/>
      <c r="DQ35" s="389"/>
      <c r="DR35" s="389"/>
      <c r="DS35" s="389"/>
      <c r="DT35" s="389"/>
      <c r="DU35" s="389"/>
      <c r="DV35" s="390"/>
      <c r="DW35" s="364">
        <v>1.2</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1152190</v>
      </c>
      <c r="S36" s="356"/>
      <c r="T36" s="356"/>
      <c r="U36" s="356"/>
      <c r="V36" s="356"/>
      <c r="W36" s="356"/>
      <c r="X36" s="356"/>
      <c r="Y36" s="357"/>
      <c r="Z36" s="358">
        <v>2.6</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6490587</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41370</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5037949</v>
      </c>
      <c r="CS36" s="356"/>
      <c r="CT36" s="356"/>
      <c r="CU36" s="356"/>
      <c r="CV36" s="356"/>
      <c r="CW36" s="356"/>
      <c r="CX36" s="356"/>
      <c r="CY36" s="357"/>
      <c r="CZ36" s="364">
        <v>11.9</v>
      </c>
      <c r="DA36" s="391"/>
      <c r="DB36" s="391"/>
      <c r="DC36" s="392"/>
      <c r="DD36" s="368">
        <v>3950126</v>
      </c>
      <c r="DE36" s="356"/>
      <c r="DF36" s="356"/>
      <c r="DG36" s="356"/>
      <c r="DH36" s="356"/>
      <c r="DI36" s="356"/>
      <c r="DJ36" s="356"/>
      <c r="DK36" s="357"/>
      <c r="DL36" s="368">
        <v>3013255</v>
      </c>
      <c r="DM36" s="356"/>
      <c r="DN36" s="356"/>
      <c r="DO36" s="356"/>
      <c r="DP36" s="356"/>
      <c r="DQ36" s="356"/>
      <c r="DR36" s="356"/>
      <c r="DS36" s="356"/>
      <c r="DT36" s="356"/>
      <c r="DU36" s="356"/>
      <c r="DV36" s="357"/>
      <c r="DW36" s="364">
        <v>14.2</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556762</v>
      </c>
      <c r="S37" s="356"/>
      <c r="T37" s="356"/>
      <c r="U37" s="356"/>
      <c r="V37" s="356"/>
      <c r="W37" s="356"/>
      <c r="X37" s="356"/>
      <c r="Y37" s="357"/>
      <c r="Z37" s="358">
        <v>1.3</v>
      </c>
      <c r="AA37" s="358"/>
      <c r="AB37" s="358"/>
      <c r="AC37" s="358"/>
      <c r="AD37" s="359">
        <v>2965</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1359000</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-24021</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67146</v>
      </c>
      <c r="CS37" s="389"/>
      <c r="CT37" s="389"/>
      <c r="CU37" s="389"/>
      <c r="CV37" s="389"/>
      <c r="CW37" s="389"/>
      <c r="CX37" s="389"/>
      <c r="CY37" s="390"/>
      <c r="CZ37" s="364">
        <v>0.2</v>
      </c>
      <c r="DA37" s="391"/>
      <c r="DB37" s="391"/>
      <c r="DC37" s="392"/>
      <c r="DD37" s="368">
        <v>65503</v>
      </c>
      <c r="DE37" s="389"/>
      <c r="DF37" s="389"/>
      <c r="DG37" s="389"/>
      <c r="DH37" s="389"/>
      <c r="DI37" s="389"/>
      <c r="DJ37" s="389"/>
      <c r="DK37" s="390"/>
      <c r="DL37" s="368">
        <v>65011</v>
      </c>
      <c r="DM37" s="389"/>
      <c r="DN37" s="389"/>
      <c r="DO37" s="389"/>
      <c r="DP37" s="389"/>
      <c r="DQ37" s="389"/>
      <c r="DR37" s="389"/>
      <c r="DS37" s="389"/>
      <c r="DT37" s="389"/>
      <c r="DU37" s="389"/>
      <c r="DV37" s="390"/>
      <c r="DW37" s="364">
        <v>0.3</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6112300</v>
      </c>
      <c r="S38" s="356"/>
      <c r="T38" s="356"/>
      <c r="U38" s="356"/>
      <c r="V38" s="356"/>
      <c r="W38" s="356"/>
      <c r="X38" s="356"/>
      <c r="Y38" s="357"/>
      <c r="Z38" s="358">
        <v>13.9</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1355369</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6984</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2860769</v>
      </c>
      <c r="CS38" s="356"/>
      <c r="CT38" s="356"/>
      <c r="CU38" s="356"/>
      <c r="CV38" s="356"/>
      <c r="CW38" s="356"/>
      <c r="CX38" s="356"/>
      <c r="CY38" s="357"/>
      <c r="CZ38" s="364">
        <v>6.8</v>
      </c>
      <c r="DA38" s="391"/>
      <c r="DB38" s="391"/>
      <c r="DC38" s="392"/>
      <c r="DD38" s="368">
        <v>2369930</v>
      </c>
      <c r="DE38" s="356"/>
      <c r="DF38" s="356"/>
      <c r="DG38" s="356"/>
      <c r="DH38" s="356"/>
      <c r="DI38" s="356"/>
      <c r="DJ38" s="356"/>
      <c r="DK38" s="357"/>
      <c r="DL38" s="368">
        <v>2222030</v>
      </c>
      <c r="DM38" s="356"/>
      <c r="DN38" s="356"/>
      <c r="DO38" s="356"/>
      <c r="DP38" s="356"/>
      <c r="DQ38" s="356"/>
      <c r="DR38" s="356"/>
      <c r="DS38" s="356"/>
      <c r="DT38" s="356"/>
      <c r="DU38" s="356"/>
      <c r="DV38" s="357"/>
      <c r="DW38" s="364">
        <v>10.5</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v>915449</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10484</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1648743</v>
      </c>
      <c r="CS39" s="389"/>
      <c r="CT39" s="389"/>
      <c r="CU39" s="389"/>
      <c r="CV39" s="389"/>
      <c r="CW39" s="389"/>
      <c r="CX39" s="389"/>
      <c r="CY39" s="390"/>
      <c r="CZ39" s="364">
        <v>3.9</v>
      </c>
      <c r="DA39" s="391"/>
      <c r="DB39" s="391"/>
      <c r="DC39" s="392"/>
      <c r="DD39" s="368">
        <v>397281</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44200</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v>68000</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103</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1125245</v>
      </c>
      <c r="CS40" s="356"/>
      <c r="CT40" s="356"/>
      <c r="CU40" s="356"/>
      <c r="CV40" s="356"/>
      <c r="CW40" s="356"/>
      <c r="CX40" s="356"/>
      <c r="CY40" s="357"/>
      <c r="CZ40" s="364">
        <v>2.7</v>
      </c>
      <c r="DA40" s="391"/>
      <c r="DB40" s="391"/>
      <c r="DC40" s="392"/>
      <c r="DD40" s="368">
        <v>607662</v>
      </c>
      <c r="DE40" s="356"/>
      <c r="DF40" s="356"/>
      <c r="DG40" s="356"/>
      <c r="DH40" s="356"/>
      <c r="DI40" s="356"/>
      <c r="DJ40" s="356"/>
      <c r="DK40" s="357"/>
      <c r="DL40" s="368">
        <v>273593</v>
      </c>
      <c r="DM40" s="356"/>
      <c r="DN40" s="356"/>
      <c r="DO40" s="356"/>
      <c r="DP40" s="356"/>
      <c r="DQ40" s="356"/>
      <c r="DR40" s="356"/>
      <c r="DS40" s="356"/>
      <c r="DT40" s="356"/>
      <c r="DU40" s="356"/>
      <c r="DV40" s="357"/>
      <c r="DW40" s="364">
        <v>1.3</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43908184</v>
      </c>
      <c r="S41" s="434"/>
      <c r="T41" s="434"/>
      <c r="U41" s="434"/>
      <c r="V41" s="434"/>
      <c r="W41" s="434"/>
      <c r="X41" s="434"/>
      <c r="Y41" s="435"/>
      <c r="Z41" s="436">
        <v>100</v>
      </c>
      <c r="AA41" s="436"/>
      <c r="AB41" s="436"/>
      <c r="AC41" s="436"/>
      <c r="AD41" s="437">
        <v>21194998</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514807</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t="s">
        <v>64</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2277962</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384</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7151327</v>
      </c>
      <c r="CS42" s="389"/>
      <c r="CT42" s="389"/>
      <c r="CU42" s="389"/>
      <c r="CV42" s="389"/>
      <c r="CW42" s="389"/>
      <c r="CX42" s="389"/>
      <c r="CY42" s="390"/>
      <c r="CZ42" s="364">
        <v>16.899999999999999</v>
      </c>
      <c r="DA42" s="391"/>
      <c r="DB42" s="391"/>
      <c r="DC42" s="392"/>
      <c r="DD42" s="368">
        <v>890392</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212216</v>
      </c>
      <c r="CS43" s="389"/>
      <c r="CT43" s="389"/>
      <c r="CU43" s="389"/>
      <c r="CV43" s="389"/>
      <c r="CW43" s="389"/>
      <c r="CX43" s="389"/>
      <c r="CY43" s="390"/>
      <c r="CZ43" s="364">
        <v>0.5</v>
      </c>
      <c r="DA43" s="391"/>
      <c r="DB43" s="391"/>
      <c r="DC43" s="392"/>
      <c r="DD43" s="368">
        <v>196667</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7036194</v>
      </c>
      <c r="CS44" s="356"/>
      <c r="CT44" s="356"/>
      <c r="CU44" s="356"/>
      <c r="CV44" s="356"/>
      <c r="CW44" s="356"/>
      <c r="CX44" s="356"/>
      <c r="CY44" s="357"/>
      <c r="CZ44" s="364">
        <v>16.600000000000001</v>
      </c>
      <c r="DA44" s="365"/>
      <c r="DB44" s="365"/>
      <c r="DC44" s="370"/>
      <c r="DD44" s="368">
        <v>880454</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2146719</v>
      </c>
      <c r="CS45" s="389"/>
      <c r="CT45" s="389"/>
      <c r="CU45" s="389"/>
      <c r="CV45" s="389"/>
      <c r="CW45" s="389"/>
      <c r="CX45" s="389"/>
      <c r="CY45" s="390"/>
      <c r="CZ45" s="364">
        <v>5.0999999999999996</v>
      </c>
      <c r="DA45" s="391"/>
      <c r="DB45" s="391"/>
      <c r="DC45" s="392"/>
      <c r="DD45" s="368">
        <v>109128</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4633950</v>
      </c>
      <c r="CS46" s="356"/>
      <c r="CT46" s="356"/>
      <c r="CU46" s="356"/>
      <c r="CV46" s="356"/>
      <c r="CW46" s="356"/>
      <c r="CX46" s="356"/>
      <c r="CY46" s="357"/>
      <c r="CZ46" s="364">
        <v>10.9</v>
      </c>
      <c r="DA46" s="365"/>
      <c r="DB46" s="365"/>
      <c r="DC46" s="370"/>
      <c r="DD46" s="368">
        <v>769359</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v>115133</v>
      </c>
      <c r="CS47" s="389"/>
      <c r="CT47" s="389"/>
      <c r="CU47" s="389"/>
      <c r="CV47" s="389"/>
      <c r="CW47" s="389"/>
      <c r="CX47" s="389"/>
      <c r="CY47" s="390"/>
      <c r="CZ47" s="364">
        <v>0.3</v>
      </c>
      <c r="DA47" s="391"/>
      <c r="DB47" s="391"/>
      <c r="DC47" s="392"/>
      <c r="DD47" s="368">
        <v>9938</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42377174</v>
      </c>
      <c r="CS49" s="419"/>
      <c r="CT49" s="419"/>
      <c r="CU49" s="419"/>
      <c r="CV49" s="419"/>
      <c r="CW49" s="419"/>
      <c r="CX49" s="419"/>
      <c r="CY49" s="454"/>
      <c r="CZ49" s="438">
        <v>100</v>
      </c>
      <c r="DA49" s="455"/>
      <c r="DB49" s="455"/>
      <c r="DC49" s="456"/>
      <c r="DD49" s="457">
        <v>25183336</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lvYKDITmnbOFSWrSTlY3lK1nzIOdPEucK52+rea+wbJCl9PHaBx+iMCeuouXMICkzT36a3RWuc+OCF3Xda8xyw==" saltValue="3h54DeAaU/daSKT5uc43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2A33-6199-4C34-B1C4-698AAA1AFF9C}">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t="s">
        <v>321</v>
      </c>
      <c r="R7" s="507"/>
      <c r="S7" s="507"/>
      <c r="T7" s="507"/>
      <c r="U7" s="507"/>
      <c r="V7" s="507" t="s">
        <v>322</v>
      </c>
      <c r="W7" s="507"/>
      <c r="X7" s="507"/>
      <c r="Y7" s="507"/>
      <c r="Z7" s="507"/>
      <c r="AA7" s="507" t="s">
        <v>323</v>
      </c>
      <c r="AB7" s="507"/>
      <c r="AC7" s="507"/>
      <c r="AD7" s="507"/>
      <c r="AE7" s="508"/>
      <c r="AF7" s="509">
        <v>861</v>
      </c>
      <c r="AG7" s="510"/>
      <c r="AH7" s="510"/>
      <c r="AI7" s="510"/>
      <c r="AJ7" s="511"/>
      <c r="AK7" s="512">
        <v>2704</v>
      </c>
      <c r="AL7" s="513"/>
      <c r="AM7" s="513"/>
      <c r="AN7" s="513"/>
      <c r="AO7" s="513"/>
      <c r="AP7" s="513">
        <v>35919</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v>-2</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328</v>
      </c>
      <c r="DC7" s="521"/>
      <c r="DD7" s="521"/>
      <c r="DE7" s="521"/>
      <c r="DF7" s="522"/>
      <c r="DG7" s="520" t="s">
        <v>328</v>
      </c>
      <c r="DH7" s="521"/>
      <c r="DI7" s="521"/>
      <c r="DJ7" s="521"/>
      <c r="DK7" s="522"/>
      <c r="DL7" s="520" t="s">
        <v>328</v>
      </c>
      <c r="DM7" s="521"/>
      <c r="DN7" s="521"/>
      <c r="DO7" s="521"/>
      <c r="DP7" s="522"/>
      <c r="DQ7" s="520" t="s">
        <v>328</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329</v>
      </c>
      <c r="BT8" s="540"/>
      <c r="BU8" s="540"/>
      <c r="BV8" s="540"/>
      <c r="BW8" s="540"/>
      <c r="BX8" s="540"/>
      <c r="BY8" s="540"/>
      <c r="BZ8" s="540"/>
      <c r="CA8" s="540"/>
      <c r="CB8" s="540"/>
      <c r="CC8" s="540"/>
      <c r="CD8" s="540"/>
      <c r="CE8" s="540"/>
      <c r="CF8" s="540"/>
      <c r="CG8" s="541"/>
      <c r="CH8" s="542" t="s">
        <v>328</v>
      </c>
      <c r="CI8" s="543"/>
      <c r="CJ8" s="543"/>
      <c r="CK8" s="543"/>
      <c r="CL8" s="544"/>
      <c r="CM8" s="542" t="s">
        <v>330</v>
      </c>
      <c r="CN8" s="543"/>
      <c r="CO8" s="543"/>
      <c r="CP8" s="543"/>
      <c r="CQ8" s="544"/>
      <c r="CR8" s="542" t="s">
        <v>331</v>
      </c>
      <c r="CS8" s="543"/>
      <c r="CT8" s="543"/>
      <c r="CU8" s="543"/>
      <c r="CV8" s="544"/>
      <c r="CW8" s="542" t="s">
        <v>328</v>
      </c>
      <c r="CX8" s="543"/>
      <c r="CY8" s="543"/>
      <c r="CZ8" s="543"/>
      <c r="DA8" s="544"/>
      <c r="DB8" s="542" t="s">
        <v>328</v>
      </c>
      <c r="DC8" s="543"/>
      <c r="DD8" s="543"/>
      <c r="DE8" s="543"/>
      <c r="DF8" s="544"/>
      <c r="DG8" s="542" t="s">
        <v>328</v>
      </c>
      <c r="DH8" s="543"/>
      <c r="DI8" s="543"/>
      <c r="DJ8" s="543"/>
      <c r="DK8" s="544"/>
      <c r="DL8" s="542" t="s">
        <v>328</v>
      </c>
      <c r="DM8" s="543"/>
      <c r="DN8" s="543"/>
      <c r="DO8" s="543"/>
      <c r="DP8" s="544"/>
      <c r="DQ8" s="542" t="s">
        <v>328</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332</v>
      </c>
      <c r="BT9" s="540"/>
      <c r="BU9" s="540"/>
      <c r="BV9" s="540"/>
      <c r="BW9" s="540"/>
      <c r="BX9" s="540"/>
      <c r="BY9" s="540"/>
      <c r="BZ9" s="540"/>
      <c r="CA9" s="540"/>
      <c r="CB9" s="540"/>
      <c r="CC9" s="540"/>
      <c r="CD9" s="540"/>
      <c r="CE9" s="540"/>
      <c r="CF9" s="540"/>
      <c r="CG9" s="541"/>
      <c r="CH9" s="542">
        <v>-2</v>
      </c>
      <c r="CI9" s="543"/>
      <c r="CJ9" s="543"/>
      <c r="CK9" s="543"/>
      <c r="CL9" s="544"/>
      <c r="CM9" s="542" t="s">
        <v>333</v>
      </c>
      <c r="CN9" s="543"/>
      <c r="CO9" s="543"/>
      <c r="CP9" s="543"/>
      <c r="CQ9" s="544"/>
      <c r="CR9" s="542" t="s">
        <v>334</v>
      </c>
      <c r="CS9" s="543"/>
      <c r="CT9" s="543"/>
      <c r="CU9" s="543"/>
      <c r="CV9" s="544"/>
      <c r="CW9" s="542" t="s">
        <v>335</v>
      </c>
      <c r="CX9" s="543"/>
      <c r="CY9" s="543"/>
      <c r="CZ9" s="543"/>
      <c r="DA9" s="544"/>
      <c r="DB9" s="542" t="s">
        <v>328</v>
      </c>
      <c r="DC9" s="543"/>
      <c r="DD9" s="543"/>
      <c r="DE9" s="543"/>
      <c r="DF9" s="544"/>
      <c r="DG9" s="542" t="s">
        <v>328</v>
      </c>
      <c r="DH9" s="543"/>
      <c r="DI9" s="543"/>
      <c r="DJ9" s="543"/>
      <c r="DK9" s="544"/>
      <c r="DL9" s="542" t="s">
        <v>328</v>
      </c>
      <c r="DM9" s="543"/>
      <c r="DN9" s="543"/>
      <c r="DO9" s="543"/>
      <c r="DP9" s="544"/>
      <c r="DQ9" s="542" t="s">
        <v>328</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336</v>
      </c>
      <c r="BT10" s="540"/>
      <c r="BU10" s="540"/>
      <c r="BV10" s="540"/>
      <c r="BW10" s="540"/>
      <c r="BX10" s="540"/>
      <c r="BY10" s="540"/>
      <c r="BZ10" s="540"/>
      <c r="CA10" s="540"/>
      <c r="CB10" s="540"/>
      <c r="CC10" s="540"/>
      <c r="CD10" s="540"/>
      <c r="CE10" s="540"/>
      <c r="CF10" s="540"/>
      <c r="CG10" s="541"/>
      <c r="CH10" s="542" t="s">
        <v>337</v>
      </c>
      <c r="CI10" s="543"/>
      <c r="CJ10" s="543"/>
      <c r="CK10" s="543"/>
      <c r="CL10" s="544"/>
      <c r="CM10" s="542" t="s">
        <v>338</v>
      </c>
      <c r="CN10" s="543"/>
      <c r="CO10" s="543"/>
      <c r="CP10" s="543"/>
      <c r="CQ10" s="544"/>
      <c r="CR10" s="542" t="s">
        <v>339</v>
      </c>
      <c r="CS10" s="543"/>
      <c r="CT10" s="543"/>
      <c r="CU10" s="543"/>
      <c r="CV10" s="544"/>
      <c r="CW10" s="542" t="s">
        <v>340</v>
      </c>
      <c r="CX10" s="543"/>
      <c r="CY10" s="543"/>
      <c r="CZ10" s="543"/>
      <c r="DA10" s="544"/>
      <c r="DB10" s="542" t="s">
        <v>328</v>
      </c>
      <c r="DC10" s="543"/>
      <c r="DD10" s="543"/>
      <c r="DE10" s="543"/>
      <c r="DF10" s="544"/>
      <c r="DG10" s="542" t="s">
        <v>328</v>
      </c>
      <c r="DH10" s="543"/>
      <c r="DI10" s="543"/>
      <c r="DJ10" s="543"/>
      <c r="DK10" s="544"/>
      <c r="DL10" s="542" t="s">
        <v>328</v>
      </c>
      <c r="DM10" s="543"/>
      <c r="DN10" s="543"/>
      <c r="DO10" s="543"/>
      <c r="DP10" s="544"/>
      <c r="DQ10" s="542" t="s">
        <v>328</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341</v>
      </c>
      <c r="BT11" s="540"/>
      <c r="BU11" s="540"/>
      <c r="BV11" s="540"/>
      <c r="BW11" s="540"/>
      <c r="BX11" s="540"/>
      <c r="BY11" s="540"/>
      <c r="BZ11" s="540"/>
      <c r="CA11" s="540"/>
      <c r="CB11" s="540"/>
      <c r="CC11" s="540"/>
      <c r="CD11" s="540"/>
      <c r="CE11" s="540"/>
      <c r="CF11" s="540"/>
      <c r="CG11" s="541"/>
      <c r="CH11" s="542" t="s">
        <v>342</v>
      </c>
      <c r="CI11" s="543"/>
      <c r="CJ11" s="543"/>
      <c r="CK11" s="543"/>
      <c r="CL11" s="544"/>
      <c r="CM11" s="542" t="s">
        <v>343</v>
      </c>
      <c r="CN11" s="543"/>
      <c r="CO11" s="543"/>
      <c r="CP11" s="543"/>
      <c r="CQ11" s="544"/>
      <c r="CR11" s="542" t="s">
        <v>326</v>
      </c>
      <c r="CS11" s="543"/>
      <c r="CT11" s="543"/>
      <c r="CU11" s="543"/>
      <c r="CV11" s="544"/>
      <c r="CW11" s="542" t="s">
        <v>328</v>
      </c>
      <c r="CX11" s="543"/>
      <c r="CY11" s="543"/>
      <c r="CZ11" s="543"/>
      <c r="DA11" s="544"/>
      <c r="DB11" s="542" t="s">
        <v>328</v>
      </c>
      <c r="DC11" s="543"/>
      <c r="DD11" s="543"/>
      <c r="DE11" s="543"/>
      <c r="DF11" s="544"/>
      <c r="DG11" s="542" t="s">
        <v>328</v>
      </c>
      <c r="DH11" s="543"/>
      <c r="DI11" s="543"/>
      <c r="DJ11" s="543"/>
      <c r="DK11" s="544"/>
      <c r="DL11" s="542" t="s">
        <v>328</v>
      </c>
      <c r="DM11" s="543"/>
      <c r="DN11" s="543"/>
      <c r="DO11" s="543"/>
      <c r="DP11" s="544"/>
      <c r="DQ11" s="542" t="s">
        <v>328</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344</v>
      </c>
      <c r="BT12" s="540"/>
      <c r="BU12" s="540"/>
      <c r="BV12" s="540"/>
      <c r="BW12" s="540"/>
      <c r="BX12" s="540"/>
      <c r="BY12" s="540"/>
      <c r="BZ12" s="540"/>
      <c r="CA12" s="540"/>
      <c r="CB12" s="540"/>
      <c r="CC12" s="540"/>
      <c r="CD12" s="540"/>
      <c r="CE12" s="540"/>
      <c r="CF12" s="540"/>
      <c r="CG12" s="541"/>
      <c r="CH12" s="542">
        <v>13</v>
      </c>
      <c r="CI12" s="543"/>
      <c r="CJ12" s="543"/>
      <c r="CK12" s="543"/>
      <c r="CL12" s="544"/>
      <c r="CM12" s="542">
        <v>154</v>
      </c>
      <c r="CN12" s="543"/>
      <c r="CO12" s="543"/>
      <c r="CP12" s="543"/>
      <c r="CQ12" s="544"/>
      <c r="CR12" s="542" t="s">
        <v>331</v>
      </c>
      <c r="CS12" s="543"/>
      <c r="CT12" s="543"/>
      <c r="CU12" s="543"/>
      <c r="CV12" s="544"/>
      <c r="CW12" s="542" t="s">
        <v>328</v>
      </c>
      <c r="CX12" s="543"/>
      <c r="CY12" s="543"/>
      <c r="CZ12" s="543"/>
      <c r="DA12" s="544"/>
      <c r="DB12" s="542" t="s">
        <v>328</v>
      </c>
      <c r="DC12" s="543"/>
      <c r="DD12" s="543"/>
      <c r="DE12" s="543"/>
      <c r="DF12" s="544"/>
      <c r="DG12" s="542" t="s">
        <v>328</v>
      </c>
      <c r="DH12" s="543"/>
      <c r="DI12" s="543"/>
      <c r="DJ12" s="543"/>
      <c r="DK12" s="544"/>
      <c r="DL12" s="542" t="s">
        <v>328</v>
      </c>
      <c r="DM12" s="543"/>
      <c r="DN12" s="543"/>
      <c r="DO12" s="543"/>
      <c r="DP12" s="544"/>
      <c r="DQ12" s="542" t="s">
        <v>328</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t="s">
        <v>345</v>
      </c>
      <c r="BT13" s="540"/>
      <c r="BU13" s="540"/>
      <c r="BV13" s="540"/>
      <c r="BW13" s="540"/>
      <c r="BX13" s="540"/>
      <c r="BY13" s="540"/>
      <c r="BZ13" s="540"/>
      <c r="CA13" s="540"/>
      <c r="CB13" s="540"/>
      <c r="CC13" s="540"/>
      <c r="CD13" s="540"/>
      <c r="CE13" s="540"/>
      <c r="CF13" s="540"/>
      <c r="CG13" s="541"/>
      <c r="CH13" s="542" t="s">
        <v>337</v>
      </c>
      <c r="CI13" s="543"/>
      <c r="CJ13" s="543"/>
      <c r="CK13" s="543"/>
      <c r="CL13" s="544"/>
      <c r="CM13" s="542" t="s">
        <v>346</v>
      </c>
      <c r="CN13" s="543"/>
      <c r="CO13" s="543"/>
      <c r="CP13" s="543"/>
      <c r="CQ13" s="544"/>
      <c r="CR13" s="542" t="s">
        <v>347</v>
      </c>
      <c r="CS13" s="543"/>
      <c r="CT13" s="543"/>
      <c r="CU13" s="543"/>
      <c r="CV13" s="544"/>
      <c r="CW13" s="542" t="s">
        <v>328</v>
      </c>
      <c r="CX13" s="543"/>
      <c r="CY13" s="543"/>
      <c r="CZ13" s="543"/>
      <c r="DA13" s="544"/>
      <c r="DB13" s="542" t="s">
        <v>328</v>
      </c>
      <c r="DC13" s="543"/>
      <c r="DD13" s="543"/>
      <c r="DE13" s="543"/>
      <c r="DF13" s="544"/>
      <c r="DG13" s="542" t="s">
        <v>328</v>
      </c>
      <c r="DH13" s="543"/>
      <c r="DI13" s="543"/>
      <c r="DJ13" s="543"/>
      <c r="DK13" s="544"/>
      <c r="DL13" s="542" t="s">
        <v>328</v>
      </c>
      <c r="DM13" s="543"/>
      <c r="DN13" s="543"/>
      <c r="DO13" s="543"/>
      <c r="DP13" s="544"/>
      <c r="DQ13" s="542" t="s">
        <v>328</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348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349</v>
      </c>
      <c r="B23" s="556" t="s">
        <v>350</v>
      </c>
      <c r="C23" s="557"/>
      <c r="D23" s="557"/>
      <c r="E23" s="557"/>
      <c r="F23" s="557"/>
      <c r="G23" s="557"/>
      <c r="H23" s="557"/>
      <c r="I23" s="557"/>
      <c r="J23" s="557"/>
      <c r="K23" s="557"/>
      <c r="L23" s="557"/>
      <c r="M23" s="557"/>
      <c r="N23" s="557"/>
      <c r="O23" s="557"/>
      <c r="P23" s="558"/>
      <c r="Q23" s="559" t="s">
        <v>321</v>
      </c>
      <c r="R23" s="560"/>
      <c r="S23" s="560"/>
      <c r="T23" s="560"/>
      <c r="U23" s="560"/>
      <c r="V23" s="560" t="s">
        <v>322</v>
      </c>
      <c r="W23" s="560"/>
      <c r="X23" s="560"/>
      <c r="Y23" s="560"/>
      <c r="Z23" s="560"/>
      <c r="AA23" s="560" t="s">
        <v>323</v>
      </c>
      <c r="AB23" s="560"/>
      <c r="AC23" s="560"/>
      <c r="AD23" s="560"/>
      <c r="AE23" s="561"/>
      <c r="AF23" s="562">
        <v>861</v>
      </c>
      <c r="AG23" s="560"/>
      <c r="AH23" s="560"/>
      <c r="AI23" s="560"/>
      <c r="AJ23" s="563"/>
      <c r="AK23" s="564"/>
      <c r="AL23" s="565"/>
      <c r="AM23" s="565"/>
      <c r="AN23" s="565"/>
      <c r="AO23" s="565"/>
      <c r="AP23" s="560">
        <v>35919</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351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352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353</v>
      </c>
      <c r="R26" s="484"/>
      <c r="S26" s="484"/>
      <c r="T26" s="484"/>
      <c r="U26" s="485"/>
      <c r="V26" s="483" t="s">
        <v>354</v>
      </c>
      <c r="W26" s="484"/>
      <c r="X26" s="484"/>
      <c r="Y26" s="484"/>
      <c r="Z26" s="485"/>
      <c r="AA26" s="483" t="s">
        <v>355</v>
      </c>
      <c r="AB26" s="484"/>
      <c r="AC26" s="484"/>
      <c r="AD26" s="484"/>
      <c r="AE26" s="484"/>
      <c r="AF26" s="573" t="s">
        <v>356</v>
      </c>
      <c r="AG26" s="574"/>
      <c r="AH26" s="574"/>
      <c r="AI26" s="574"/>
      <c r="AJ26" s="575"/>
      <c r="AK26" s="484" t="s">
        <v>357</v>
      </c>
      <c r="AL26" s="484"/>
      <c r="AM26" s="484"/>
      <c r="AN26" s="484"/>
      <c r="AO26" s="485"/>
      <c r="AP26" s="483" t="s">
        <v>358</v>
      </c>
      <c r="AQ26" s="484"/>
      <c r="AR26" s="484"/>
      <c r="AS26" s="484"/>
      <c r="AT26" s="485"/>
      <c r="AU26" s="483" t="s">
        <v>359</v>
      </c>
      <c r="AV26" s="484"/>
      <c r="AW26" s="484"/>
      <c r="AX26" s="484"/>
      <c r="AY26" s="485"/>
      <c r="AZ26" s="483" t="s">
        <v>360</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361</v>
      </c>
      <c r="C28" s="504"/>
      <c r="D28" s="504"/>
      <c r="E28" s="504"/>
      <c r="F28" s="504"/>
      <c r="G28" s="504"/>
      <c r="H28" s="504"/>
      <c r="I28" s="504"/>
      <c r="J28" s="504"/>
      <c r="K28" s="504"/>
      <c r="L28" s="504"/>
      <c r="M28" s="504"/>
      <c r="N28" s="504"/>
      <c r="O28" s="504"/>
      <c r="P28" s="505"/>
      <c r="Q28" s="580" t="s">
        <v>362</v>
      </c>
      <c r="R28" s="581"/>
      <c r="S28" s="581"/>
      <c r="T28" s="581"/>
      <c r="U28" s="581"/>
      <c r="V28" s="581" t="s">
        <v>363</v>
      </c>
      <c r="W28" s="581"/>
      <c r="X28" s="581"/>
      <c r="Y28" s="581"/>
      <c r="Z28" s="581"/>
      <c r="AA28" s="581" t="s">
        <v>364</v>
      </c>
      <c r="AB28" s="581"/>
      <c r="AC28" s="581"/>
      <c r="AD28" s="581"/>
      <c r="AE28" s="582"/>
      <c r="AF28" s="583">
        <v>41</v>
      </c>
      <c r="AG28" s="581"/>
      <c r="AH28" s="581"/>
      <c r="AI28" s="581"/>
      <c r="AJ28" s="584"/>
      <c r="AK28" s="585">
        <v>446</v>
      </c>
      <c r="AL28" s="586"/>
      <c r="AM28" s="586"/>
      <c r="AN28" s="586"/>
      <c r="AO28" s="586"/>
      <c r="AP28" s="586" t="s">
        <v>328</v>
      </c>
      <c r="AQ28" s="586"/>
      <c r="AR28" s="586"/>
      <c r="AS28" s="586"/>
      <c r="AT28" s="586"/>
      <c r="AU28" s="586" t="s">
        <v>328</v>
      </c>
      <c r="AV28" s="586"/>
      <c r="AW28" s="586"/>
      <c r="AX28" s="586"/>
      <c r="AY28" s="586"/>
      <c r="AZ28" s="587" t="s">
        <v>328</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365</v>
      </c>
      <c r="C29" s="526"/>
      <c r="D29" s="526"/>
      <c r="E29" s="526"/>
      <c r="F29" s="526"/>
      <c r="G29" s="526"/>
      <c r="H29" s="526"/>
      <c r="I29" s="526"/>
      <c r="J29" s="526"/>
      <c r="K29" s="526"/>
      <c r="L29" s="526"/>
      <c r="M29" s="526"/>
      <c r="N29" s="526"/>
      <c r="O29" s="526"/>
      <c r="P29" s="527"/>
      <c r="Q29" s="528" t="s">
        <v>366</v>
      </c>
      <c r="R29" s="529"/>
      <c r="S29" s="529"/>
      <c r="T29" s="529"/>
      <c r="U29" s="529"/>
      <c r="V29" s="529" t="s">
        <v>367</v>
      </c>
      <c r="W29" s="529"/>
      <c r="X29" s="529"/>
      <c r="Y29" s="529"/>
      <c r="Z29" s="529"/>
      <c r="AA29" s="529" t="s">
        <v>368</v>
      </c>
      <c r="AB29" s="529"/>
      <c r="AC29" s="529"/>
      <c r="AD29" s="529"/>
      <c r="AE29" s="530"/>
      <c r="AF29" s="531">
        <v>12</v>
      </c>
      <c r="AG29" s="532"/>
      <c r="AH29" s="532"/>
      <c r="AI29" s="532"/>
      <c r="AJ29" s="533"/>
      <c r="AK29" s="590">
        <v>117</v>
      </c>
      <c r="AL29" s="591"/>
      <c r="AM29" s="591"/>
      <c r="AN29" s="591"/>
      <c r="AO29" s="591"/>
      <c r="AP29" s="591" t="s">
        <v>369</v>
      </c>
      <c r="AQ29" s="591"/>
      <c r="AR29" s="591"/>
      <c r="AS29" s="591"/>
      <c r="AT29" s="591"/>
      <c r="AU29" s="591" t="s">
        <v>370</v>
      </c>
      <c r="AV29" s="591"/>
      <c r="AW29" s="591"/>
      <c r="AX29" s="591"/>
      <c r="AY29" s="591"/>
      <c r="AZ29" s="592" t="s">
        <v>328</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371</v>
      </c>
      <c r="C30" s="526"/>
      <c r="D30" s="526"/>
      <c r="E30" s="526"/>
      <c r="F30" s="526"/>
      <c r="G30" s="526"/>
      <c r="H30" s="526"/>
      <c r="I30" s="526"/>
      <c r="J30" s="526"/>
      <c r="K30" s="526"/>
      <c r="L30" s="526"/>
      <c r="M30" s="526"/>
      <c r="N30" s="526"/>
      <c r="O30" s="526"/>
      <c r="P30" s="527"/>
      <c r="Q30" s="528" t="s">
        <v>372</v>
      </c>
      <c r="R30" s="529"/>
      <c r="S30" s="529"/>
      <c r="T30" s="529"/>
      <c r="U30" s="529"/>
      <c r="V30" s="529" t="s">
        <v>373</v>
      </c>
      <c r="W30" s="529"/>
      <c r="X30" s="529"/>
      <c r="Y30" s="529"/>
      <c r="Z30" s="529"/>
      <c r="AA30" s="529" t="s">
        <v>374</v>
      </c>
      <c r="AB30" s="529"/>
      <c r="AC30" s="529"/>
      <c r="AD30" s="529"/>
      <c r="AE30" s="530"/>
      <c r="AF30" s="531">
        <v>120</v>
      </c>
      <c r="AG30" s="532"/>
      <c r="AH30" s="532"/>
      <c r="AI30" s="532"/>
      <c r="AJ30" s="533"/>
      <c r="AK30" s="590">
        <v>1073</v>
      </c>
      <c r="AL30" s="591"/>
      <c r="AM30" s="591"/>
      <c r="AN30" s="591"/>
      <c r="AO30" s="591"/>
      <c r="AP30" s="591" t="s">
        <v>328</v>
      </c>
      <c r="AQ30" s="591"/>
      <c r="AR30" s="591"/>
      <c r="AS30" s="591"/>
      <c r="AT30" s="591"/>
      <c r="AU30" s="591" t="s">
        <v>328</v>
      </c>
      <c r="AV30" s="591"/>
      <c r="AW30" s="591"/>
      <c r="AX30" s="591"/>
      <c r="AY30" s="591"/>
      <c r="AZ30" s="592" t="s">
        <v>328</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375</v>
      </c>
      <c r="C31" s="526"/>
      <c r="D31" s="526"/>
      <c r="E31" s="526"/>
      <c r="F31" s="526"/>
      <c r="G31" s="526"/>
      <c r="H31" s="526"/>
      <c r="I31" s="526"/>
      <c r="J31" s="526"/>
      <c r="K31" s="526"/>
      <c r="L31" s="526"/>
      <c r="M31" s="526"/>
      <c r="N31" s="526"/>
      <c r="O31" s="526"/>
      <c r="P31" s="527"/>
      <c r="Q31" s="528" t="s">
        <v>376</v>
      </c>
      <c r="R31" s="529"/>
      <c r="S31" s="529"/>
      <c r="T31" s="529"/>
      <c r="U31" s="529"/>
      <c r="V31" s="529" t="s">
        <v>377</v>
      </c>
      <c r="W31" s="529"/>
      <c r="X31" s="529"/>
      <c r="Y31" s="529"/>
      <c r="Z31" s="529"/>
      <c r="AA31" s="529" t="s">
        <v>378</v>
      </c>
      <c r="AB31" s="529"/>
      <c r="AC31" s="529"/>
      <c r="AD31" s="529"/>
      <c r="AE31" s="530"/>
      <c r="AF31" s="531">
        <v>7</v>
      </c>
      <c r="AG31" s="532"/>
      <c r="AH31" s="532"/>
      <c r="AI31" s="532"/>
      <c r="AJ31" s="533"/>
      <c r="AK31" s="590">
        <v>285</v>
      </c>
      <c r="AL31" s="591"/>
      <c r="AM31" s="591"/>
      <c r="AN31" s="591"/>
      <c r="AO31" s="591"/>
      <c r="AP31" s="591" t="s">
        <v>328</v>
      </c>
      <c r="AQ31" s="591"/>
      <c r="AR31" s="591"/>
      <c r="AS31" s="591"/>
      <c r="AT31" s="591"/>
      <c r="AU31" s="591" t="s">
        <v>328</v>
      </c>
      <c r="AV31" s="591"/>
      <c r="AW31" s="591"/>
      <c r="AX31" s="591"/>
      <c r="AY31" s="591"/>
      <c r="AZ31" s="592" t="s">
        <v>328</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379</v>
      </c>
      <c r="C32" s="526"/>
      <c r="D32" s="526"/>
      <c r="E32" s="526"/>
      <c r="F32" s="526"/>
      <c r="G32" s="526"/>
      <c r="H32" s="526"/>
      <c r="I32" s="526"/>
      <c r="J32" s="526"/>
      <c r="K32" s="526"/>
      <c r="L32" s="526"/>
      <c r="M32" s="526"/>
      <c r="N32" s="526"/>
      <c r="O32" s="526"/>
      <c r="P32" s="527"/>
      <c r="Q32" s="528" t="s">
        <v>380</v>
      </c>
      <c r="R32" s="529"/>
      <c r="S32" s="529"/>
      <c r="T32" s="529"/>
      <c r="U32" s="529"/>
      <c r="V32" s="529" t="s">
        <v>381</v>
      </c>
      <c r="W32" s="529"/>
      <c r="X32" s="529"/>
      <c r="Y32" s="529"/>
      <c r="Z32" s="529"/>
      <c r="AA32" s="529" t="s">
        <v>382</v>
      </c>
      <c r="AB32" s="529"/>
      <c r="AC32" s="529"/>
      <c r="AD32" s="529"/>
      <c r="AE32" s="530"/>
      <c r="AF32" s="531">
        <v>21</v>
      </c>
      <c r="AG32" s="532"/>
      <c r="AH32" s="532"/>
      <c r="AI32" s="532"/>
      <c r="AJ32" s="533"/>
      <c r="AK32" s="590">
        <v>68</v>
      </c>
      <c r="AL32" s="591"/>
      <c r="AM32" s="591"/>
      <c r="AN32" s="591"/>
      <c r="AO32" s="591"/>
      <c r="AP32" s="591" t="s">
        <v>383</v>
      </c>
      <c r="AQ32" s="591"/>
      <c r="AR32" s="591"/>
      <c r="AS32" s="591"/>
      <c r="AT32" s="591"/>
      <c r="AU32" s="591" t="s">
        <v>384</v>
      </c>
      <c r="AV32" s="591"/>
      <c r="AW32" s="591"/>
      <c r="AX32" s="591"/>
      <c r="AY32" s="591"/>
      <c r="AZ32" s="592" t="s">
        <v>328</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385</v>
      </c>
      <c r="C33" s="526"/>
      <c r="D33" s="526"/>
      <c r="E33" s="526"/>
      <c r="F33" s="526"/>
      <c r="G33" s="526"/>
      <c r="H33" s="526"/>
      <c r="I33" s="526"/>
      <c r="J33" s="526"/>
      <c r="K33" s="526"/>
      <c r="L33" s="526"/>
      <c r="M33" s="526"/>
      <c r="N33" s="526"/>
      <c r="O33" s="526"/>
      <c r="P33" s="527"/>
      <c r="Q33" s="528">
        <v>1507</v>
      </c>
      <c r="R33" s="529"/>
      <c r="S33" s="529"/>
      <c r="T33" s="529"/>
      <c r="U33" s="529"/>
      <c r="V33" s="529">
        <v>1666</v>
      </c>
      <c r="W33" s="529"/>
      <c r="X33" s="529"/>
      <c r="Y33" s="529"/>
      <c r="Z33" s="529"/>
      <c r="AA33" s="529" t="s">
        <v>386</v>
      </c>
      <c r="AB33" s="529"/>
      <c r="AC33" s="529"/>
      <c r="AD33" s="529"/>
      <c r="AE33" s="530"/>
      <c r="AF33" s="531">
        <v>1289</v>
      </c>
      <c r="AG33" s="532"/>
      <c r="AH33" s="532"/>
      <c r="AI33" s="532"/>
      <c r="AJ33" s="533"/>
      <c r="AK33" s="590">
        <v>915</v>
      </c>
      <c r="AL33" s="591"/>
      <c r="AM33" s="591"/>
      <c r="AN33" s="591"/>
      <c r="AO33" s="591"/>
      <c r="AP33" s="591" t="s">
        <v>387</v>
      </c>
      <c r="AQ33" s="591"/>
      <c r="AR33" s="591"/>
      <c r="AS33" s="591"/>
      <c r="AT33" s="591"/>
      <c r="AU33" s="591" t="s">
        <v>388</v>
      </c>
      <c r="AV33" s="591"/>
      <c r="AW33" s="591"/>
      <c r="AX33" s="591"/>
      <c r="AY33" s="591"/>
      <c r="AZ33" s="592" t="s">
        <v>328</v>
      </c>
      <c r="BA33" s="592"/>
      <c r="BB33" s="592"/>
      <c r="BC33" s="592"/>
      <c r="BD33" s="592"/>
      <c r="BE33" s="593" t="s">
        <v>389</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390</v>
      </c>
      <c r="C34" s="526"/>
      <c r="D34" s="526"/>
      <c r="E34" s="526"/>
      <c r="F34" s="526"/>
      <c r="G34" s="526"/>
      <c r="H34" s="526"/>
      <c r="I34" s="526"/>
      <c r="J34" s="526"/>
      <c r="K34" s="526"/>
      <c r="L34" s="526"/>
      <c r="M34" s="526"/>
      <c r="N34" s="526"/>
      <c r="O34" s="526"/>
      <c r="P34" s="527"/>
      <c r="Q34" s="528">
        <v>2288</v>
      </c>
      <c r="R34" s="529"/>
      <c r="S34" s="529"/>
      <c r="T34" s="529"/>
      <c r="U34" s="529"/>
      <c r="V34" s="529">
        <v>2529</v>
      </c>
      <c r="W34" s="529"/>
      <c r="X34" s="529"/>
      <c r="Y34" s="529"/>
      <c r="Z34" s="529"/>
      <c r="AA34" s="529" t="s">
        <v>391</v>
      </c>
      <c r="AB34" s="529"/>
      <c r="AC34" s="529"/>
      <c r="AD34" s="529"/>
      <c r="AE34" s="530"/>
      <c r="AF34" s="531">
        <v>231</v>
      </c>
      <c r="AG34" s="532"/>
      <c r="AH34" s="532"/>
      <c r="AI34" s="532"/>
      <c r="AJ34" s="533"/>
      <c r="AK34" s="590">
        <v>1359</v>
      </c>
      <c r="AL34" s="591"/>
      <c r="AM34" s="591"/>
      <c r="AN34" s="591"/>
      <c r="AO34" s="591"/>
      <c r="AP34" s="591" t="s">
        <v>392</v>
      </c>
      <c r="AQ34" s="591"/>
      <c r="AR34" s="591"/>
      <c r="AS34" s="591"/>
      <c r="AT34" s="591"/>
      <c r="AU34" s="591" t="s">
        <v>393</v>
      </c>
      <c r="AV34" s="591"/>
      <c r="AW34" s="591"/>
      <c r="AX34" s="591"/>
      <c r="AY34" s="591"/>
      <c r="AZ34" s="592" t="s">
        <v>328</v>
      </c>
      <c r="BA34" s="592"/>
      <c r="BB34" s="592"/>
      <c r="BC34" s="592"/>
      <c r="BD34" s="592"/>
      <c r="BE34" s="593" t="s">
        <v>389</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t="s">
        <v>85</v>
      </c>
      <c r="C35" s="526"/>
      <c r="D35" s="526"/>
      <c r="E35" s="526"/>
      <c r="F35" s="526"/>
      <c r="G35" s="526"/>
      <c r="H35" s="526"/>
      <c r="I35" s="526"/>
      <c r="J35" s="526"/>
      <c r="K35" s="526"/>
      <c r="L35" s="526"/>
      <c r="M35" s="526"/>
      <c r="N35" s="526"/>
      <c r="O35" s="526"/>
      <c r="P35" s="527"/>
      <c r="Q35" s="528">
        <v>6720</v>
      </c>
      <c r="R35" s="529"/>
      <c r="S35" s="529"/>
      <c r="T35" s="529"/>
      <c r="U35" s="529"/>
      <c r="V35" s="529">
        <v>7408</v>
      </c>
      <c r="W35" s="529"/>
      <c r="X35" s="529"/>
      <c r="Y35" s="529"/>
      <c r="Z35" s="529"/>
      <c r="AA35" s="529" t="s">
        <v>394</v>
      </c>
      <c r="AB35" s="529"/>
      <c r="AC35" s="529"/>
      <c r="AD35" s="529"/>
      <c r="AE35" s="530"/>
      <c r="AF35" s="531">
        <v>-448</v>
      </c>
      <c r="AG35" s="532"/>
      <c r="AH35" s="532"/>
      <c r="AI35" s="532"/>
      <c r="AJ35" s="533"/>
      <c r="AK35" s="590">
        <v>1355</v>
      </c>
      <c r="AL35" s="591"/>
      <c r="AM35" s="591"/>
      <c r="AN35" s="591"/>
      <c r="AO35" s="591"/>
      <c r="AP35" s="591" t="s">
        <v>395</v>
      </c>
      <c r="AQ35" s="591"/>
      <c r="AR35" s="591"/>
      <c r="AS35" s="591"/>
      <c r="AT35" s="591"/>
      <c r="AU35" s="591" t="s">
        <v>396</v>
      </c>
      <c r="AV35" s="591"/>
      <c r="AW35" s="591"/>
      <c r="AX35" s="591"/>
      <c r="AY35" s="591"/>
      <c r="AZ35" s="592">
        <v>7.7</v>
      </c>
      <c r="BA35" s="592"/>
      <c r="BB35" s="592"/>
      <c r="BC35" s="592"/>
      <c r="BD35" s="592"/>
      <c r="BE35" s="593" t="s">
        <v>389</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t="s">
        <v>397</v>
      </c>
      <c r="C36" s="526"/>
      <c r="D36" s="526"/>
      <c r="E36" s="526"/>
      <c r="F36" s="526"/>
      <c r="G36" s="526"/>
      <c r="H36" s="526"/>
      <c r="I36" s="526"/>
      <c r="J36" s="526"/>
      <c r="K36" s="526"/>
      <c r="L36" s="526"/>
      <c r="M36" s="526"/>
      <c r="N36" s="526"/>
      <c r="O36" s="526"/>
      <c r="P36" s="527"/>
      <c r="Q36" s="528">
        <v>58</v>
      </c>
      <c r="R36" s="529"/>
      <c r="S36" s="529"/>
      <c r="T36" s="529"/>
      <c r="U36" s="529"/>
      <c r="V36" s="529">
        <v>44</v>
      </c>
      <c r="W36" s="529"/>
      <c r="X36" s="529"/>
      <c r="Y36" s="529"/>
      <c r="Z36" s="529"/>
      <c r="AA36" s="529">
        <v>13</v>
      </c>
      <c r="AB36" s="529"/>
      <c r="AC36" s="529"/>
      <c r="AD36" s="529"/>
      <c r="AE36" s="530"/>
      <c r="AF36" s="531">
        <v>13</v>
      </c>
      <c r="AG36" s="532"/>
      <c r="AH36" s="532"/>
      <c r="AI36" s="532"/>
      <c r="AJ36" s="533"/>
      <c r="AK36" s="590" t="s">
        <v>398</v>
      </c>
      <c r="AL36" s="591"/>
      <c r="AM36" s="591"/>
      <c r="AN36" s="591"/>
      <c r="AO36" s="591"/>
      <c r="AP36" s="591">
        <v>180</v>
      </c>
      <c r="AQ36" s="591"/>
      <c r="AR36" s="591"/>
      <c r="AS36" s="591"/>
      <c r="AT36" s="591"/>
      <c r="AU36" s="591" t="s">
        <v>328</v>
      </c>
      <c r="AV36" s="591"/>
      <c r="AW36" s="591"/>
      <c r="AX36" s="591"/>
      <c r="AY36" s="591"/>
      <c r="AZ36" s="592" t="s">
        <v>328</v>
      </c>
      <c r="BA36" s="592"/>
      <c r="BB36" s="592"/>
      <c r="BC36" s="592"/>
      <c r="BD36" s="592"/>
      <c r="BE36" s="593" t="s">
        <v>399</v>
      </c>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t="s">
        <v>400</v>
      </c>
      <c r="C37" s="526"/>
      <c r="D37" s="526"/>
      <c r="E37" s="526"/>
      <c r="F37" s="526"/>
      <c r="G37" s="526"/>
      <c r="H37" s="526"/>
      <c r="I37" s="526"/>
      <c r="J37" s="526"/>
      <c r="K37" s="526"/>
      <c r="L37" s="526"/>
      <c r="M37" s="526"/>
      <c r="N37" s="526"/>
      <c r="O37" s="526"/>
      <c r="P37" s="527"/>
      <c r="Q37" s="528" t="s">
        <v>334</v>
      </c>
      <c r="R37" s="529"/>
      <c r="S37" s="529"/>
      <c r="T37" s="529"/>
      <c r="U37" s="529"/>
      <c r="V37" s="529" t="s">
        <v>401</v>
      </c>
      <c r="W37" s="529"/>
      <c r="X37" s="529"/>
      <c r="Y37" s="529"/>
      <c r="Z37" s="529"/>
      <c r="AA37" s="529">
        <v>9</v>
      </c>
      <c r="AB37" s="529"/>
      <c r="AC37" s="529"/>
      <c r="AD37" s="529"/>
      <c r="AE37" s="530"/>
      <c r="AF37" s="531">
        <v>23</v>
      </c>
      <c r="AG37" s="532"/>
      <c r="AH37" s="532"/>
      <c r="AI37" s="532"/>
      <c r="AJ37" s="533"/>
      <c r="AK37" s="590" t="s">
        <v>398</v>
      </c>
      <c r="AL37" s="591"/>
      <c r="AM37" s="591"/>
      <c r="AN37" s="591"/>
      <c r="AO37" s="591"/>
      <c r="AP37" s="591" t="s">
        <v>328</v>
      </c>
      <c r="AQ37" s="591"/>
      <c r="AR37" s="591"/>
      <c r="AS37" s="591"/>
      <c r="AT37" s="591"/>
      <c r="AU37" s="591" t="s">
        <v>328</v>
      </c>
      <c r="AV37" s="591"/>
      <c r="AW37" s="591"/>
      <c r="AX37" s="591"/>
      <c r="AY37" s="591"/>
      <c r="AZ37" s="592" t="s">
        <v>328</v>
      </c>
      <c r="BA37" s="592"/>
      <c r="BB37" s="592"/>
      <c r="BC37" s="592"/>
      <c r="BD37" s="592"/>
      <c r="BE37" s="593" t="s">
        <v>399</v>
      </c>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t="s">
        <v>402</v>
      </c>
      <c r="C38" s="526"/>
      <c r="D38" s="526"/>
      <c r="E38" s="526"/>
      <c r="F38" s="526"/>
      <c r="G38" s="526"/>
      <c r="H38" s="526"/>
      <c r="I38" s="526"/>
      <c r="J38" s="526"/>
      <c r="K38" s="526"/>
      <c r="L38" s="526"/>
      <c r="M38" s="526"/>
      <c r="N38" s="526"/>
      <c r="O38" s="526"/>
      <c r="P38" s="527"/>
      <c r="Q38" s="528" t="s">
        <v>403</v>
      </c>
      <c r="R38" s="529"/>
      <c r="S38" s="529"/>
      <c r="T38" s="529"/>
      <c r="U38" s="529"/>
      <c r="V38" s="529" t="s">
        <v>328</v>
      </c>
      <c r="W38" s="529"/>
      <c r="X38" s="529"/>
      <c r="Y38" s="529"/>
      <c r="Z38" s="529"/>
      <c r="AA38" s="529">
        <v>51</v>
      </c>
      <c r="AB38" s="529"/>
      <c r="AC38" s="529"/>
      <c r="AD38" s="529"/>
      <c r="AE38" s="530"/>
      <c r="AF38" s="531">
        <v>51</v>
      </c>
      <c r="AG38" s="532"/>
      <c r="AH38" s="532"/>
      <c r="AI38" s="532"/>
      <c r="AJ38" s="533"/>
      <c r="AK38" s="590" t="s">
        <v>398</v>
      </c>
      <c r="AL38" s="591"/>
      <c r="AM38" s="591"/>
      <c r="AN38" s="591"/>
      <c r="AO38" s="591"/>
      <c r="AP38" s="591" t="s">
        <v>398</v>
      </c>
      <c r="AQ38" s="591"/>
      <c r="AR38" s="591"/>
      <c r="AS38" s="591"/>
      <c r="AT38" s="591"/>
      <c r="AU38" s="591" t="s">
        <v>328</v>
      </c>
      <c r="AV38" s="591"/>
      <c r="AW38" s="591"/>
      <c r="AX38" s="591"/>
      <c r="AY38" s="591"/>
      <c r="AZ38" s="592" t="s">
        <v>328</v>
      </c>
      <c r="BA38" s="592"/>
      <c r="BB38" s="592"/>
      <c r="BC38" s="592"/>
      <c r="BD38" s="592"/>
      <c r="BE38" s="593" t="s">
        <v>399</v>
      </c>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404</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349</v>
      </c>
      <c r="B63" s="556" t="s">
        <v>405</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1360</v>
      </c>
      <c r="AG63" s="605"/>
      <c r="AH63" s="605"/>
      <c r="AI63" s="605"/>
      <c r="AJ63" s="606"/>
      <c r="AK63" s="607"/>
      <c r="AL63" s="602"/>
      <c r="AM63" s="602"/>
      <c r="AN63" s="602"/>
      <c r="AO63" s="602"/>
      <c r="AP63" s="605" t="s">
        <v>406</v>
      </c>
      <c r="AQ63" s="605"/>
      <c r="AR63" s="605"/>
      <c r="AS63" s="605"/>
      <c r="AT63" s="605"/>
      <c r="AU63" s="605">
        <v>29541</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407</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408</v>
      </c>
      <c r="B66" s="481"/>
      <c r="C66" s="481"/>
      <c r="D66" s="481"/>
      <c r="E66" s="481"/>
      <c r="F66" s="481"/>
      <c r="G66" s="481"/>
      <c r="H66" s="481"/>
      <c r="I66" s="481"/>
      <c r="J66" s="481"/>
      <c r="K66" s="481"/>
      <c r="L66" s="481"/>
      <c r="M66" s="481"/>
      <c r="N66" s="481"/>
      <c r="O66" s="481"/>
      <c r="P66" s="482"/>
      <c r="Q66" s="483" t="s">
        <v>353</v>
      </c>
      <c r="R66" s="484"/>
      <c r="S66" s="484"/>
      <c r="T66" s="484"/>
      <c r="U66" s="485"/>
      <c r="V66" s="483" t="s">
        <v>354</v>
      </c>
      <c r="W66" s="484"/>
      <c r="X66" s="484"/>
      <c r="Y66" s="484"/>
      <c r="Z66" s="485"/>
      <c r="AA66" s="483" t="s">
        <v>355</v>
      </c>
      <c r="AB66" s="484"/>
      <c r="AC66" s="484"/>
      <c r="AD66" s="484"/>
      <c r="AE66" s="485"/>
      <c r="AF66" s="614" t="s">
        <v>356</v>
      </c>
      <c r="AG66" s="574"/>
      <c r="AH66" s="574"/>
      <c r="AI66" s="574"/>
      <c r="AJ66" s="615"/>
      <c r="AK66" s="483" t="s">
        <v>357</v>
      </c>
      <c r="AL66" s="481"/>
      <c r="AM66" s="481"/>
      <c r="AN66" s="481"/>
      <c r="AO66" s="482"/>
      <c r="AP66" s="483" t="s">
        <v>358</v>
      </c>
      <c r="AQ66" s="484"/>
      <c r="AR66" s="484"/>
      <c r="AS66" s="484"/>
      <c r="AT66" s="485"/>
      <c r="AU66" s="483" t="s">
        <v>409</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410</v>
      </c>
      <c r="C68" s="628"/>
      <c r="D68" s="628"/>
      <c r="E68" s="628"/>
      <c r="F68" s="628"/>
      <c r="G68" s="628"/>
      <c r="H68" s="628"/>
      <c r="I68" s="628"/>
      <c r="J68" s="628"/>
      <c r="K68" s="628"/>
      <c r="L68" s="628"/>
      <c r="M68" s="628"/>
      <c r="N68" s="628"/>
      <c r="O68" s="628"/>
      <c r="P68" s="629"/>
      <c r="Q68" s="630" t="s">
        <v>411</v>
      </c>
      <c r="R68" s="631"/>
      <c r="S68" s="631"/>
      <c r="T68" s="631"/>
      <c r="U68" s="631"/>
      <c r="V68" s="631" t="s">
        <v>412</v>
      </c>
      <c r="W68" s="631"/>
      <c r="X68" s="631"/>
      <c r="Y68" s="631"/>
      <c r="Z68" s="631"/>
      <c r="AA68" s="631" t="s">
        <v>384</v>
      </c>
      <c r="AB68" s="631"/>
      <c r="AC68" s="631"/>
      <c r="AD68" s="631"/>
      <c r="AE68" s="631"/>
      <c r="AF68" s="631" t="s">
        <v>384</v>
      </c>
      <c r="AG68" s="631"/>
      <c r="AH68" s="631"/>
      <c r="AI68" s="631"/>
      <c r="AJ68" s="631"/>
      <c r="AK68" s="631" t="s">
        <v>328</v>
      </c>
      <c r="AL68" s="631"/>
      <c r="AM68" s="631"/>
      <c r="AN68" s="631"/>
      <c r="AO68" s="631"/>
      <c r="AP68" s="631" t="s">
        <v>328</v>
      </c>
      <c r="AQ68" s="631"/>
      <c r="AR68" s="631"/>
      <c r="AS68" s="631"/>
      <c r="AT68" s="631"/>
      <c r="AU68" s="631" t="s">
        <v>328</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413</v>
      </c>
      <c r="C69" s="635"/>
      <c r="D69" s="635"/>
      <c r="E69" s="635"/>
      <c r="F69" s="635"/>
      <c r="G69" s="635"/>
      <c r="H69" s="635"/>
      <c r="I69" s="635"/>
      <c r="J69" s="635"/>
      <c r="K69" s="635"/>
      <c r="L69" s="635"/>
      <c r="M69" s="635"/>
      <c r="N69" s="635"/>
      <c r="O69" s="635"/>
      <c r="P69" s="636"/>
      <c r="Q69" s="637" t="s">
        <v>414</v>
      </c>
      <c r="R69" s="591"/>
      <c r="S69" s="591"/>
      <c r="T69" s="591"/>
      <c r="U69" s="591"/>
      <c r="V69" s="591" t="s">
        <v>415</v>
      </c>
      <c r="W69" s="591"/>
      <c r="X69" s="591"/>
      <c r="Y69" s="591"/>
      <c r="Z69" s="591"/>
      <c r="AA69" s="591" t="s">
        <v>416</v>
      </c>
      <c r="AB69" s="591"/>
      <c r="AC69" s="591"/>
      <c r="AD69" s="591"/>
      <c r="AE69" s="591"/>
      <c r="AF69" s="591" t="s">
        <v>416</v>
      </c>
      <c r="AG69" s="591"/>
      <c r="AH69" s="591"/>
      <c r="AI69" s="591"/>
      <c r="AJ69" s="591"/>
      <c r="AK69" s="591" t="s">
        <v>417</v>
      </c>
      <c r="AL69" s="591"/>
      <c r="AM69" s="591"/>
      <c r="AN69" s="591"/>
      <c r="AO69" s="591"/>
      <c r="AP69" s="591" t="s">
        <v>328</v>
      </c>
      <c r="AQ69" s="591"/>
      <c r="AR69" s="591"/>
      <c r="AS69" s="591"/>
      <c r="AT69" s="591"/>
      <c r="AU69" s="591" t="s">
        <v>328</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418</v>
      </c>
      <c r="C70" s="635"/>
      <c r="D70" s="635"/>
      <c r="E70" s="635"/>
      <c r="F70" s="635"/>
      <c r="G70" s="635"/>
      <c r="H70" s="635"/>
      <c r="I70" s="635"/>
      <c r="J70" s="635"/>
      <c r="K70" s="635"/>
      <c r="L70" s="635"/>
      <c r="M70" s="635"/>
      <c r="N70" s="635"/>
      <c r="O70" s="635"/>
      <c r="P70" s="636"/>
      <c r="Q70" s="637" t="s">
        <v>419</v>
      </c>
      <c r="R70" s="591"/>
      <c r="S70" s="591"/>
      <c r="T70" s="591"/>
      <c r="U70" s="591"/>
      <c r="V70" s="591" t="s">
        <v>420</v>
      </c>
      <c r="W70" s="591"/>
      <c r="X70" s="591"/>
      <c r="Y70" s="591"/>
      <c r="Z70" s="591"/>
      <c r="AA70" s="591" t="s">
        <v>421</v>
      </c>
      <c r="AB70" s="591"/>
      <c r="AC70" s="591"/>
      <c r="AD70" s="591"/>
      <c r="AE70" s="591"/>
      <c r="AF70" s="591" t="s">
        <v>421</v>
      </c>
      <c r="AG70" s="591"/>
      <c r="AH70" s="591"/>
      <c r="AI70" s="591"/>
      <c r="AJ70" s="591"/>
      <c r="AK70" s="591" t="s">
        <v>422</v>
      </c>
      <c r="AL70" s="591"/>
      <c r="AM70" s="591"/>
      <c r="AN70" s="591"/>
      <c r="AO70" s="591"/>
      <c r="AP70" s="591" t="s">
        <v>328</v>
      </c>
      <c r="AQ70" s="591"/>
      <c r="AR70" s="591"/>
      <c r="AS70" s="591"/>
      <c r="AT70" s="591"/>
      <c r="AU70" s="591" t="s">
        <v>328</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423</v>
      </c>
      <c r="C71" s="635"/>
      <c r="D71" s="635"/>
      <c r="E71" s="635"/>
      <c r="F71" s="635"/>
      <c r="G71" s="635"/>
      <c r="H71" s="635"/>
      <c r="I71" s="635"/>
      <c r="J71" s="635"/>
      <c r="K71" s="635"/>
      <c r="L71" s="635"/>
      <c r="M71" s="635"/>
      <c r="N71" s="635"/>
      <c r="O71" s="635"/>
      <c r="P71" s="636"/>
      <c r="Q71" s="637" t="s">
        <v>424</v>
      </c>
      <c r="R71" s="591"/>
      <c r="S71" s="591"/>
      <c r="T71" s="591"/>
      <c r="U71" s="591"/>
      <c r="V71" s="591" t="s">
        <v>425</v>
      </c>
      <c r="W71" s="591"/>
      <c r="X71" s="591"/>
      <c r="Y71" s="591"/>
      <c r="Z71" s="591"/>
      <c r="AA71" s="591" t="s">
        <v>426</v>
      </c>
      <c r="AB71" s="591"/>
      <c r="AC71" s="591"/>
      <c r="AD71" s="591"/>
      <c r="AE71" s="591"/>
      <c r="AF71" s="591" t="s">
        <v>426</v>
      </c>
      <c r="AG71" s="591"/>
      <c r="AH71" s="591"/>
      <c r="AI71" s="591"/>
      <c r="AJ71" s="591"/>
      <c r="AK71" s="591" t="s">
        <v>403</v>
      </c>
      <c r="AL71" s="591"/>
      <c r="AM71" s="591"/>
      <c r="AN71" s="591"/>
      <c r="AO71" s="591"/>
      <c r="AP71" s="591" t="s">
        <v>328</v>
      </c>
      <c r="AQ71" s="591"/>
      <c r="AR71" s="591"/>
      <c r="AS71" s="591"/>
      <c r="AT71" s="591"/>
      <c r="AU71" s="591" t="s">
        <v>328</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427</v>
      </c>
      <c r="C72" s="635"/>
      <c r="D72" s="635"/>
      <c r="E72" s="635"/>
      <c r="F72" s="635"/>
      <c r="G72" s="635"/>
      <c r="H72" s="635"/>
      <c r="I72" s="635"/>
      <c r="J72" s="635"/>
      <c r="K72" s="635"/>
      <c r="L72" s="635"/>
      <c r="M72" s="635"/>
      <c r="N72" s="635"/>
      <c r="O72" s="635"/>
      <c r="P72" s="636"/>
      <c r="Q72" s="637" t="s">
        <v>428</v>
      </c>
      <c r="R72" s="591"/>
      <c r="S72" s="591"/>
      <c r="T72" s="591"/>
      <c r="U72" s="591"/>
      <c r="V72" s="591" t="s">
        <v>429</v>
      </c>
      <c r="W72" s="591"/>
      <c r="X72" s="591"/>
      <c r="Y72" s="591"/>
      <c r="Z72" s="591"/>
      <c r="AA72" s="591" t="s">
        <v>430</v>
      </c>
      <c r="AB72" s="591"/>
      <c r="AC72" s="591"/>
      <c r="AD72" s="591"/>
      <c r="AE72" s="591"/>
      <c r="AF72" s="591" t="s">
        <v>430</v>
      </c>
      <c r="AG72" s="591"/>
      <c r="AH72" s="591"/>
      <c r="AI72" s="591"/>
      <c r="AJ72" s="591"/>
      <c r="AK72" s="591" t="s">
        <v>416</v>
      </c>
      <c r="AL72" s="591"/>
      <c r="AM72" s="591"/>
      <c r="AN72" s="591"/>
      <c r="AO72" s="591"/>
      <c r="AP72" s="591" t="s">
        <v>328</v>
      </c>
      <c r="AQ72" s="591"/>
      <c r="AR72" s="591"/>
      <c r="AS72" s="591"/>
      <c r="AT72" s="591"/>
      <c r="AU72" s="591" t="s">
        <v>328</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431</v>
      </c>
      <c r="C73" s="635"/>
      <c r="D73" s="635"/>
      <c r="E73" s="635"/>
      <c r="F73" s="635"/>
      <c r="G73" s="635"/>
      <c r="H73" s="635"/>
      <c r="I73" s="635"/>
      <c r="J73" s="635"/>
      <c r="K73" s="635"/>
      <c r="L73" s="635"/>
      <c r="M73" s="635"/>
      <c r="N73" s="635"/>
      <c r="O73" s="635"/>
      <c r="P73" s="636"/>
      <c r="Q73" s="637" t="s">
        <v>432</v>
      </c>
      <c r="R73" s="591"/>
      <c r="S73" s="591"/>
      <c r="T73" s="591"/>
      <c r="U73" s="591"/>
      <c r="V73" s="591" t="s">
        <v>433</v>
      </c>
      <c r="W73" s="591"/>
      <c r="X73" s="591"/>
      <c r="Y73" s="591"/>
      <c r="Z73" s="591"/>
      <c r="AA73" s="591" t="s">
        <v>342</v>
      </c>
      <c r="AB73" s="591"/>
      <c r="AC73" s="591"/>
      <c r="AD73" s="591"/>
      <c r="AE73" s="591"/>
      <c r="AF73" s="591" t="s">
        <v>342</v>
      </c>
      <c r="AG73" s="591"/>
      <c r="AH73" s="591"/>
      <c r="AI73" s="591"/>
      <c r="AJ73" s="591"/>
      <c r="AK73" s="591">
        <v>2</v>
      </c>
      <c r="AL73" s="591"/>
      <c r="AM73" s="591"/>
      <c r="AN73" s="591"/>
      <c r="AO73" s="591"/>
      <c r="AP73" s="591" t="s">
        <v>328</v>
      </c>
      <c r="AQ73" s="591"/>
      <c r="AR73" s="591"/>
      <c r="AS73" s="591"/>
      <c r="AT73" s="591"/>
      <c r="AU73" s="591" t="s">
        <v>328</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434</v>
      </c>
      <c r="C74" s="635"/>
      <c r="D74" s="635"/>
      <c r="E74" s="635"/>
      <c r="F74" s="635"/>
      <c r="G74" s="635"/>
      <c r="H74" s="635"/>
      <c r="I74" s="635"/>
      <c r="J74" s="635"/>
      <c r="K74" s="635"/>
      <c r="L74" s="635"/>
      <c r="M74" s="635"/>
      <c r="N74" s="635"/>
      <c r="O74" s="635"/>
      <c r="P74" s="636"/>
      <c r="Q74" s="637" t="s">
        <v>342</v>
      </c>
      <c r="R74" s="591"/>
      <c r="S74" s="591"/>
      <c r="T74" s="591"/>
      <c r="U74" s="591"/>
      <c r="V74" s="591" t="s">
        <v>340</v>
      </c>
      <c r="W74" s="591"/>
      <c r="X74" s="591"/>
      <c r="Y74" s="591"/>
      <c r="Z74" s="591"/>
      <c r="AA74" s="591" t="s">
        <v>426</v>
      </c>
      <c r="AB74" s="591"/>
      <c r="AC74" s="591"/>
      <c r="AD74" s="591"/>
      <c r="AE74" s="591"/>
      <c r="AF74" s="591" t="s">
        <v>426</v>
      </c>
      <c r="AG74" s="591"/>
      <c r="AH74" s="591"/>
      <c r="AI74" s="591"/>
      <c r="AJ74" s="591"/>
      <c r="AK74" s="591" t="s">
        <v>328</v>
      </c>
      <c r="AL74" s="591"/>
      <c r="AM74" s="591"/>
      <c r="AN74" s="591"/>
      <c r="AO74" s="591"/>
      <c r="AP74" s="591" t="s">
        <v>328</v>
      </c>
      <c r="AQ74" s="591"/>
      <c r="AR74" s="591"/>
      <c r="AS74" s="591"/>
      <c r="AT74" s="591"/>
      <c r="AU74" s="591" t="s">
        <v>328</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435</v>
      </c>
      <c r="C75" s="635"/>
      <c r="D75" s="635"/>
      <c r="E75" s="635"/>
      <c r="F75" s="635"/>
      <c r="G75" s="635"/>
      <c r="H75" s="635"/>
      <c r="I75" s="635"/>
      <c r="J75" s="635"/>
      <c r="K75" s="635"/>
      <c r="L75" s="635"/>
      <c r="M75" s="635"/>
      <c r="N75" s="635"/>
      <c r="O75" s="635"/>
      <c r="P75" s="636"/>
      <c r="Q75" s="638" t="s">
        <v>436</v>
      </c>
      <c r="R75" s="639"/>
      <c r="S75" s="639"/>
      <c r="T75" s="639"/>
      <c r="U75" s="590"/>
      <c r="V75" s="640" t="s">
        <v>437</v>
      </c>
      <c r="W75" s="639"/>
      <c r="X75" s="639"/>
      <c r="Y75" s="639"/>
      <c r="Z75" s="590"/>
      <c r="AA75" s="640" t="s">
        <v>426</v>
      </c>
      <c r="AB75" s="639"/>
      <c r="AC75" s="639"/>
      <c r="AD75" s="639"/>
      <c r="AE75" s="590"/>
      <c r="AF75" s="640" t="s">
        <v>426</v>
      </c>
      <c r="AG75" s="639"/>
      <c r="AH75" s="639"/>
      <c r="AI75" s="639"/>
      <c r="AJ75" s="590"/>
      <c r="AK75" s="640" t="s">
        <v>328</v>
      </c>
      <c r="AL75" s="639"/>
      <c r="AM75" s="639"/>
      <c r="AN75" s="639"/>
      <c r="AO75" s="590"/>
      <c r="AP75" s="640" t="s">
        <v>328</v>
      </c>
      <c r="AQ75" s="639"/>
      <c r="AR75" s="639"/>
      <c r="AS75" s="639"/>
      <c r="AT75" s="590"/>
      <c r="AU75" s="640" t="s">
        <v>328</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349</v>
      </c>
      <c r="B88" s="556" t="s">
        <v>438</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439</v>
      </c>
      <c r="AG88" s="605"/>
      <c r="AH88" s="605"/>
      <c r="AI88" s="605"/>
      <c r="AJ88" s="605"/>
      <c r="AK88" s="602" t="s">
        <v>440</v>
      </c>
      <c r="AL88" s="602"/>
      <c r="AM88" s="602"/>
      <c r="AN88" s="602"/>
      <c r="AO88" s="602"/>
      <c r="AP88" s="605" t="s">
        <v>328</v>
      </c>
      <c r="AQ88" s="605"/>
      <c r="AR88" s="605"/>
      <c r="AS88" s="605"/>
      <c r="AT88" s="605"/>
      <c r="AU88" s="605" t="s">
        <v>328</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349</v>
      </c>
      <c r="BR102" s="556" t="s">
        <v>441</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442</v>
      </c>
      <c r="CS102" s="612"/>
      <c r="CT102" s="612"/>
      <c r="CU102" s="612"/>
      <c r="CV102" s="657"/>
      <c r="CW102" s="656" t="s">
        <v>443</v>
      </c>
      <c r="CX102" s="612"/>
      <c r="CY102" s="612"/>
      <c r="CZ102" s="612"/>
      <c r="DA102" s="657"/>
      <c r="DB102" s="656" t="s">
        <v>328</v>
      </c>
      <c r="DC102" s="612"/>
      <c r="DD102" s="612"/>
      <c r="DE102" s="612"/>
      <c r="DF102" s="657"/>
      <c r="DG102" s="656" t="s">
        <v>328</v>
      </c>
      <c r="DH102" s="612"/>
      <c r="DI102" s="612"/>
      <c r="DJ102" s="612"/>
      <c r="DK102" s="657"/>
      <c r="DL102" s="656" t="s">
        <v>328</v>
      </c>
      <c r="DM102" s="612"/>
      <c r="DN102" s="612"/>
      <c r="DO102" s="612"/>
      <c r="DP102" s="657"/>
      <c r="DQ102" s="656" t="s">
        <v>328</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444</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445</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446</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447</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448</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449</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450</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451</v>
      </c>
      <c r="AB109" s="667"/>
      <c r="AC109" s="667"/>
      <c r="AD109" s="667"/>
      <c r="AE109" s="668"/>
      <c r="AF109" s="669" t="s">
        <v>452</v>
      </c>
      <c r="AG109" s="667"/>
      <c r="AH109" s="667"/>
      <c r="AI109" s="667"/>
      <c r="AJ109" s="668"/>
      <c r="AK109" s="669" t="s">
        <v>240</v>
      </c>
      <c r="AL109" s="667"/>
      <c r="AM109" s="667"/>
      <c r="AN109" s="667"/>
      <c r="AO109" s="668"/>
      <c r="AP109" s="669" t="s">
        <v>453</v>
      </c>
      <c r="AQ109" s="667"/>
      <c r="AR109" s="667"/>
      <c r="AS109" s="667"/>
      <c r="AT109" s="670"/>
      <c r="AU109" s="666" t="s">
        <v>450</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451</v>
      </c>
      <c r="BR109" s="667"/>
      <c r="BS109" s="667"/>
      <c r="BT109" s="667"/>
      <c r="BU109" s="668"/>
      <c r="BV109" s="669" t="s">
        <v>452</v>
      </c>
      <c r="BW109" s="667"/>
      <c r="BX109" s="667"/>
      <c r="BY109" s="667"/>
      <c r="BZ109" s="668"/>
      <c r="CA109" s="669" t="s">
        <v>240</v>
      </c>
      <c r="CB109" s="667"/>
      <c r="CC109" s="667"/>
      <c r="CD109" s="667"/>
      <c r="CE109" s="668"/>
      <c r="CF109" s="671" t="s">
        <v>453</v>
      </c>
      <c r="CG109" s="671"/>
      <c r="CH109" s="671"/>
      <c r="CI109" s="671"/>
      <c r="CJ109" s="671"/>
      <c r="CK109" s="669" t="s">
        <v>454</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451</v>
      </c>
      <c r="DH109" s="667"/>
      <c r="DI109" s="667"/>
      <c r="DJ109" s="667"/>
      <c r="DK109" s="668"/>
      <c r="DL109" s="669" t="s">
        <v>452</v>
      </c>
      <c r="DM109" s="667"/>
      <c r="DN109" s="667"/>
      <c r="DO109" s="667"/>
      <c r="DP109" s="668"/>
      <c r="DQ109" s="669" t="s">
        <v>240</v>
      </c>
      <c r="DR109" s="667"/>
      <c r="DS109" s="667"/>
      <c r="DT109" s="667"/>
      <c r="DU109" s="668"/>
      <c r="DV109" s="669" t="s">
        <v>453</v>
      </c>
      <c r="DW109" s="667"/>
      <c r="DX109" s="667"/>
      <c r="DY109" s="667"/>
      <c r="DZ109" s="670"/>
    </row>
    <row r="110" spans="1:131" s="468" customFormat="1" ht="26.25" customHeight="1" x14ac:dyDescent="0.15">
      <c r="A110" s="672" t="s">
        <v>455</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4697002</v>
      </c>
      <c r="AB110" s="676"/>
      <c r="AC110" s="676"/>
      <c r="AD110" s="676"/>
      <c r="AE110" s="677"/>
      <c r="AF110" s="678">
        <v>4509406</v>
      </c>
      <c r="AG110" s="676"/>
      <c r="AH110" s="676"/>
      <c r="AI110" s="676"/>
      <c r="AJ110" s="677"/>
      <c r="AK110" s="678">
        <v>4443599</v>
      </c>
      <c r="AL110" s="676"/>
      <c r="AM110" s="676"/>
      <c r="AN110" s="676"/>
      <c r="AO110" s="677"/>
      <c r="AP110" s="679">
        <v>27</v>
      </c>
      <c r="AQ110" s="680"/>
      <c r="AR110" s="680"/>
      <c r="AS110" s="680"/>
      <c r="AT110" s="681"/>
      <c r="AU110" s="682" t="s">
        <v>456</v>
      </c>
      <c r="AV110" s="683"/>
      <c r="AW110" s="683"/>
      <c r="AX110" s="683"/>
      <c r="AY110" s="683"/>
      <c r="AZ110" s="684" t="s">
        <v>457</v>
      </c>
      <c r="BA110" s="673"/>
      <c r="BB110" s="673"/>
      <c r="BC110" s="673"/>
      <c r="BD110" s="673"/>
      <c r="BE110" s="673"/>
      <c r="BF110" s="673"/>
      <c r="BG110" s="673"/>
      <c r="BH110" s="673"/>
      <c r="BI110" s="673"/>
      <c r="BJ110" s="673"/>
      <c r="BK110" s="673"/>
      <c r="BL110" s="673"/>
      <c r="BM110" s="673"/>
      <c r="BN110" s="673"/>
      <c r="BO110" s="673"/>
      <c r="BP110" s="674"/>
      <c r="BQ110" s="685">
        <v>35381045</v>
      </c>
      <c r="BR110" s="686"/>
      <c r="BS110" s="686"/>
      <c r="BT110" s="686"/>
      <c r="BU110" s="686"/>
      <c r="BV110" s="686">
        <v>34162714</v>
      </c>
      <c r="BW110" s="686"/>
      <c r="BX110" s="686"/>
      <c r="BY110" s="686"/>
      <c r="BZ110" s="686"/>
      <c r="CA110" s="686">
        <v>35919059</v>
      </c>
      <c r="CB110" s="686"/>
      <c r="CC110" s="686"/>
      <c r="CD110" s="686"/>
      <c r="CE110" s="686"/>
      <c r="CF110" s="687">
        <v>218</v>
      </c>
      <c r="CG110" s="688"/>
      <c r="CH110" s="688"/>
      <c r="CI110" s="688"/>
      <c r="CJ110" s="688"/>
      <c r="CK110" s="689" t="s">
        <v>458</v>
      </c>
      <c r="CL110" s="690"/>
      <c r="CM110" s="684" t="s">
        <v>459</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460</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461</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462</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463</v>
      </c>
      <c r="B112" s="717"/>
      <c r="C112" s="706" t="s">
        <v>464</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v>10000</v>
      </c>
      <c r="AB112" s="719"/>
      <c r="AC112" s="719"/>
      <c r="AD112" s="719"/>
      <c r="AE112" s="720"/>
      <c r="AF112" s="721">
        <v>10000</v>
      </c>
      <c r="AG112" s="719"/>
      <c r="AH112" s="719"/>
      <c r="AI112" s="719"/>
      <c r="AJ112" s="720"/>
      <c r="AK112" s="721">
        <v>10000</v>
      </c>
      <c r="AL112" s="719"/>
      <c r="AM112" s="719"/>
      <c r="AN112" s="719"/>
      <c r="AO112" s="720"/>
      <c r="AP112" s="722">
        <v>0.1</v>
      </c>
      <c r="AQ112" s="723"/>
      <c r="AR112" s="723"/>
      <c r="AS112" s="723"/>
      <c r="AT112" s="724"/>
      <c r="AU112" s="703"/>
      <c r="AV112" s="704"/>
      <c r="AW112" s="704"/>
      <c r="AX112" s="704"/>
      <c r="AY112" s="704"/>
      <c r="AZ112" s="705" t="s">
        <v>465</v>
      </c>
      <c r="BA112" s="706"/>
      <c r="BB112" s="706"/>
      <c r="BC112" s="706"/>
      <c r="BD112" s="706"/>
      <c r="BE112" s="706"/>
      <c r="BF112" s="706"/>
      <c r="BG112" s="706"/>
      <c r="BH112" s="706"/>
      <c r="BI112" s="706"/>
      <c r="BJ112" s="706"/>
      <c r="BK112" s="706"/>
      <c r="BL112" s="706"/>
      <c r="BM112" s="706"/>
      <c r="BN112" s="706"/>
      <c r="BO112" s="706"/>
      <c r="BP112" s="707"/>
      <c r="BQ112" s="708">
        <v>29176787</v>
      </c>
      <c r="BR112" s="709"/>
      <c r="BS112" s="709"/>
      <c r="BT112" s="709"/>
      <c r="BU112" s="709"/>
      <c r="BV112" s="709">
        <v>28529337</v>
      </c>
      <c r="BW112" s="709"/>
      <c r="BX112" s="709"/>
      <c r="BY112" s="709"/>
      <c r="BZ112" s="709"/>
      <c r="CA112" s="709">
        <v>29540934</v>
      </c>
      <c r="CB112" s="709"/>
      <c r="CC112" s="709"/>
      <c r="CD112" s="709"/>
      <c r="CE112" s="709"/>
      <c r="CF112" s="710">
        <v>179.3</v>
      </c>
      <c r="CG112" s="711"/>
      <c r="CH112" s="711"/>
      <c r="CI112" s="711"/>
      <c r="CJ112" s="711"/>
      <c r="CK112" s="712"/>
      <c r="CL112" s="713"/>
      <c r="CM112" s="705" t="s">
        <v>466</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467</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1937297</v>
      </c>
      <c r="AB113" s="697"/>
      <c r="AC113" s="697"/>
      <c r="AD113" s="697"/>
      <c r="AE113" s="698"/>
      <c r="AF113" s="699">
        <v>1911289</v>
      </c>
      <c r="AG113" s="697"/>
      <c r="AH113" s="697"/>
      <c r="AI113" s="697"/>
      <c r="AJ113" s="698"/>
      <c r="AK113" s="699">
        <v>1931729</v>
      </c>
      <c r="AL113" s="697"/>
      <c r="AM113" s="697"/>
      <c r="AN113" s="697"/>
      <c r="AO113" s="698"/>
      <c r="AP113" s="700">
        <v>11.7</v>
      </c>
      <c r="AQ113" s="701"/>
      <c r="AR113" s="701"/>
      <c r="AS113" s="701"/>
      <c r="AT113" s="702"/>
      <c r="AU113" s="703"/>
      <c r="AV113" s="704"/>
      <c r="AW113" s="704"/>
      <c r="AX113" s="704"/>
      <c r="AY113" s="704"/>
      <c r="AZ113" s="705" t="s">
        <v>468</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469</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470</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471</v>
      </c>
      <c r="BA114" s="706"/>
      <c r="BB114" s="706"/>
      <c r="BC114" s="706"/>
      <c r="BD114" s="706"/>
      <c r="BE114" s="706"/>
      <c r="BF114" s="706"/>
      <c r="BG114" s="706"/>
      <c r="BH114" s="706"/>
      <c r="BI114" s="706"/>
      <c r="BJ114" s="706"/>
      <c r="BK114" s="706"/>
      <c r="BL114" s="706"/>
      <c r="BM114" s="706"/>
      <c r="BN114" s="706"/>
      <c r="BO114" s="706"/>
      <c r="BP114" s="707"/>
      <c r="BQ114" s="708">
        <v>4158390</v>
      </c>
      <c r="BR114" s="709"/>
      <c r="BS114" s="709"/>
      <c r="BT114" s="709"/>
      <c r="BU114" s="709"/>
      <c r="BV114" s="709">
        <v>4043019</v>
      </c>
      <c r="BW114" s="709"/>
      <c r="BX114" s="709"/>
      <c r="BY114" s="709"/>
      <c r="BZ114" s="709"/>
      <c r="CA114" s="709">
        <v>3942646</v>
      </c>
      <c r="CB114" s="709"/>
      <c r="CC114" s="709"/>
      <c r="CD114" s="709"/>
      <c r="CE114" s="709"/>
      <c r="CF114" s="710">
        <v>23.9</v>
      </c>
      <c r="CG114" s="711"/>
      <c r="CH114" s="711"/>
      <c r="CI114" s="711"/>
      <c r="CJ114" s="711"/>
      <c r="CK114" s="712"/>
      <c r="CL114" s="713"/>
      <c r="CM114" s="705" t="s">
        <v>472</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473</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12164</v>
      </c>
      <c r="AB115" s="697"/>
      <c r="AC115" s="697"/>
      <c r="AD115" s="697"/>
      <c r="AE115" s="698"/>
      <c r="AF115" s="699">
        <v>9089</v>
      </c>
      <c r="AG115" s="697"/>
      <c r="AH115" s="697"/>
      <c r="AI115" s="697"/>
      <c r="AJ115" s="698"/>
      <c r="AK115" s="699">
        <v>7627</v>
      </c>
      <c r="AL115" s="697"/>
      <c r="AM115" s="697"/>
      <c r="AN115" s="697"/>
      <c r="AO115" s="698"/>
      <c r="AP115" s="700">
        <v>0</v>
      </c>
      <c r="AQ115" s="701"/>
      <c r="AR115" s="701"/>
      <c r="AS115" s="701"/>
      <c r="AT115" s="702"/>
      <c r="AU115" s="703"/>
      <c r="AV115" s="704"/>
      <c r="AW115" s="704"/>
      <c r="AX115" s="704"/>
      <c r="AY115" s="704"/>
      <c r="AZ115" s="705" t="s">
        <v>474</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475</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476</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477</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478</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479</v>
      </c>
      <c r="Z117" s="668"/>
      <c r="AA117" s="735">
        <v>6656463</v>
      </c>
      <c r="AB117" s="736"/>
      <c r="AC117" s="736"/>
      <c r="AD117" s="736"/>
      <c r="AE117" s="737"/>
      <c r="AF117" s="738">
        <v>6439784</v>
      </c>
      <c r="AG117" s="736"/>
      <c r="AH117" s="736"/>
      <c r="AI117" s="736"/>
      <c r="AJ117" s="737"/>
      <c r="AK117" s="738">
        <v>6392955</v>
      </c>
      <c r="AL117" s="736"/>
      <c r="AM117" s="736"/>
      <c r="AN117" s="736"/>
      <c r="AO117" s="737"/>
      <c r="AP117" s="739"/>
      <c r="AQ117" s="740"/>
      <c r="AR117" s="740"/>
      <c r="AS117" s="740"/>
      <c r="AT117" s="741"/>
      <c r="AU117" s="703"/>
      <c r="AV117" s="704"/>
      <c r="AW117" s="704"/>
      <c r="AX117" s="704"/>
      <c r="AY117" s="704"/>
      <c r="AZ117" s="742" t="s">
        <v>480</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481</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454</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451</v>
      </c>
      <c r="AB118" s="667"/>
      <c r="AC118" s="667"/>
      <c r="AD118" s="667"/>
      <c r="AE118" s="668"/>
      <c r="AF118" s="669" t="s">
        <v>452</v>
      </c>
      <c r="AG118" s="667"/>
      <c r="AH118" s="667"/>
      <c r="AI118" s="667"/>
      <c r="AJ118" s="668"/>
      <c r="AK118" s="669" t="s">
        <v>240</v>
      </c>
      <c r="AL118" s="667"/>
      <c r="AM118" s="667"/>
      <c r="AN118" s="667"/>
      <c r="AO118" s="668"/>
      <c r="AP118" s="745" t="s">
        <v>453</v>
      </c>
      <c r="AQ118" s="746"/>
      <c r="AR118" s="746"/>
      <c r="AS118" s="746"/>
      <c r="AT118" s="747"/>
      <c r="AU118" s="703"/>
      <c r="AV118" s="704"/>
      <c r="AW118" s="704"/>
      <c r="AX118" s="704"/>
      <c r="AY118" s="704"/>
      <c r="AZ118" s="748" t="s">
        <v>482</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483</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458</v>
      </c>
      <c r="B119" s="690"/>
      <c r="C119" s="684" t="s">
        <v>459</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484</v>
      </c>
      <c r="BP119" s="755"/>
      <c r="BQ119" s="749">
        <v>68716222</v>
      </c>
      <c r="BR119" s="750"/>
      <c r="BS119" s="750"/>
      <c r="BT119" s="750"/>
      <c r="BU119" s="750"/>
      <c r="BV119" s="750">
        <v>66735070</v>
      </c>
      <c r="BW119" s="750"/>
      <c r="BX119" s="750"/>
      <c r="BY119" s="750"/>
      <c r="BZ119" s="750"/>
      <c r="CA119" s="750">
        <v>69402639</v>
      </c>
      <c r="CB119" s="750"/>
      <c r="CC119" s="750"/>
      <c r="CD119" s="750"/>
      <c r="CE119" s="750"/>
      <c r="CF119" s="756"/>
      <c r="CG119" s="757"/>
      <c r="CH119" s="757"/>
      <c r="CI119" s="757"/>
      <c r="CJ119" s="758"/>
      <c r="CK119" s="759"/>
      <c r="CL119" s="760"/>
      <c r="CM119" s="748" t="s">
        <v>485</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462</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486</v>
      </c>
      <c r="AV120" s="770"/>
      <c r="AW120" s="770"/>
      <c r="AX120" s="770"/>
      <c r="AY120" s="771"/>
      <c r="AZ120" s="684" t="s">
        <v>487</v>
      </c>
      <c r="BA120" s="673"/>
      <c r="BB120" s="673"/>
      <c r="BC120" s="673"/>
      <c r="BD120" s="673"/>
      <c r="BE120" s="673"/>
      <c r="BF120" s="673"/>
      <c r="BG120" s="673"/>
      <c r="BH120" s="673"/>
      <c r="BI120" s="673"/>
      <c r="BJ120" s="673"/>
      <c r="BK120" s="673"/>
      <c r="BL120" s="673"/>
      <c r="BM120" s="673"/>
      <c r="BN120" s="673"/>
      <c r="BO120" s="673"/>
      <c r="BP120" s="674"/>
      <c r="BQ120" s="685">
        <v>8783078</v>
      </c>
      <c r="BR120" s="686"/>
      <c r="BS120" s="686"/>
      <c r="BT120" s="686"/>
      <c r="BU120" s="686"/>
      <c r="BV120" s="686">
        <v>8790683</v>
      </c>
      <c r="BW120" s="686"/>
      <c r="BX120" s="686"/>
      <c r="BY120" s="686"/>
      <c r="BZ120" s="686"/>
      <c r="CA120" s="686">
        <v>7893848</v>
      </c>
      <c r="CB120" s="686"/>
      <c r="CC120" s="686"/>
      <c r="CD120" s="686"/>
      <c r="CE120" s="686"/>
      <c r="CF120" s="687">
        <v>47.9</v>
      </c>
      <c r="CG120" s="688"/>
      <c r="CH120" s="688"/>
      <c r="CI120" s="688"/>
      <c r="CJ120" s="688"/>
      <c r="CK120" s="772" t="s">
        <v>488</v>
      </c>
      <c r="CL120" s="773"/>
      <c r="CM120" s="773"/>
      <c r="CN120" s="773"/>
      <c r="CO120" s="774"/>
      <c r="CP120" s="775" t="s">
        <v>390</v>
      </c>
      <c r="CQ120" s="776"/>
      <c r="CR120" s="776"/>
      <c r="CS120" s="776"/>
      <c r="CT120" s="776"/>
      <c r="CU120" s="776"/>
      <c r="CV120" s="776"/>
      <c r="CW120" s="776"/>
      <c r="CX120" s="776"/>
      <c r="CY120" s="776"/>
      <c r="CZ120" s="776"/>
      <c r="DA120" s="776"/>
      <c r="DB120" s="776"/>
      <c r="DC120" s="776"/>
      <c r="DD120" s="776"/>
      <c r="DE120" s="776"/>
      <c r="DF120" s="777"/>
      <c r="DG120" s="685">
        <v>20867163</v>
      </c>
      <c r="DH120" s="686"/>
      <c r="DI120" s="686"/>
      <c r="DJ120" s="686"/>
      <c r="DK120" s="686"/>
      <c r="DL120" s="686">
        <v>20185042</v>
      </c>
      <c r="DM120" s="686"/>
      <c r="DN120" s="686"/>
      <c r="DO120" s="686"/>
      <c r="DP120" s="686"/>
      <c r="DQ120" s="686">
        <v>20887189</v>
      </c>
      <c r="DR120" s="686"/>
      <c r="DS120" s="686"/>
      <c r="DT120" s="686"/>
      <c r="DU120" s="686"/>
      <c r="DV120" s="691">
        <v>126.8</v>
      </c>
      <c r="DW120" s="691"/>
      <c r="DX120" s="691"/>
      <c r="DY120" s="691"/>
      <c r="DZ120" s="692"/>
    </row>
    <row r="121" spans="1:130" s="468" customFormat="1" ht="26.25" customHeight="1" x14ac:dyDescent="0.15">
      <c r="A121" s="768"/>
      <c r="B121" s="713"/>
      <c r="C121" s="742" t="s">
        <v>489</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490</v>
      </c>
      <c r="BA121" s="706"/>
      <c r="BB121" s="706"/>
      <c r="BC121" s="706"/>
      <c r="BD121" s="706"/>
      <c r="BE121" s="706"/>
      <c r="BF121" s="706"/>
      <c r="BG121" s="706"/>
      <c r="BH121" s="706"/>
      <c r="BI121" s="706"/>
      <c r="BJ121" s="706"/>
      <c r="BK121" s="706"/>
      <c r="BL121" s="706"/>
      <c r="BM121" s="706"/>
      <c r="BN121" s="706"/>
      <c r="BO121" s="706"/>
      <c r="BP121" s="707"/>
      <c r="BQ121" s="708">
        <v>95763</v>
      </c>
      <c r="BR121" s="709"/>
      <c r="BS121" s="709"/>
      <c r="BT121" s="709"/>
      <c r="BU121" s="709"/>
      <c r="BV121" s="709">
        <v>105166</v>
      </c>
      <c r="BW121" s="709"/>
      <c r="BX121" s="709"/>
      <c r="BY121" s="709"/>
      <c r="BZ121" s="709"/>
      <c r="CA121" s="709">
        <v>105392</v>
      </c>
      <c r="CB121" s="709"/>
      <c r="CC121" s="709"/>
      <c r="CD121" s="709"/>
      <c r="CE121" s="709"/>
      <c r="CF121" s="710">
        <v>0.6</v>
      </c>
      <c r="CG121" s="711"/>
      <c r="CH121" s="711"/>
      <c r="CI121" s="711"/>
      <c r="CJ121" s="711"/>
      <c r="CK121" s="781"/>
      <c r="CL121" s="782"/>
      <c r="CM121" s="782"/>
      <c r="CN121" s="782"/>
      <c r="CO121" s="783"/>
      <c r="CP121" s="784" t="s">
        <v>85</v>
      </c>
      <c r="CQ121" s="785"/>
      <c r="CR121" s="785"/>
      <c r="CS121" s="785"/>
      <c r="CT121" s="785"/>
      <c r="CU121" s="785"/>
      <c r="CV121" s="785"/>
      <c r="CW121" s="785"/>
      <c r="CX121" s="785"/>
      <c r="CY121" s="785"/>
      <c r="CZ121" s="785"/>
      <c r="DA121" s="785"/>
      <c r="DB121" s="785"/>
      <c r="DC121" s="785"/>
      <c r="DD121" s="785"/>
      <c r="DE121" s="785"/>
      <c r="DF121" s="786"/>
      <c r="DG121" s="708">
        <v>4223160</v>
      </c>
      <c r="DH121" s="709"/>
      <c r="DI121" s="709"/>
      <c r="DJ121" s="709"/>
      <c r="DK121" s="709"/>
      <c r="DL121" s="709">
        <v>4098509</v>
      </c>
      <c r="DM121" s="709"/>
      <c r="DN121" s="709"/>
      <c r="DO121" s="709"/>
      <c r="DP121" s="709"/>
      <c r="DQ121" s="709">
        <v>4260651</v>
      </c>
      <c r="DR121" s="709"/>
      <c r="DS121" s="709"/>
      <c r="DT121" s="709"/>
      <c r="DU121" s="709"/>
      <c r="DV121" s="714">
        <v>25.9</v>
      </c>
      <c r="DW121" s="714"/>
      <c r="DX121" s="714"/>
      <c r="DY121" s="714"/>
      <c r="DZ121" s="715"/>
    </row>
    <row r="122" spans="1:130" s="468" customFormat="1" ht="26.25" customHeight="1" x14ac:dyDescent="0.15">
      <c r="A122" s="768"/>
      <c r="B122" s="713"/>
      <c r="C122" s="705" t="s">
        <v>472</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491</v>
      </c>
      <c r="BA122" s="729"/>
      <c r="BB122" s="729"/>
      <c r="BC122" s="729"/>
      <c r="BD122" s="729"/>
      <c r="BE122" s="729"/>
      <c r="BF122" s="729"/>
      <c r="BG122" s="729"/>
      <c r="BH122" s="729"/>
      <c r="BI122" s="729"/>
      <c r="BJ122" s="729"/>
      <c r="BK122" s="729"/>
      <c r="BL122" s="729"/>
      <c r="BM122" s="729"/>
      <c r="BN122" s="729"/>
      <c r="BO122" s="729"/>
      <c r="BP122" s="730"/>
      <c r="BQ122" s="749">
        <v>40613796</v>
      </c>
      <c r="BR122" s="750"/>
      <c r="BS122" s="750"/>
      <c r="BT122" s="750"/>
      <c r="BU122" s="750"/>
      <c r="BV122" s="750">
        <v>39362670</v>
      </c>
      <c r="BW122" s="750"/>
      <c r="BX122" s="750"/>
      <c r="BY122" s="750"/>
      <c r="BZ122" s="750"/>
      <c r="CA122" s="750">
        <v>40607212</v>
      </c>
      <c r="CB122" s="750"/>
      <c r="CC122" s="750"/>
      <c r="CD122" s="750"/>
      <c r="CE122" s="750"/>
      <c r="CF122" s="787">
        <v>246.4</v>
      </c>
      <c r="CG122" s="788"/>
      <c r="CH122" s="788"/>
      <c r="CI122" s="788"/>
      <c r="CJ122" s="788"/>
      <c r="CK122" s="781"/>
      <c r="CL122" s="782"/>
      <c r="CM122" s="782"/>
      <c r="CN122" s="782"/>
      <c r="CO122" s="783"/>
      <c r="CP122" s="784" t="s">
        <v>385</v>
      </c>
      <c r="CQ122" s="785"/>
      <c r="CR122" s="785"/>
      <c r="CS122" s="785"/>
      <c r="CT122" s="785"/>
      <c r="CU122" s="785"/>
      <c r="CV122" s="785"/>
      <c r="CW122" s="785"/>
      <c r="CX122" s="785"/>
      <c r="CY122" s="785"/>
      <c r="CZ122" s="785"/>
      <c r="DA122" s="785"/>
      <c r="DB122" s="785"/>
      <c r="DC122" s="785"/>
      <c r="DD122" s="785"/>
      <c r="DE122" s="785"/>
      <c r="DF122" s="786"/>
      <c r="DG122" s="708">
        <v>3755834</v>
      </c>
      <c r="DH122" s="709"/>
      <c r="DI122" s="709"/>
      <c r="DJ122" s="709"/>
      <c r="DK122" s="709"/>
      <c r="DL122" s="709">
        <v>3847172</v>
      </c>
      <c r="DM122" s="709"/>
      <c r="DN122" s="709"/>
      <c r="DO122" s="709"/>
      <c r="DP122" s="709"/>
      <c r="DQ122" s="709">
        <v>3957853</v>
      </c>
      <c r="DR122" s="709"/>
      <c r="DS122" s="709"/>
      <c r="DT122" s="709"/>
      <c r="DU122" s="709"/>
      <c r="DV122" s="714">
        <v>24</v>
      </c>
      <c r="DW122" s="714"/>
      <c r="DX122" s="714"/>
      <c r="DY122" s="714"/>
      <c r="DZ122" s="715"/>
    </row>
    <row r="123" spans="1:130" s="468" customFormat="1" ht="26.25" customHeight="1" x14ac:dyDescent="0.15">
      <c r="A123" s="768"/>
      <c r="B123" s="713"/>
      <c r="C123" s="705" t="s">
        <v>478</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10052</v>
      </c>
      <c r="AB123" s="719"/>
      <c r="AC123" s="719"/>
      <c r="AD123" s="719"/>
      <c r="AE123" s="720"/>
      <c r="AF123" s="721">
        <v>8831</v>
      </c>
      <c r="AG123" s="719"/>
      <c r="AH123" s="719"/>
      <c r="AI123" s="719"/>
      <c r="AJ123" s="720"/>
      <c r="AK123" s="721">
        <v>7627</v>
      </c>
      <c r="AL123" s="719"/>
      <c r="AM123" s="719"/>
      <c r="AN123" s="719"/>
      <c r="AO123" s="720"/>
      <c r="AP123" s="722">
        <v>0</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492</v>
      </c>
      <c r="BP123" s="755"/>
      <c r="BQ123" s="791">
        <v>49492637</v>
      </c>
      <c r="BR123" s="792"/>
      <c r="BS123" s="792"/>
      <c r="BT123" s="792"/>
      <c r="BU123" s="792"/>
      <c r="BV123" s="792">
        <v>48258519</v>
      </c>
      <c r="BW123" s="792"/>
      <c r="BX123" s="792"/>
      <c r="BY123" s="792"/>
      <c r="BZ123" s="792"/>
      <c r="CA123" s="792">
        <v>48606452</v>
      </c>
      <c r="CB123" s="792"/>
      <c r="CC123" s="792"/>
      <c r="CD123" s="792"/>
      <c r="CE123" s="792"/>
      <c r="CF123" s="756"/>
      <c r="CG123" s="757"/>
      <c r="CH123" s="757"/>
      <c r="CI123" s="757"/>
      <c r="CJ123" s="758"/>
      <c r="CK123" s="781"/>
      <c r="CL123" s="782"/>
      <c r="CM123" s="782"/>
      <c r="CN123" s="782"/>
      <c r="CO123" s="783"/>
      <c r="CP123" s="784" t="s">
        <v>379</v>
      </c>
      <c r="CQ123" s="785"/>
      <c r="CR123" s="785"/>
      <c r="CS123" s="785"/>
      <c r="CT123" s="785"/>
      <c r="CU123" s="785"/>
      <c r="CV123" s="785"/>
      <c r="CW123" s="785"/>
      <c r="CX123" s="785"/>
      <c r="CY123" s="785"/>
      <c r="CZ123" s="785"/>
      <c r="DA123" s="785"/>
      <c r="DB123" s="785"/>
      <c r="DC123" s="785"/>
      <c r="DD123" s="785"/>
      <c r="DE123" s="785"/>
      <c r="DF123" s="786"/>
      <c r="DG123" s="718">
        <v>157497</v>
      </c>
      <c r="DH123" s="719"/>
      <c r="DI123" s="719"/>
      <c r="DJ123" s="719"/>
      <c r="DK123" s="720"/>
      <c r="DL123" s="721">
        <v>243824</v>
      </c>
      <c r="DM123" s="719"/>
      <c r="DN123" s="719"/>
      <c r="DO123" s="719"/>
      <c r="DP123" s="720"/>
      <c r="DQ123" s="721">
        <v>298735</v>
      </c>
      <c r="DR123" s="719"/>
      <c r="DS123" s="719"/>
      <c r="DT123" s="719"/>
      <c r="DU123" s="720"/>
      <c r="DV123" s="722">
        <v>1.8</v>
      </c>
      <c r="DW123" s="723"/>
      <c r="DX123" s="723"/>
      <c r="DY123" s="723"/>
      <c r="DZ123" s="724"/>
    </row>
    <row r="124" spans="1:130" s="468" customFormat="1" ht="26.25" customHeight="1" thickBot="1" x14ac:dyDescent="0.2">
      <c r="A124" s="768"/>
      <c r="B124" s="713"/>
      <c r="C124" s="705" t="s">
        <v>481</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493</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118.9</v>
      </c>
      <c r="BR124" s="797"/>
      <c r="BS124" s="797"/>
      <c r="BT124" s="797"/>
      <c r="BU124" s="797"/>
      <c r="BV124" s="797">
        <v>113.4</v>
      </c>
      <c r="BW124" s="797"/>
      <c r="BX124" s="797"/>
      <c r="BY124" s="797"/>
      <c r="BZ124" s="797"/>
      <c r="CA124" s="797">
        <v>126.1</v>
      </c>
      <c r="CB124" s="797"/>
      <c r="CC124" s="797"/>
      <c r="CD124" s="797"/>
      <c r="CE124" s="797"/>
      <c r="CF124" s="798"/>
      <c r="CG124" s="799"/>
      <c r="CH124" s="799"/>
      <c r="CI124" s="799"/>
      <c r="CJ124" s="800"/>
      <c r="CK124" s="801"/>
      <c r="CL124" s="801"/>
      <c r="CM124" s="801"/>
      <c r="CN124" s="801"/>
      <c r="CO124" s="802"/>
      <c r="CP124" s="784" t="s">
        <v>494</v>
      </c>
      <c r="CQ124" s="785"/>
      <c r="CR124" s="785"/>
      <c r="CS124" s="785"/>
      <c r="CT124" s="785"/>
      <c r="CU124" s="785"/>
      <c r="CV124" s="785"/>
      <c r="CW124" s="785"/>
      <c r="CX124" s="785"/>
      <c r="CY124" s="785"/>
      <c r="CZ124" s="785"/>
      <c r="DA124" s="785"/>
      <c r="DB124" s="785"/>
      <c r="DC124" s="785"/>
      <c r="DD124" s="785"/>
      <c r="DE124" s="785"/>
      <c r="DF124" s="786"/>
      <c r="DG124" s="761">
        <v>173133</v>
      </c>
      <c r="DH124" s="762"/>
      <c r="DI124" s="762"/>
      <c r="DJ124" s="762"/>
      <c r="DK124" s="763"/>
      <c r="DL124" s="764">
        <v>154790</v>
      </c>
      <c r="DM124" s="762"/>
      <c r="DN124" s="762"/>
      <c r="DO124" s="762"/>
      <c r="DP124" s="763"/>
      <c r="DQ124" s="764">
        <v>136506</v>
      </c>
      <c r="DR124" s="762"/>
      <c r="DS124" s="762"/>
      <c r="DT124" s="762"/>
      <c r="DU124" s="763"/>
      <c r="DV124" s="765">
        <v>0.8</v>
      </c>
      <c r="DW124" s="766"/>
      <c r="DX124" s="766"/>
      <c r="DY124" s="766"/>
      <c r="DZ124" s="767"/>
    </row>
    <row r="125" spans="1:130" s="468" customFormat="1" ht="26.25" customHeight="1" x14ac:dyDescent="0.15">
      <c r="A125" s="768"/>
      <c r="B125" s="713"/>
      <c r="C125" s="705" t="s">
        <v>483</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495</v>
      </c>
      <c r="CL125" s="773"/>
      <c r="CM125" s="773"/>
      <c r="CN125" s="773"/>
      <c r="CO125" s="774"/>
      <c r="CP125" s="684" t="s">
        <v>496</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485</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497</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498</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2112</v>
      </c>
      <c r="AB127" s="719"/>
      <c r="AC127" s="719"/>
      <c r="AD127" s="719"/>
      <c r="AE127" s="720"/>
      <c r="AF127" s="721">
        <v>258</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499</v>
      </c>
      <c r="AY127" s="811"/>
      <c r="AZ127" s="811"/>
      <c r="BA127" s="811"/>
      <c r="BB127" s="811"/>
      <c r="BC127" s="811"/>
      <c r="BD127" s="811"/>
      <c r="BE127" s="812"/>
      <c r="BF127" s="813" t="s">
        <v>500</v>
      </c>
      <c r="BG127" s="811"/>
      <c r="BH127" s="811"/>
      <c r="BI127" s="811"/>
      <c r="BJ127" s="811"/>
      <c r="BK127" s="811"/>
      <c r="BL127" s="812"/>
      <c r="BM127" s="813" t="s">
        <v>501</v>
      </c>
      <c r="BN127" s="811"/>
      <c r="BO127" s="811"/>
      <c r="BP127" s="811"/>
      <c r="BQ127" s="811"/>
      <c r="BR127" s="811"/>
      <c r="BS127" s="812"/>
      <c r="BT127" s="813" t="s">
        <v>502</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503</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504</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505</v>
      </c>
      <c r="X128" s="817"/>
      <c r="Y128" s="817"/>
      <c r="Z128" s="818"/>
      <c r="AA128" s="819">
        <v>49278</v>
      </c>
      <c r="AB128" s="820"/>
      <c r="AC128" s="820"/>
      <c r="AD128" s="820"/>
      <c r="AE128" s="821"/>
      <c r="AF128" s="822">
        <v>27063</v>
      </c>
      <c r="AG128" s="820"/>
      <c r="AH128" s="820"/>
      <c r="AI128" s="820"/>
      <c r="AJ128" s="821"/>
      <c r="AK128" s="822">
        <v>55245</v>
      </c>
      <c r="AL128" s="820"/>
      <c r="AM128" s="820"/>
      <c r="AN128" s="820"/>
      <c r="AO128" s="821"/>
      <c r="AP128" s="823"/>
      <c r="AQ128" s="824"/>
      <c r="AR128" s="824"/>
      <c r="AS128" s="824"/>
      <c r="AT128" s="825"/>
      <c r="AU128" s="475"/>
      <c r="AV128" s="475"/>
      <c r="AW128" s="475"/>
      <c r="AX128" s="672" t="s">
        <v>506</v>
      </c>
      <c r="AY128" s="673"/>
      <c r="AZ128" s="673"/>
      <c r="BA128" s="673"/>
      <c r="BB128" s="673"/>
      <c r="BC128" s="673"/>
      <c r="BD128" s="673"/>
      <c r="BE128" s="674"/>
      <c r="BF128" s="826" t="s">
        <v>64</v>
      </c>
      <c r="BG128" s="827"/>
      <c r="BH128" s="827"/>
      <c r="BI128" s="827"/>
      <c r="BJ128" s="827"/>
      <c r="BK128" s="827"/>
      <c r="BL128" s="828"/>
      <c r="BM128" s="826">
        <v>12.43</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507</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508</v>
      </c>
      <c r="X129" s="840"/>
      <c r="Y129" s="840"/>
      <c r="Z129" s="841"/>
      <c r="AA129" s="718">
        <v>20609996</v>
      </c>
      <c r="AB129" s="719"/>
      <c r="AC129" s="719"/>
      <c r="AD129" s="719"/>
      <c r="AE129" s="720"/>
      <c r="AF129" s="721">
        <v>20606704</v>
      </c>
      <c r="AG129" s="719"/>
      <c r="AH129" s="719"/>
      <c r="AI129" s="719"/>
      <c r="AJ129" s="720"/>
      <c r="AK129" s="721">
        <v>20645463</v>
      </c>
      <c r="AL129" s="719"/>
      <c r="AM129" s="719"/>
      <c r="AN129" s="719"/>
      <c r="AO129" s="720"/>
      <c r="AP129" s="842"/>
      <c r="AQ129" s="843"/>
      <c r="AR129" s="843"/>
      <c r="AS129" s="843"/>
      <c r="AT129" s="844"/>
      <c r="AU129" s="476"/>
      <c r="AV129" s="476"/>
      <c r="AW129" s="476"/>
      <c r="AX129" s="845" t="s">
        <v>509</v>
      </c>
      <c r="AY129" s="706"/>
      <c r="AZ129" s="706"/>
      <c r="BA129" s="706"/>
      <c r="BB129" s="706"/>
      <c r="BC129" s="706"/>
      <c r="BD129" s="706"/>
      <c r="BE129" s="707"/>
      <c r="BF129" s="846" t="s">
        <v>64</v>
      </c>
      <c r="BG129" s="847"/>
      <c r="BH129" s="847"/>
      <c r="BI129" s="847"/>
      <c r="BJ129" s="847"/>
      <c r="BK129" s="847"/>
      <c r="BL129" s="848"/>
      <c r="BM129" s="846">
        <v>17.43</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510</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511</v>
      </c>
      <c r="X130" s="840"/>
      <c r="Y130" s="840"/>
      <c r="Z130" s="841"/>
      <c r="AA130" s="718">
        <v>4442598</v>
      </c>
      <c r="AB130" s="719"/>
      <c r="AC130" s="719"/>
      <c r="AD130" s="719"/>
      <c r="AE130" s="720"/>
      <c r="AF130" s="721">
        <v>4313983</v>
      </c>
      <c r="AG130" s="719"/>
      <c r="AH130" s="719"/>
      <c r="AI130" s="719"/>
      <c r="AJ130" s="720"/>
      <c r="AK130" s="721">
        <v>4166440</v>
      </c>
      <c r="AL130" s="719"/>
      <c r="AM130" s="719"/>
      <c r="AN130" s="719"/>
      <c r="AO130" s="720"/>
      <c r="AP130" s="842"/>
      <c r="AQ130" s="843"/>
      <c r="AR130" s="843"/>
      <c r="AS130" s="843"/>
      <c r="AT130" s="844"/>
      <c r="AU130" s="476"/>
      <c r="AV130" s="476"/>
      <c r="AW130" s="476"/>
      <c r="AX130" s="845" t="s">
        <v>512</v>
      </c>
      <c r="AY130" s="706"/>
      <c r="AZ130" s="706"/>
      <c r="BA130" s="706"/>
      <c r="BB130" s="706"/>
      <c r="BC130" s="706"/>
      <c r="BD130" s="706"/>
      <c r="BE130" s="707"/>
      <c r="BF130" s="851">
        <v>13.1</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513</v>
      </c>
      <c r="X131" s="858"/>
      <c r="Y131" s="858"/>
      <c r="Z131" s="859"/>
      <c r="AA131" s="761">
        <v>16167398</v>
      </c>
      <c r="AB131" s="762"/>
      <c r="AC131" s="762"/>
      <c r="AD131" s="762"/>
      <c r="AE131" s="763"/>
      <c r="AF131" s="764">
        <v>16292721</v>
      </c>
      <c r="AG131" s="762"/>
      <c r="AH131" s="762"/>
      <c r="AI131" s="762"/>
      <c r="AJ131" s="763"/>
      <c r="AK131" s="764">
        <v>16479023</v>
      </c>
      <c r="AL131" s="762"/>
      <c r="AM131" s="762"/>
      <c r="AN131" s="762"/>
      <c r="AO131" s="763"/>
      <c r="AP131" s="860"/>
      <c r="AQ131" s="861"/>
      <c r="AR131" s="861"/>
      <c r="AS131" s="861"/>
      <c r="AT131" s="862"/>
      <c r="AU131" s="476"/>
      <c r="AV131" s="476"/>
      <c r="AW131" s="476"/>
      <c r="AX131" s="863" t="s">
        <v>514</v>
      </c>
      <c r="AY131" s="477"/>
      <c r="AZ131" s="477"/>
      <c r="BA131" s="477"/>
      <c r="BB131" s="477"/>
      <c r="BC131" s="477"/>
      <c r="BD131" s="477"/>
      <c r="BE131" s="834"/>
      <c r="BF131" s="864">
        <v>126.1</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515</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516</v>
      </c>
      <c r="W132" s="872"/>
      <c r="X132" s="872"/>
      <c r="Y132" s="872"/>
      <c r="Z132" s="873"/>
      <c r="AA132" s="874">
        <v>13.388592279999999</v>
      </c>
      <c r="AB132" s="875"/>
      <c r="AC132" s="875"/>
      <c r="AD132" s="875"/>
      <c r="AE132" s="876"/>
      <c r="AF132" s="877">
        <v>12.88144565</v>
      </c>
      <c r="AG132" s="875"/>
      <c r="AH132" s="875"/>
      <c r="AI132" s="875"/>
      <c r="AJ132" s="876"/>
      <c r="AK132" s="877">
        <v>13.17596316</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517</v>
      </c>
      <c r="W133" s="882"/>
      <c r="X133" s="882"/>
      <c r="Y133" s="882"/>
      <c r="Z133" s="883"/>
      <c r="AA133" s="884">
        <v>12.8</v>
      </c>
      <c r="AB133" s="885"/>
      <c r="AC133" s="885"/>
      <c r="AD133" s="885"/>
      <c r="AE133" s="886"/>
      <c r="AF133" s="884">
        <v>13</v>
      </c>
      <c r="AG133" s="885"/>
      <c r="AH133" s="885"/>
      <c r="AI133" s="885"/>
      <c r="AJ133" s="886"/>
      <c r="AK133" s="884">
        <v>13.1</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woAI6j9Q5PYxZddK0jsCLP7+8xGTor70i2y8Mr8UjFMQCoPywzzFgUF8xhgeEdHHOF2+L/vNbJ/jbaMUplQb0A==" saltValue="m90yhgXGEJYFvlbH1gXRk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9" scale="2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5E6E-A7B7-4172-B74C-4902E76F92AE}">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DEz0fG5qek51EUgWdWaM7F4+T8p1wLqer/fzwNCjcG02Iej7LJN4WosYrzzYfrZKZTXt5pcv6t2OipyOzrrz+w==" saltValue="W/f3UlP41SCVu6KVQX42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53C7-1346-40EA-B62D-F4900B779E42}">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aZsZlIfK4zT84ZaPyo13c5MQaFs6FynCITLGXLsGJi3o1nphq3YceMIkyModCXEPeS80/pbTaDkg0Shwy8QOw==" saltValue="FAABaxBm0rsyMn9yIYn1m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86C4-27BF-4CC6-8A20-C516E75DF035}">
  <sheetPr>
    <pageSetUpPr fitToPage="1"/>
  </sheetPr>
  <dimension ref="A1:AZ73"/>
  <sheetViews>
    <sheetView showGridLines="0" view="pageBreakPreview" zoomScale="6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518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519</v>
      </c>
      <c r="AL6" s="889"/>
      <c r="AM6" s="889"/>
      <c r="AN6" s="889"/>
    </row>
    <row r="7" spans="1:46" ht="13.5" customHeight="1" x14ac:dyDescent="0.15">
      <c r="A7" s="10"/>
      <c r="AK7" s="890"/>
      <c r="AL7" s="891"/>
      <c r="AM7" s="891"/>
      <c r="AN7" s="892"/>
      <c r="AO7" s="893" t="s">
        <v>520</v>
      </c>
      <c r="AP7" s="894"/>
      <c r="AQ7" s="895" t="s">
        <v>521</v>
      </c>
      <c r="AR7" s="896"/>
    </row>
    <row r="8" spans="1:46" x14ac:dyDescent="0.15">
      <c r="A8" s="10"/>
      <c r="AK8" s="897"/>
      <c r="AL8" s="898"/>
      <c r="AM8" s="898"/>
      <c r="AN8" s="899"/>
      <c r="AO8" s="900"/>
      <c r="AP8" s="901" t="s">
        <v>522</v>
      </c>
      <c r="AQ8" s="902" t="s">
        <v>523</v>
      </c>
      <c r="AR8" s="903" t="s">
        <v>524</v>
      </c>
    </row>
    <row r="9" spans="1:46" x14ac:dyDescent="0.15">
      <c r="A9" s="10"/>
      <c r="AK9" s="904" t="s">
        <v>525</v>
      </c>
      <c r="AL9" s="905"/>
      <c r="AM9" s="905"/>
      <c r="AN9" s="906"/>
      <c r="AO9" s="907">
        <v>6698515</v>
      </c>
      <c r="AP9" s="907">
        <v>133858</v>
      </c>
      <c r="AQ9" s="908">
        <v>95899</v>
      </c>
      <c r="AR9" s="909">
        <v>39.6</v>
      </c>
    </row>
    <row r="10" spans="1:46" ht="13.5" customHeight="1" x14ac:dyDescent="0.15">
      <c r="A10" s="10"/>
      <c r="AK10" s="904" t="s">
        <v>526</v>
      </c>
      <c r="AL10" s="905"/>
      <c r="AM10" s="905"/>
      <c r="AN10" s="906"/>
      <c r="AO10" s="910">
        <v>3336</v>
      </c>
      <c r="AP10" s="910">
        <v>67</v>
      </c>
      <c r="AQ10" s="911">
        <v>7418</v>
      </c>
      <c r="AR10" s="912">
        <v>-99.1</v>
      </c>
    </row>
    <row r="11" spans="1:46" ht="13.5" customHeight="1" x14ac:dyDescent="0.15">
      <c r="A11" s="10"/>
      <c r="AK11" s="904" t="s">
        <v>527</v>
      </c>
      <c r="AL11" s="905"/>
      <c r="AM11" s="905"/>
      <c r="AN11" s="906"/>
      <c r="AO11" s="910">
        <v>92250</v>
      </c>
      <c r="AP11" s="910">
        <v>1843</v>
      </c>
      <c r="AQ11" s="911">
        <v>1842</v>
      </c>
      <c r="AR11" s="912">
        <v>0.1</v>
      </c>
    </row>
    <row r="12" spans="1:46" ht="13.5" customHeight="1" x14ac:dyDescent="0.15">
      <c r="A12" s="10"/>
      <c r="AK12" s="904" t="s">
        <v>528</v>
      </c>
      <c r="AL12" s="905"/>
      <c r="AM12" s="905"/>
      <c r="AN12" s="906"/>
      <c r="AO12" s="910" t="s">
        <v>328</v>
      </c>
      <c r="AP12" s="910" t="s">
        <v>328</v>
      </c>
      <c r="AQ12" s="911">
        <v>18</v>
      </c>
      <c r="AR12" s="912" t="s">
        <v>328</v>
      </c>
    </row>
    <row r="13" spans="1:46" ht="13.5" customHeight="1" x14ac:dyDescent="0.15">
      <c r="A13" s="10"/>
      <c r="AK13" s="904" t="s">
        <v>529</v>
      </c>
      <c r="AL13" s="905"/>
      <c r="AM13" s="905"/>
      <c r="AN13" s="906"/>
      <c r="AO13" s="910">
        <v>148270</v>
      </c>
      <c r="AP13" s="910">
        <v>2963</v>
      </c>
      <c r="AQ13" s="911">
        <v>3674</v>
      </c>
      <c r="AR13" s="912">
        <v>-19.399999999999999</v>
      </c>
    </row>
    <row r="14" spans="1:46" ht="13.5" customHeight="1" x14ac:dyDescent="0.15">
      <c r="A14" s="10"/>
      <c r="AK14" s="904" t="s">
        <v>530</v>
      </c>
      <c r="AL14" s="905"/>
      <c r="AM14" s="905"/>
      <c r="AN14" s="906"/>
      <c r="AO14" s="910">
        <v>212216</v>
      </c>
      <c r="AP14" s="910">
        <v>4241</v>
      </c>
      <c r="AQ14" s="911">
        <v>2040</v>
      </c>
      <c r="AR14" s="912">
        <v>107.9</v>
      </c>
    </row>
    <row r="15" spans="1:46" ht="13.5" customHeight="1" x14ac:dyDescent="0.15">
      <c r="A15" s="10"/>
      <c r="AK15" s="913" t="s">
        <v>531</v>
      </c>
      <c r="AL15" s="914"/>
      <c r="AM15" s="914"/>
      <c r="AN15" s="915"/>
      <c r="AO15" s="910">
        <v>-415385</v>
      </c>
      <c r="AP15" s="910">
        <v>-8301</v>
      </c>
      <c r="AQ15" s="911">
        <v>-5724</v>
      </c>
      <c r="AR15" s="912">
        <v>45</v>
      </c>
    </row>
    <row r="16" spans="1:46" x14ac:dyDescent="0.15">
      <c r="A16" s="10"/>
      <c r="AK16" s="913" t="s">
        <v>121</v>
      </c>
      <c r="AL16" s="914"/>
      <c r="AM16" s="914"/>
      <c r="AN16" s="915"/>
      <c r="AO16" s="910">
        <v>6739202</v>
      </c>
      <c r="AP16" s="910">
        <v>134671</v>
      </c>
      <c r="AQ16" s="911">
        <v>105167</v>
      </c>
      <c r="AR16" s="912">
        <v>28.1</v>
      </c>
    </row>
    <row r="17" spans="1:46" x14ac:dyDescent="0.15">
      <c r="A17" s="10"/>
    </row>
    <row r="18" spans="1:46" x14ac:dyDescent="0.15">
      <c r="A18" s="10"/>
      <c r="AQ18" s="916"/>
      <c r="AR18" s="916"/>
    </row>
    <row r="19" spans="1:46" x14ac:dyDescent="0.15">
      <c r="A19" s="10"/>
      <c r="AK19" s="3" t="s">
        <v>532</v>
      </c>
    </row>
    <row r="20" spans="1:46" x14ac:dyDescent="0.15">
      <c r="A20" s="10"/>
      <c r="AK20" s="917"/>
      <c r="AL20" s="918"/>
      <c r="AM20" s="918"/>
      <c r="AN20" s="919"/>
      <c r="AO20" s="920" t="s">
        <v>533</v>
      </c>
      <c r="AP20" s="921" t="s">
        <v>534</v>
      </c>
      <c r="AQ20" s="922" t="s">
        <v>535</v>
      </c>
      <c r="AR20" s="923"/>
    </row>
    <row r="21" spans="1:46" s="889" customFormat="1" x14ac:dyDescent="0.15">
      <c r="A21" s="924"/>
      <c r="AK21" s="925" t="s">
        <v>536</v>
      </c>
      <c r="AL21" s="926"/>
      <c r="AM21" s="926"/>
      <c r="AN21" s="927"/>
      <c r="AO21" s="928">
        <v>12.01</v>
      </c>
      <c r="AP21" s="929">
        <v>8.91</v>
      </c>
      <c r="AQ21" s="930">
        <v>3.1</v>
      </c>
      <c r="AS21" s="931"/>
      <c r="AT21" s="924"/>
    </row>
    <row r="22" spans="1:46" s="889" customFormat="1" x14ac:dyDescent="0.15">
      <c r="A22" s="924"/>
      <c r="AK22" s="925" t="s">
        <v>537</v>
      </c>
      <c r="AL22" s="926"/>
      <c r="AM22" s="926"/>
      <c r="AN22" s="927"/>
      <c r="AO22" s="932">
        <v>95.3</v>
      </c>
      <c r="AP22" s="933">
        <v>97.6</v>
      </c>
      <c r="AQ22" s="934">
        <v>-2.2999999999999998</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538</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539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540</v>
      </c>
      <c r="AL29" s="889"/>
      <c r="AM29" s="889"/>
      <c r="AN29" s="889"/>
      <c r="AS29" s="942"/>
    </row>
    <row r="30" spans="1:46" ht="13.5" customHeight="1" x14ac:dyDescent="0.15">
      <c r="A30" s="10"/>
      <c r="AK30" s="890"/>
      <c r="AL30" s="891"/>
      <c r="AM30" s="891"/>
      <c r="AN30" s="892"/>
      <c r="AO30" s="893" t="s">
        <v>520</v>
      </c>
      <c r="AP30" s="894"/>
      <c r="AQ30" s="895" t="s">
        <v>521</v>
      </c>
      <c r="AR30" s="896"/>
    </row>
    <row r="31" spans="1:46" x14ac:dyDescent="0.15">
      <c r="A31" s="10"/>
      <c r="AK31" s="897"/>
      <c r="AL31" s="898"/>
      <c r="AM31" s="898"/>
      <c r="AN31" s="899"/>
      <c r="AO31" s="900"/>
      <c r="AP31" s="901" t="s">
        <v>522</v>
      </c>
      <c r="AQ31" s="902" t="s">
        <v>523</v>
      </c>
      <c r="AR31" s="903" t="s">
        <v>524</v>
      </c>
    </row>
    <row r="32" spans="1:46" ht="27" customHeight="1" x14ac:dyDescent="0.15">
      <c r="A32" s="10"/>
      <c r="AK32" s="943" t="s">
        <v>541</v>
      </c>
      <c r="AL32" s="944"/>
      <c r="AM32" s="944"/>
      <c r="AN32" s="945"/>
      <c r="AO32" s="946">
        <v>4443599</v>
      </c>
      <c r="AP32" s="946">
        <v>88797</v>
      </c>
      <c r="AQ32" s="947">
        <v>63956</v>
      </c>
      <c r="AR32" s="948">
        <v>38.799999999999997</v>
      </c>
    </row>
    <row r="33" spans="1:46" ht="13.5" customHeight="1" x14ac:dyDescent="0.15">
      <c r="A33" s="10"/>
      <c r="AK33" s="943" t="s">
        <v>542</v>
      </c>
      <c r="AL33" s="944"/>
      <c r="AM33" s="944"/>
      <c r="AN33" s="945"/>
      <c r="AO33" s="946" t="s">
        <v>328</v>
      </c>
      <c r="AP33" s="946" t="s">
        <v>328</v>
      </c>
      <c r="AQ33" s="947" t="s">
        <v>328</v>
      </c>
      <c r="AR33" s="948" t="s">
        <v>328</v>
      </c>
    </row>
    <row r="34" spans="1:46" ht="27" customHeight="1" x14ac:dyDescent="0.15">
      <c r="A34" s="10"/>
      <c r="AK34" s="943" t="s">
        <v>543</v>
      </c>
      <c r="AL34" s="944"/>
      <c r="AM34" s="944"/>
      <c r="AN34" s="945"/>
      <c r="AO34" s="946">
        <v>10000</v>
      </c>
      <c r="AP34" s="946">
        <v>200</v>
      </c>
      <c r="AQ34" s="947">
        <v>4</v>
      </c>
      <c r="AR34" s="948">
        <v>4900</v>
      </c>
    </row>
    <row r="35" spans="1:46" ht="27" customHeight="1" x14ac:dyDescent="0.15">
      <c r="A35" s="10"/>
      <c r="AK35" s="943" t="s">
        <v>544</v>
      </c>
      <c r="AL35" s="944"/>
      <c r="AM35" s="944"/>
      <c r="AN35" s="945"/>
      <c r="AO35" s="946">
        <v>1931729</v>
      </c>
      <c r="AP35" s="946">
        <v>38602</v>
      </c>
      <c r="AQ35" s="947">
        <v>14498</v>
      </c>
      <c r="AR35" s="948">
        <v>166.3</v>
      </c>
    </row>
    <row r="36" spans="1:46" ht="27" customHeight="1" x14ac:dyDescent="0.15">
      <c r="A36" s="10"/>
      <c r="AK36" s="943" t="s">
        <v>545</v>
      </c>
      <c r="AL36" s="944"/>
      <c r="AM36" s="944"/>
      <c r="AN36" s="945"/>
      <c r="AO36" s="946" t="s">
        <v>328</v>
      </c>
      <c r="AP36" s="946" t="s">
        <v>328</v>
      </c>
      <c r="AQ36" s="947">
        <v>1993</v>
      </c>
      <c r="AR36" s="948" t="s">
        <v>328</v>
      </c>
    </row>
    <row r="37" spans="1:46" ht="13.5" customHeight="1" x14ac:dyDescent="0.15">
      <c r="A37" s="10"/>
      <c r="AK37" s="943" t="s">
        <v>546</v>
      </c>
      <c r="AL37" s="944"/>
      <c r="AM37" s="944"/>
      <c r="AN37" s="945"/>
      <c r="AO37" s="946">
        <v>7627</v>
      </c>
      <c r="AP37" s="946">
        <v>152</v>
      </c>
      <c r="AQ37" s="947">
        <v>407</v>
      </c>
      <c r="AR37" s="948">
        <v>-62.7</v>
      </c>
    </row>
    <row r="38" spans="1:46" ht="27" customHeight="1" x14ac:dyDescent="0.15">
      <c r="A38" s="10"/>
      <c r="AK38" s="949" t="s">
        <v>547</v>
      </c>
      <c r="AL38" s="950"/>
      <c r="AM38" s="950"/>
      <c r="AN38" s="951"/>
      <c r="AO38" s="952" t="s">
        <v>328</v>
      </c>
      <c r="AP38" s="952" t="s">
        <v>328</v>
      </c>
      <c r="AQ38" s="953">
        <v>1</v>
      </c>
      <c r="AR38" s="934" t="s">
        <v>328</v>
      </c>
      <c r="AS38" s="942"/>
    </row>
    <row r="39" spans="1:46" x14ac:dyDescent="0.15">
      <c r="A39" s="10"/>
      <c r="AK39" s="949" t="s">
        <v>548</v>
      </c>
      <c r="AL39" s="950"/>
      <c r="AM39" s="950"/>
      <c r="AN39" s="951"/>
      <c r="AO39" s="946">
        <v>-55245</v>
      </c>
      <c r="AP39" s="946">
        <v>-1104</v>
      </c>
      <c r="AQ39" s="947">
        <v>-3355</v>
      </c>
      <c r="AR39" s="948">
        <v>-67.099999999999994</v>
      </c>
      <c r="AS39" s="942"/>
    </row>
    <row r="40" spans="1:46" ht="27" customHeight="1" x14ac:dyDescent="0.15">
      <c r="A40" s="10"/>
      <c r="AK40" s="943" t="s">
        <v>549</v>
      </c>
      <c r="AL40" s="944"/>
      <c r="AM40" s="944"/>
      <c r="AN40" s="945"/>
      <c r="AO40" s="946">
        <v>-4166440</v>
      </c>
      <c r="AP40" s="946">
        <v>-83259</v>
      </c>
      <c r="AQ40" s="947">
        <v>-53996</v>
      </c>
      <c r="AR40" s="948">
        <v>54.2</v>
      </c>
      <c r="AS40" s="942"/>
    </row>
    <row r="41" spans="1:46" x14ac:dyDescent="0.15">
      <c r="A41" s="10"/>
      <c r="AK41" s="954" t="s">
        <v>232</v>
      </c>
      <c r="AL41" s="955"/>
      <c r="AM41" s="955"/>
      <c r="AN41" s="956"/>
      <c r="AO41" s="946">
        <v>2171270</v>
      </c>
      <c r="AP41" s="946">
        <v>43389</v>
      </c>
      <c r="AQ41" s="947">
        <v>23508</v>
      </c>
      <c r="AR41" s="948">
        <v>84.6</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550</v>
      </c>
    </row>
    <row r="48" spans="1:46" x14ac:dyDescent="0.15">
      <c r="A48" s="10"/>
      <c r="AK48" s="960" t="s">
        <v>551</v>
      </c>
      <c r="AL48" s="960"/>
      <c r="AM48" s="960"/>
      <c r="AN48" s="960"/>
      <c r="AO48" s="960"/>
      <c r="AP48" s="960"/>
      <c r="AQ48" s="961"/>
      <c r="AR48" s="960"/>
    </row>
    <row r="49" spans="1:44" ht="13.5" customHeight="1" x14ac:dyDescent="0.15">
      <c r="A49" s="10"/>
      <c r="AK49" s="962"/>
      <c r="AL49" s="963"/>
      <c r="AM49" s="964" t="s">
        <v>520</v>
      </c>
      <c r="AN49" s="965" t="s">
        <v>552</v>
      </c>
      <c r="AO49" s="966"/>
      <c r="AP49" s="966"/>
      <c r="AQ49" s="966"/>
      <c r="AR49" s="967"/>
    </row>
    <row r="50" spans="1:44" x14ac:dyDescent="0.15">
      <c r="A50" s="10"/>
      <c r="AK50" s="968"/>
      <c r="AL50" s="969"/>
      <c r="AM50" s="970"/>
      <c r="AN50" s="971" t="s">
        <v>553</v>
      </c>
      <c r="AO50" s="972" t="s">
        <v>554</v>
      </c>
      <c r="AP50" s="973" t="s">
        <v>555</v>
      </c>
      <c r="AQ50" s="974" t="s">
        <v>556</v>
      </c>
      <c r="AR50" s="975" t="s">
        <v>557</v>
      </c>
    </row>
    <row r="51" spans="1:44" x14ac:dyDescent="0.15">
      <c r="A51" s="10"/>
      <c r="AK51" s="962" t="s">
        <v>558</v>
      </c>
      <c r="AL51" s="963"/>
      <c r="AM51" s="976">
        <v>3942209</v>
      </c>
      <c r="AN51" s="977">
        <v>73447</v>
      </c>
      <c r="AO51" s="978">
        <v>-8.4</v>
      </c>
      <c r="AP51" s="979">
        <v>70329</v>
      </c>
      <c r="AQ51" s="980">
        <v>0.2</v>
      </c>
      <c r="AR51" s="981">
        <v>-8.6</v>
      </c>
    </row>
    <row r="52" spans="1:44" x14ac:dyDescent="0.15">
      <c r="A52" s="10"/>
      <c r="AK52" s="982"/>
      <c r="AL52" s="983" t="s">
        <v>559</v>
      </c>
      <c r="AM52" s="984">
        <v>2589394</v>
      </c>
      <c r="AN52" s="985">
        <v>48243</v>
      </c>
      <c r="AO52" s="986">
        <v>16.2</v>
      </c>
      <c r="AP52" s="987">
        <v>39403</v>
      </c>
      <c r="AQ52" s="988">
        <v>9.1</v>
      </c>
      <c r="AR52" s="989">
        <v>7.1</v>
      </c>
    </row>
    <row r="53" spans="1:44" x14ac:dyDescent="0.15">
      <c r="A53" s="10"/>
      <c r="AK53" s="962" t="s">
        <v>560</v>
      </c>
      <c r="AL53" s="963"/>
      <c r="AM53" s="976">
        <v>3065595</v>
      </c>
      <c r="AN53" s="977">
        <v>58011</v>
      </c>
      <c r="AO53" s="978">
        <v>-21</v>
      </c>
      <c r="AP53" s="979">
        <v>71871</v>
      </c>
      <c r="AQ53" s="980">
        <v>2.2000000000000002</v>
      </c>
      <c r="AR53" s="981">
        <v>-23.2</v>
      </c>
    </row>
    <row r="54" spans="1:44" x14ac:dyDescent="0.15">
      <c r="A54" s="10"/>
      <c r="AK54" s="982"/>
      <c r="AL54" s="983" t="s">
        <v>559</v>
      </c>
      <c r="AM54" s="984">
        <v>1867822</v>
      </c>
      <c r="AN54" s="985">
        <v>35345</v>
      </c>
      <c r="AO54" s="986">
        <v>-26.7</v>
      </c>
      <c r="AP54" s="987">
        <v>38232</v>
      </c>
      <c r="AQ54" s="988">
        <v>-3</v>
      </c>
      <c r="AR54" s="989">
        <v>-23.7</v>
      </c>
    </row>
    <row r="55" spans="1:44" x14ac:dyDescent="0.15">
      <c r="A55" s="10"/>
      <c r="AK55" s="962" t="s">
        <v>561</v>
      </c>
      <c r="AL55" s="963"/>
      <c r="AM55" s="976">
        <v>3924502</v>
      </c>
      <c r="AN55" s="977">
        <v>75499</v>
      </c>
      <c r="AO55" s="978">
        <v>30.1</v>
      </c>
      <c r="AP55" s="979">
        <v>71807</v>
      </c>
      <c r="AQ55" s="980">
        <v>-0.1</v>
      </c>
      <c r="AR55" s="981">
        <v>30.2</v>
      </c>
    </row>
    <row r="56" spans="1:44" x14ac:dyDescent="0.15">
      <c r="A56" s="10"/>
      <c r="AK56" s="982"/>
      <c r="AL56" s="983" t="s">
        <v>559</v>
      </c>
      <c r="AM56" s="984">
        <v>2490946</v>
      </c>
      <c r="AN56" s="985">
        <v>47920</v>
      </c>
      <c r="AO56" s="986">
        <v>35.6</v>
      </c>
      <c r="AP56" s="987">
        <v>37333</v>
      </c>
      <c r="AQ56" s="988">
        <v>-2.4</v>
      </c>
      <c r="AR56" s="989">
        <v>38</v>
      </c>
    </row>
    <row r="57" spans="1:44" x14ac:dyDescent="0.15">
      <c r="A57" s="10"/>
      <c r="AK57" s="962" t="s">
        <v>562</v>
      </c>
      <c r="AL57" s="963"/>
      <c r="AM57" s="976">
        <v>4165175</v>
      </c>
      <c r="AN57" s="977">
        <v>81620</v>
      </c>
      <c r="AO57" s="978">
        <v>8.1</v>
      </c>
      <c r="AP57" s="979">
        <v>80821</v>
      </c>
      <c r="AQ57" s="980">
        <v>12.6</v>
      </c>
      <c r="AR57" s="981">
        <v>-4.5</v>
      </c>
    </row>
    <row r="58" spans="1:44" x14ac:dyDescent="0.15">
      <c r="A58" s="10"/>
      <c r="AK58" s="982"/>
      <c r="AL58" s="983" t="s">
        <v>559</v>
      </c>
      <c r="AM58" s="984">
        <v>2298931</v>
      </c>
      <c r="AN58" s="985">
        <v>45050</v>
      </c>
      <c r="AO58" s="986">
        <v>-6</v>
      </c>
      <c r="AP58" s="987">
        <v>49586</v>
      </c>
      <c r="AQ58" s="988">
        <v>32.799999999999997</v>
      </c>
      <c r="AR58" s="989">
        <v>-38.799999999999997</v>
      </c>
    </row>
    <row r="59" spans="1:44" x14ac:dyDescent="0.15">
      <c r="A59" s="10"/>
      <c r="AK59" s="962" t="s">
        <v>563</v>
      </c>
      <c r="AL59" s="963"/>
      <c r="AM59" s="976">
        <v>7036194</v>
      </c>
      <c r="AN59" s="977">
        <v>140606</v>
      </c>
      <c r="AO59" s="978">
        <v>72.3</v>
      </c>
      <c r="AP59" s="979">
        <v>79840</v>
      </c>
      <c r="AQ59" s="980">
        <v>-1.2</v>
      </c>
      <c r="AR59" s="981">
        <v>73.5</v>
      </c>
    </row>
    <row r="60" spans="1:44" x14ac:dyDescent="0.15">
      <c r="A60" s="10"/>
      <c r="AK60" s="982"/>
      <c r="AL60" s="983" t="s">
        <v>559</v>
      </c>
      <c r="AM60" s="984">
        <v>4633950</v>
      </c>
      <c r="AN60" s="985">
        <v>92601</v>
      </c>
      <c r="AO60" s="986">
        <v>105.6</v>
      </c>
      <c r="AP60" s="987">
        <v>45238</v>
      </c>
      <c r="AQ60" s="988">
        <v>-8.8000000000000007</v>
      </c>
      <c r="AR60" s="989">
        <v>114.4</v>
      </c>
    </row>
    <row r="61" spans="1:44" x14ac:dyDescent="0.15">
      <c r="A61" s="10"/>
      <c r="AK61" s="962" t="s">
        <v>564</v>
      </c>
      <c r="AL61" s="990"/>
      <c r="AM61" s="976">
        <v>4426735</v>
      </c>
      <c r="AN61" s="977">
        <v>85837</v>
      </c>
      <c r="AO61" s="978">
        <v>16.2</v>
      </c>
      <c r="AP61" s="979">
        <v>74934</v>
      </c>
      <c r="AQ61" s="991">
        <v>2.7</v>
      </c>
      <c r="AR61" s="981">
        <v>13.5</v>
      </c>
    </row>
    <row r="62" spans="1:44" x14ac:dyDescent="0.15">
      <c r="A62" s="10"/>
      <c r="AK62" s="982"/>
      <c r="AL62" s="983" t="s">
        <v>559</v>
      </c>
      <c r="AM62" s="984">
        <v>2776209</v>
      </c>
      <c r="AN62" s="985">
        <v>53832</v>
      </c>
      <c r="AO62" s="986">
        <v>24.9</v>
      </c>
      <c r="AP62" s="987">
        <v>41958</v>
      </c>
      <c r="AQ62" s="988">
        <v>5.5</v>
      </c>
      <c r="AR62" s="989">
        <v>19.399999999999999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D6kvLX/ovb3YLOJRDnP+laFwK+ESpBI2XddpWBF3vbMJSC/M+Tod5ruYq7QYoMLD/xS+gGr/VG4Bvji3VEKmxw==" saltValue="BuYz2Ft3OGAezjhSujx4x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0CD3-0A5E-4284-A778-F612CBFBC6B5}">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4qtp0J+VRrSdT7jkH77Ide40B64bnlVKXdRNS/1MVdR3dFN2Tv/PIRx3EwGdKfGCiTLCepQbCxHiqarYVE8fIg==" saltValue="qGFD4wnXNScUrU4TyEBMU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AFC23-EEA7-4E30-B0D2-F9C8345B4B57}">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fWUagPrNTf4Q3WoIzXzd2WIb6xiKY0MBUlYh+BH3IXsyfM9hyQKZ/W7rt+qaXW9QBVesHs/Z/gQ01RIt6q+SLg==" saltValue="kzNtwJ1wMWGGAaF9Oa9+N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4522-22E0-4061-A26C-933D9ED5E941}">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565</v>
      </c>
    </row>
    <row r="46" spans="2:10" ht="29.25" customHeight="1" thickBot="1" x14ac:dyDescent="0.25">
      <c r="B46" s="995" t="s">
        <v>24</v>
      </c>
      <c r="C46" s="996"/>
      <c r="D46" s="996"/>
      <c r="E46" s="997" t="s">
        <v>566</v>
      </c>
      <c r="F46" s="998" t="s">
        <v>3</v>
      </c>
      <c r="G46" s="999" t="s">
        <v>4</v>
      </c>
      <c r="H46" s="999" t="s">
        <v>5</v>
      </c>
      <c r="I46" s="999" t="s">
        <v>6</v>
      </c>
      <c r="J46" s="1000" t="s">
        <v>7</v>
      </c>
    </row>
    <row r="47" spans="2:10" ht="57.75" customHeight="1" x14ac:dyDescent="0.15">
      <c r="B47" s="1001"/>
      <c r="C47" s="1002" t="s">
        <v>567</v>
      </c>
      <c r="D47" s="1002"/>
      <c r="E47" s="1003"/>
      <c r="F47" s="1004">
        <v>12.24</v>
      </c>
      <c r="G47" s="1005">
        <v>15.01</v>
      </c>
      <c r="H47" s="1005">
        <v>18.18</v>
      </c>
      <c r="I47" s="1005">
        <v>18.190000000000001</v>
      </c>
      <c r="J47" s="1006">
        <v>14.54</v>
      </c>
    </row>
    <row r="48" spans="2:10" ht="57.75" customHeight="1" x14ac:dyDescent="0.15">
      <c r="B48" s="1007"/>
      <c r="C48" s="1008" t="s">
        <v>568</v>
      </c>
      <c r="D48" s="1008"/>
      <c r="E48" s="1009"/>
      <c r="F48" s="1010">
        <v>4.32</v>
      </c>
      <c r="G48" s="1011">
        <v>4.9000000000000004</v>
      </c>
      <c r="H48" s="1011">
        <v>5.71</v>
      </c>
      <c r="I48" s="1011">
        <v>4.43</v>
      </c>
      <c r="J48" s="1012">
        <v>4.17</v>
      </c>
    </row>
    <row r="49" spans="2:10" ht="57.75" customHeight="1" thickBot="1" x14ac:dyDescent="0.2">
      <c r="B49" s="1013"/>
      <c r="C49" s="1014" t="s">
        <v>569</v>
      </c>
      <c r="D49" s="1014"/>
      <c r="E49" s="1015"/>
      <c r="F49" s="1016">
        <v>2.6</v>
      </c>
      <c r="G49" s="1017">
        <v>3.81</v>
      </c>
      <c r="H49" s="1017">
        <v>3.65</v>
      </c>
      <c r="I49" s="1017" t="s">
        <v>570</v>
      </c>
      <c r="J49" s="1018" t="s">
        <v>571</v>
      </c>
    </row>
    <row r="50" spans="2:10" x14ac:dyDescent="0.15"/>
  </sheetData>
  <sheetProtection algorithmName="SHA-512" hashValue="hlTALAnw2BUa5Ls31YtnN1OtNn4VS5mz3Mf/9mcQbv08N3Y5CwQAF9tvS3aSy3F1Irm/SusRu6KXC6dDKydvdA==" saltValue="nGsHTwz76XyqyruS31DT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BC16-B53C-4311-9E12-30A65632AF80}">
  <sheetPr>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565</v>
      </c>
      <c r="K32" s="1019"/>
      <c r="L32" s="1019"/>
      <c r="M32" s="1019"/>
      <c r="N32" s="1019"/>
      <c r="O32" s="1019"/>
      <c r="P32" s="1019"/>
    </row>
    <row r="33" spans="1:16" ht="39" customHeight="1" thickBot="1" x14ac:dyDescent="0.25">
      <c r="A33" s="1019"/>
      <c r="B33" s="1022" t="s">
        <v>572</v>
      </c>
      <c r="C33" s="1023"/>
      <c r="D33" s="1023"/>
      <c r="E33" s="1024" t="s">
        <v>566</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573</v>
      </c>
      <c r="D34" s="1029"/>
      <c r="E34" s="1030"/>
      <c r="F34" s="1031" t="s">
        <v>574</v>
      </c>
      <c r="G34" s="1032" t="s">
        <v>575</v>
      </c>
      <c r="H34" s="1032">
        <v>0.15</v>
      </c>
      <c r="I34" s="1032" t="s">
        <v>576</v>
      </c>
      <c r="J34" s="1033" t="s">
        <v>577</v>
      </c>
      <c r="K34" s="1019"/>
      <c r="L34" s="1019"/>
      <c r="M34" s="1019"/>
      <c r="N34" s="1019"/>
      <c r="O34" s="1019"/>
      <c r="P34" s="1019"/>
    </row>
    <row r="35" spans="1:16" ht="39" customHeight="1" x14ac:dyDescent="0.15">
      <c r="A35" s="1019"/>
      <c r="B35" s="1034"/>
      <c r="C35" s="1035" t="s">
        <v>578</v>
      </c>
      <c r="D35" s="1035"/>
      <c r="E35" s="1036"/>
      <c r="F35" s="1037">
        <v>6.04</v>
      </c>
      <c r="G35" s="1038">
        <v>5.24</v>
      </c>
      <c r="H35" s="1038">
        <v>5.5</v>
      </c>
      <c r="I35" s="1038">
        <v>5.08</v>
      </c>
      <c r="J35" s="1039">
        <v>6.24</v>
      </c>
      <c r="K35" s="1019"/>
      <c r="L35" s="1019"/>
      <c r="M35" s="1019"/>
      <c r="N35" s="1019"/>
      <c r="O35" s="1019"/>
      <c r="P35" s="1019"/>
    </row>
    <row r="36" spans="1:16" ht="39" customHeight="1" x14ac:dyDescent="0.15">
      <c r="A36" s="1019"/>
      <c r="B36" s="1034"/>
      <c r="C36" s="1035" t="s">
        <v>579</v>
      </c>
      <c r="D36" s="1035"/>
      <c r="E36" s="1036"/>
      <c r="F36" s="1037">
        <v>4.3099999999999996</v>
      </c>
      <c r="G36" s="1038">
        <v>4.8899999999999997</v>
      </c>
      <c r="H36" s="1038">
        <v>5.71</v>
      </c>
      <c r="I36" s="1038">
        <v>4.42</v>
      </c>
      <c r="J36" s="1039">
        <v>4.17</v>
      </c>
      <c r="K36" s="1019"/>
      <c r="L36" s="1019"/>
      <c r="M36" s="1019"/>
      <c r="N36" s="1019"/>
      <c r="O36" s="1019"/>
      <c r="P36" s="1019"/>
    </row>
    <row r="37" spans="1:16" ht="39" customHeight="1" x14ac:dyDescent="0.15">
      <c r="A37" s="1019"/>
      <c r="B37" s="1034"/>
      <c r="C37" s="1035" t="s">
        <v>580</v>
      </c>
      <c r="D37" s="1035"/>
      <c r="E37" s="1036"/>
      <c r="F37" s="1037">
        <v>0.72</v>
      </c>
      <c r="G37" s="1038">
        <v>1.46</v>
      </c>
      <c r="H37" s="1038">
        <v>1.61</v>
      </c>
      <c r="I37" s="1038">
        <v>1.19</v>
      </c>
      <c r="J37" s="1039">
        <v>1.1100000000000001</v>
      </c>
      <c r="K37" s="1019"/>
      <c r="L37" s="1019"/>
      <c r="M37" s="1019"/>
      <c r="N37" s="1019"/>
      <c r="O37" s="1019"/>
      <c r="P37" s="1019"/>
    </row>
    <row r="38" spans="1:16" ht="39" customHeight="1" x14ac:dyDescent="0.15">
      <c r="A38" s="1019"/>
      <c r="B38" s="1034"/>
      <c r="C38" s="1035" t="s">
        <v>581</v>
      </c>
      <c r="D38" s="1035"/>
      <c r="E38" s="1036"/>
      <c r="F38" s="1037">
        <v>0.38</v>
      </c>
      <c r="G38" s="1038">
        <v>0.46</v>
      </c>
      <c r="H38" s="1038">
        <v>0.73</v>
      </c>
      <c r="I38" s="1038">
        <v>0.93</v>
      </c>
      <c r="J38" s="1039">
        <v>0.57999999999999996</v>
      </c>
      <c r="K38" s="1019"/>
      <c r="L38" s="1019"/>
      <c r="M38" s="1019"/>
      <c r="N38" s="1019"/>
      <c r="O38" s="1019"/>
      <c r="P38" s="1019"/>
    </row>
    <row r="39" spans="1:16" ht="39" customHeight="1" x14ac:dyDescent="0.15">
      <c r="A39" s="1019"/>
      <c r="B39" s="1034"/>
      <c r="C39" s="1035" t="s">
        <v>582</v>
      </c>
      <c r="D39" s="1035"/>
      <c r="E39" s="1036"/>
      <c r="F39" s="1037">
        <v>0.22</v>
      </c>
      <c r="G39" s="1038">
        <v>0.21</v>
      </c>
      <c r="H39" s="1038">
        <v>0.22</v>
      </c>
      <c r="I39" s="1038">
        <v>0.21</v>
      </c>
      <c r="J39" s="1039">
        <v>0.24</v>
      </c>
      <c r="K39" s="1019"/>
      <c r="L39" s="1019"/>
      <c r="M39" s="1019"/>
      <c r="N39" s="1019"/>
      <c r="O39" s="1019"/>
      <c r="P39" s="1019"/>
    </row>
    <row r="40" spans="1:16" ht="39" customHeight="1" x14ac:dyDescent="0.15">
      <c r="A40" s="1019"/>
      <c r="B40" s="1034"/>
      <c r="C40" s="1035" t="s">
        <v>583</v>
      </c>
      <c r="D40" s="1035"/>
      <c r="E40" s="1036"/>
      <c r="F40" s="1037">
        <v>1.92</v>
      </c>
      <c r="G40" s="1038">
        <v>2.81</v>
      </c>
      <c r="H40" s="1038">
        <v>0.66</v>
      </c>
      <c r="I40" s="1038">
        <v>0.35</v>
      </c>
      <c r="J40" s="1039">
        <v>0.2</v>
      </c>
      <c r="K40" s="1019"/>
      <c r="L40" s="1019"/>
      <c r="M40" s="1019"/>
      <c r="N40" s="1019"/>
      <c r="O40" s="1019"/>
      <c r="P40" s="1019"/>
    </row>
    <row r="41" spans="1:16" ht="39" customHeight="1" x14ac:dyDescent="0.15">
      <c r="A41" s="1019"/>
      <c r="B41" s="1034"/>
      <c r="C41" s="1035" t="s">
        <v>584</v>
      </c>
      <c r="D41" s="1035"/>
      <c r="E41" s="1036"/>
      <c r="F41" s="1037">
        <v>0.14000000000000001</v>
      </c>
      <c r="G41" s="1038">
        <v>0.12</v>
      </c>
      <c r="H41" s="1038">
        <v>0.12</v>
      </c>
      <c r="I41" s="1038">
        <v>0.11</v>
      </c>
      <c r="J41" s="1039">
        <v>0.11</v>
      </c>
      <c r="K41" s="1019"/>
      <c r="L41" s="1019"/>
      <c r="M41" s="1019"/>
      <c r="N41" s="1019"/>
      <c r="O41" s="1019"/>
      <c r="P41" s="1019"/>
    </row>
    <row r="42" spans="1:16" ht="39" customHeight="1" x14ac:dyDescent="0.15">
      <c r="A42" s="1019"/>
      <c r="B42" s="1040"/>
      <c r="C42" s="1035" t="s">
        <v>585</v>
      </c>
      <c r="D42" s="1035"/>
      <c r="E42" s="1036"/>
      <c r="F42" s="1037" t="s">
        <v>328</v>
      </c>
      <c r="G42" s="1038" t="s">
        <v>328</v>
      </c>
      <c r="H42" s="1038" t="s">
        <v>328</v>
      </c>
      <c r="I42" s="1038" t="s">
        <v>328</v>
      </c>
      <c r="J42" s="1039" t="s">
        <v>328</v>
      </c>
      <c r="K42" s="1019"/>
      <c r="L42" s="1019"/>
      <c r="M42" s="1019"/>
      <c r="N42" s="1019"/>
      <c r="O42" s="1019"/>
      <c r="P42" s="1019"/>
    </row>
    <row r="43" spans="1:16" ht="39" customHeight="1" thickBot="1" x14ac:dyDescent="0.2">
      <c r="A43" s="1019"/>
      <c r="B43" s="1041"/>
      <c r="C43" s="1042" t="s">
        <v>586</v>
      </c>
      <c r="D43" s="1042"/>
      <c r="E43" s="1043"/>
      <c r="F43" s="1044">
        <v>0.45</v>
      </c>
      <c r="G43" s="1045">
        <v>0.51</v>
      </c>
      <c r="H43" s="1045">
        <v>0.52</v>
      </c>
      <c r="I43" s="1045">
        <v>0.45</v>
      </c>
      <c r="J43" s="1046">
        <v>0.26</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pXZfLnw5BA4y5Ob3lwY4gaC2jqeLitP0of6UE6BQWiNilry+M+EQr7JHErc1Fh2LEw1KusuwVnIBl/vi5XD0oA==" saltValue="2JM5TwmarAbp8HGdy8Hm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4F17-373E-4479-AD56-8900F4AF0C67}">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587</v>
      </c>
      <c r="P43" s="1049"/>
      <c r="Q43" s="1049"/>
      <c r="R43" s="1049"/>
      <c r="S43" s="1049"/>
      <c r="T43" s="1049"/>
      <c r="U43" s="1049"/>
    </row>
    <row r="44" spans="1:21" ht="30.75" customHeight="1" thickBot="1" x14ac:dyDescent="0.2">
      <c r="A44" s="1049"/>
      <c r="B44" s="1052" t="s">
        <v>588</v>
      </c>
      <c r="C44" s="1053"/>
      <c r="D44" s="1053"/>
      <c r="E44" s="1054"/>
      <c r="F44" s="1054"/>
      <c r="G44" s="1054"/>
      <c r="H44" s="1054"/>
      <c r="I44" s="1054"/>
      <c r="J44" s="1055" t="s">
        <v>566</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589</v>
      </c>
      <c r="C45" s="1060"/>
      <c r="D45" s="1061"/>
      <c r="E45" s="1062" t="s">
        <v>590</v>
      </c>
      <c r="F45" s="1062"/>
      <c r="G45" s="1062"/>
      <c r="H45" s="1062"/>
      <c r="I45" s="1062"/>
      <c r="J45" s="1063"/>
      <c r="K45" s="1064">
        <v>4615</v>
      </c>
      <c r="L45" s="1065">
        <v>4659</v>
      </c>
      <c r="M45" s="1065">
        <v>4697</v>
      </c>
      <c r="N45" s="1065">
        <v>4509</v>
      </c>
      <c r="O45" s="1066">
        <v>4444</v>
      </c>
      <c r="P45" s="1049"/>
      <c r="Q45" s="1049"/>
      <c r="R45" s="1049"/>
      <c r="S45" s="1049"/>
      <c r="T45" s="1049"/>
      <c r="U45" s="1049"/>
    </row>
    <row r="46" spans="1:21" ht="30.75" customHeight="1" x14ac:dyDescent="0.15">
      <c r="A46" s="1049"/>
      <c r="B46" s="1067"/>
      <c r="C46" s="1068"/>
      <c r="D46" s="1069"/>
      <c r="E46" s="1070" t="s">
        <v>591</v>
      </c>
      <c r="F46" s="1070"/>
      <c r="G46" s="1070"/>
      <c r="H46" s="1070"/>
      <c r="I46" s="1070"/>
      <c r="J46" s="1071"/>
      <c r="K46" s="1072" t="s">
        <v>328</v>
      </c>
      <c r="L46" s="1073" t="s">
        <v>328</v>
      </c>
      <c r="M46" s="1073" t="s">
        <v>328</v>
      </c>
      <c r="N46" s="1073" t="s">
        <v>328</v>
      </c>
      <c r="O46" s="1074" t="s">
        <v>328</v>
      </c>
      <c r="P46" s="1049"/>
      <c r="Q46" s="1049"/>
      <c r="R46" s="1049"/>
      <c r="S46" s="1049"/>
      <c r="T46" s="1049"/>
      <c r="U46" s="1049"/>
    </row>
    <row r="47" spans="1:21" ht="30.75" customHeight="1" x14ac:dyDescent="0.15">
      <c r="A47" s="1049"/>
      <c r="B47" s="1067"/>
      <c r="C47" s="1068"/>
      <c r="D47" s="1069"/>
      <c r="E47" s="1070" t="s">
        <v>592</v>
      </c>
      <c r="F47" s="1070"/>
      <c r="G47" s="1070"/>
      <c r="H47" s="1070"/>
      <c r="I47" s="1070"/>
      <c r="J47" s="1071"/>
      <c r="K47" s="1072">
        <v>10</v>
      </c>
      <c r="L47" s="1073">
        <v>10</v>
      </c>
      <c r="M47" s="1073">
        <v>10</v>
      </c>
      <c r="N47" s="1073">
        <v>10</v>
      </c>
      <c r="O47" s="1074">
        <v>10</v>
      </c>
      <c r="P47" s="1049"/>
      <c r="Q47" s="1049"/>
      <c r="R47" s="1049"/>
      <c r="S47" s="1049"/>
      <c r="T47" s="1049"/>
      <c r="U47" s="1049"/>
    </row>
    <row r="48" spans="1:21" ht="30.75" customHeight="1" x14ac:dyDescent="0.15">
      <c r="A48" s="1049"/>
      <c r="B48" s="1067"/>
      <c r="C48" s="1068"/>
      <c r="D48" s="1069"/>
      <c r="E48" s="1070" t="s">
        <v>593</v>
      </c>
      <c r="F48" s="1070"/>
      <c r="G48" s="1070"/>
      <c r="H48" s="1070"/>
      <c r="I48" s="1070"/>
      <c r="J48" s="1071"/>
      <c r="K48" s="1072">
        <v>1783</v>
      </c>
      <c r="L48" s="1073">
        <v>1926</v>
      </c>
      <c r="M48" s="1073">
        <v>1937</v>
      </c>
      <c r="N48" s="1073">
        <v>1911</v>
      </c>
      <c r="O48" s="1074">
        <v>1932</v>
      </c>
      <c r="P48" s="1049"/>
      <c r="Q48" s="1049"/>
      <c r="R48" s="1049"/>
      <c r="S48" s="1049"/>
      <c r="T48" s="1049"/>
      <c r="U48" s="1049"/>
    </row>
    <row r="49" spans="1:21" ht="30.75" customHeight="1" x14ac:dyDescent="0.15">
      <c r="A49" s="1049"/>
      <c r="B49" s="1067"/>
      <c r="C49" s="1068"/>
      <c r="D49" s="1069"/>
      <c r="E49" s="1070" t="s">
        <v>594</v>
      </c>
      <c r="F49" s="1070"/>
      <c r="G49" s="1070"/>
      <c r="H49" s="1070"/>
      <c r="I49" s="1070"/>
      <c r="J49" s="1071"/>
      <c r="K49" s="1072" t="s">
        <v>328</v>
      </c>
      <c r="L49" s="1073" t="s">
        <v>328</v>
      </c>
      <c r="M49" s="1073" t="s">
        <v>328</v>
      </c>
      <c r="N49" s="1073" t="s">
        <v>328</v>
      </c>
      <c r="O49" s="1074" t="s">
        <v>328</v>
      </c>
      <c r="P49" s="1049"/>
      <c r="Q49" s="1049"/>
      <c r="R49" s="1049"/>
      <c r="S49" s="1049"/>
      <c r="T49" s="1049"/>
      <c r="U49" s="1049"/>
    </row>
    <row r="50" spans="1:21" ht="30.75" customHeight="1" x14ac:dyDescent="0.15">
      <c r="A50" s="1049"/>
      <c r="B50" s="1067"/>
      <c r="C50" s="1068"/>
      <c r="D50" s="1069"/>
      <c r="E50" s="1070" t="s">
        <v>595</v>
      </c>
      <c r="F50" s="1070"/>
      <c r="G50" s="1070"/>
      <c r="H50" s="1070"/>
      <c r="I50" s="1070"/>
      <c r="J50" s="1071"/>
      <c r="K50" s="1072">
        <v>17</v>
      </c>
      <c r="L50" s="1073">
        <v>15</v>
      </c>
      <c r="M50" s="1073">
        <v>12</v>
      </c>
      <c r="N50" s="1073">
        <v>9</v>
      </c>
      <c r="O50" s="1074">
        <v>8</v>
      </c>
      <c r="P50" s="1049"/>
      <c r="Q50" s="1049"/>
      <c r="R50" s="1049"/>
      <c r="S50" s="1049"/>
      <c r="T50" s="1049"/>
      <c r="U50" s="1049"/>
    </row>
    <row r="51" spans="1:21" ht="30.75" customHeight="1" x14ac:dyDescent="0.15">
      <c r="A51" s="1049"/>
      <c r="B51" s="1075"/>
      <c r="C51" s="1076"/>
      <c r="D51" s="1077"/>
      <c r="E51" s="1070" t="s">
        <v>596</v>
      </c>
      <c r="F51" s="1070"/>
      <c r="G51" s="1070"/>
      <c r="H51" s="1070"/>
      <c r="I51" s="1070"/>
      <c r="J51" s="1071"/>
      <c r="K51" s="1072" t="s">
        <v>328</v>
      </c>
      <c r="L51" s="1073" t="s">
        <v>328</v>
      </c>
      <c r="M51" s="1073" t="s">
        <v>328</v>
      </c>
      <c r="N51" s="1073" t="s">
        <v>328</v>
      </c>
      <c r="O51" s="1074" t="s">
        <v>328</v>
      </c>
      <c r="P51" s="1049"/>
      <c r="Q51" s="1049"/>
      <c r="R51" s="1049"/>
      <c r="S51" s="1049"/>
      <c r="T51" s="1049"/>
      <c r="U51" s="1049"/>
    </row>
    <row r="52" spans="1:21" ht="30.75" customHeight="1" x14ac:dyDescent="0.15">
      <c r="A52" s="1049"/>
      <c r="B52" s="1078" t="s">
        <v>597</v>
      </c>
      <c r="C52" s="1079"/>
      <c r="D52" s="1077"/>
      <c r="E52" s="1070" t="s">
        <v>598</v>
      </c>
      <c r="F52" s="1070"/>
      <c r="G52" s="1070"/>
      <c r="H52" s="1070"/>
      <c r="I52" s="1070"/>
      <c r="J52" s="1071"/>
      <c r="K52" s="1072">
        <v>4436</v>
      </c>
      <c r="L52" s="1073">
        <v>4488</v>
      </c>
      <c r="M52" s="1073">
        <v>4492</v>
      </c>
      <c r="N52" s="1073">
        <v>4341</v>
      </c>
      <c r="O52" s="1074">
        <v>4221</v>
      </c>
      <c r="P52" s="1049"/>
      <c r="Q52" s="1049"/>
      <c r="R52" s="1049"/>
      <c r="S52" s="1049"/>
      <c r="T52" s="1049"/>
      <c r="U52" s="1049"/>
    </row>
    <row r="53" spans="1:21" ht="30.75" customHeight="1" thickBot="1" x14ac:dyDescent="0.2">
      <c r="A53" s="1049"/>
      <c r="B53" s="1080" t="s">
        <v>599</v>
      </c>
      <c r="C53" s="1081"/>
      <c r="D53" s="1082"/>
      <c r="E53" s="1083" t="s">
        <v>600</v>
      </c>
      <c r="F53" s="1083"/>
      <c r="G53" s="1083"/>
      <c r="H53" s="1083"/>
      <c r="I53" s="1083"/>
      <c r="J53" s="1084"/>
      <c r="K53" s="1085">
        <v>1989</v>
      </c>
      <c r="L53" s="1086">
        <v>2122</v>
      </c>
      <c r="M53" s="1086">
        <v>2164</v>
      </c>
      <c r="N53" s="1086">
        <v>2098</v>
      </c>
      <c r="O53" s="1087">
        <v>2173</v>
      </c>
      <c r="P53" s="1049"/>
      <c r="Q53" s="1049"/>
      <c r="R53" s="1049"/>
      <c r="S53" s="1049"/>
      <c r="T53" s="1049"/>
      <c r="U53" s="1049"/>
    </row>
    <row r="54" spans="1:21" ht="24" customHeight="1" x14ac:dyDescent="0.15">
      <c r="A54" s="1049"/>
      <c r="B54" s="1088" t="s">
        <v>601</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602</v>
      </c>
      <c r="C56" s="1090"/>
      <c r="D56" s="1090"/>
      <c r="E56" s="1090"/>
      <c r="F56" s="1090"/>
      <c r="G56" s="1090"/>
      <c r="H56" s="1090"/>
      <c r="I56" s="1090"/>
      <c r="J56" s="1090"/>
      <c r="K56" s="1091"/>
      <c r="L56" s="1091"/>
      <c r="M56" s="1091"/>
      <c r="N56" s="1091"/>
      <c r="O56" s="1092" t="s">
        <v>603</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566</v>
      </c>
      <c r="K57" s="1097" t="s">
        <v>604</v>
      </c>
      <c r="L57" s="1098" t="s">
        <v>605</v>
      </c>
      <c r="M57" s="1098" t="s">
        <v>606</v>
      </c>
      <c r="N57" s="1098" t="s">
        <v>607</v>
      </c>
      <c r="O57" s="1099" t="s">
        <v>608</v>
      </c>
      <c r="P57" s="1049"/>
      <c r="Q57" s="1049"/>
      <c r="R57" s="1049"/>
      <c r="S57" s="1049"/>
      <c r="T57" s="1049"/>
      <c r="U57" s="1049"/>
    </row>
    <row r="58" spans="1:21" ht="31.5" customHeight="1" x14ac:dyDescent="0.15">
      <c r="B58" s="1100" t="s">
        <v>609</v>
      </c>
      <c r="C58" s="1101"/>
      <c r="D58" s="1102" t="s">
        <v>610</v>
      </c>
      <c r="E58" s="1103"/>
      <c r="F58" s="1103"/>
      <c r="G58" s="1103"/>
      <c r="H58" s="1103"/>
      <c r="I58" s="1103"/>
      <c r="J58" s="1104"/>
      <c r="K58" s="1105"/>
      <c r="L58" s="1106"/>
      <c r="M58" s="1106"/>
      <c r="N58" s="1106"/>
      <c r="O58" s="1107"/>
    </row>
    <row r="59" spans="1:21" ht="31.5" customHeight="1" x14ac:dyDescent="0.15">
      <c r="B59" s="1108"/>
      <c r="C59" s="1109"/>
      <c r="D59" s="1110" t="s">
        <v>611</v>
      </c>
      <c r="E59" s="1111"/>
      <c r="F59" s="1111"/>
      <c r="G59" s="1111"/>
      <c r="H59" s="1111"/>
      <c r="I59" s="1111"/>
      <c r="J59" s="1112"/>
      <c r="K59" s="1113"/>
      <c r="L59" s="1114"/>
      <c r="M59" s="1114"/>
      <c r="N59" s="1114"/>
      <c r="O59" s="1115"/>
    </row>
    <row r="60" spans="1:21" ht="31.5" customHeight="1" thickBot="1" x14ac:dyDescent="0.2">
      <c r="B60" s="1116"/>
      <c r="C60" s="1117"/>
      <c r="D60" s="1118" t="s">
        <v>612</v>
      </c>
      <c r="E60" s="1119"/>
      <c r="F60" s="1119"/>
      <c r="G60" s="1119"/>
      <c r="H60" s="1119"/>
      <c r="I60" s="1119"/>
      <c r="J60" s="1120"/>
      <c r="K60" s="1121"/>
      <c r="L60" s="1122"/>
      <c r="M60" s="1122"/>
      <c r="N60" s="1122"/>
      <c r="O60" s="1123"/>
    </row>
    <row r="61" spans="1:21" ht="24" customHeight="1" x14ac:dyDescent="0.15">
      <c r="B61" s="1124"/>
      <c r="C61" s="1124"/>
      <c r="D61" s="1125" t="s">
        <v>613</v>
      </c>
      <c r="E61" s="1126"/>
      <c r="F61" s="1126"/>
      <c r="G61" s="1126"/>
      <c r="H61" s="1126"/>
      <c r="I61" s="1126"/>
      <c r="J61" s="1126"/>
      <c r="K61" s="1126"/>
      <c r="L61" s="1126"/>
      <c r="M61" s="1126"/>
      <c r="N61" s="1126"/>
      <c r="O61" s="1126"/>
    </row>
    <row r="62" spans="1:21" ht="24" customHeight="1" x14ac:dyDescent="0.15">
      <c r="B62" s="1127"/>
      <c r="C62" s="1127"/>
      <c r="D62" s="1125" t="s">
        <v>614</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Ln7NoRw8Whxg9nUzmDPuBbc7HmdjbVlb57vR62YJRuimYt3iKrIsG75jqn6em1YGzRNmsQLAl5QTNpXiRRHO6Q==" saltValue="ca98LBxMOoMlU9hgdmGM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2C61B-BF3F-44A5-BC50-49A2FF519B39}">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587</v>
      </c>
    </row>
    <row r="40" spans="2:13" ht="27.75" customHeight="1" thickBot="1" x14ac:dyDescent="0.2">
      <c r="B40" s="1130" t="s">
        <v>588</v>
      </c>
      <c r="C40" s="1131"/>
      <c r="D40" s="1131"/>
      <c r="E40" s="1132"/>
      <c r="F40" s="1132"/>
      <c r="G40" s="1132"/>
      <c r="H40" s="1133" t="s">
        <v>566</v>
      </c>
      <c r="I40" s="1134" t="s">
        <v>3</v>
      </c>
      <c r="J40" s="1135" t="s">
        <v>4</v>
      </c>
      <c r="K40" s="1135" t="s">
        <v>5</v>
      </c>
      <c r="L40" s="1135" t="s">
        <v>6</v>
      </c>
      <c r="M40" s="1136" t="s">
        <v>7</v>
      </c>
    </row>
    <row r="41" spans="2:13" ht="27.75" customHeight="1" x14ac:dyDescent="0.15">
      <c r="B41" s="1137" t="s">
        <v>615</v>
      </c>
      <c r="C41" s="1138"/>
      <c r="D41" s="1139"/>
      <c r="E41" s="1140" t="s">
        <v>616</v>
      </c>
      <c r="F41" s="1140"/>
      <c r="G41" s="1140"/>
      <c r="H41" s="1141"/>
      <c r="I41" s="1142">
        <v>37999</v>
      </c>
      <c r="J41" s="1143">
        <v>36695</v>
      </c>
      <c r="K41" s="1143">
        <v>35381</v>
      </c>
      <c r="L41" s="1143">
        <v>34163</v>
      </c>
      <c r="M41" s="1144">
        <v>35919</v>
      </c>
    </row>
    <row r="42" spans="2:13" ht="27.75" customHeight="1" x14ac:dyDescent="0.15">
      <c r="B42" s="1145"/>
      <c r="C42" s="1146"/>
      <c r="D42" s="1147"/>
      <c r="E42" s="1148" t="s">
        <v>617</v>
      </c>
      <c r="F42" s="1148"/>
      <c r="G42" s="1148"/>
      <c r="H42" s="1149"/>
      <c r="I42" s="1150">
        <v>2</v>
      </c>
      <c r="J42" s="1151" t="s">
        <v>328</v>
      </c>
      <c r="K42" s="1151" t="s">
        <v>328</v>
      </c>
      <c r="L42" s="1151" t="s">
        <v>328</v>
      </c>
      <c r="M42" s="1152" t="s">
        <v>328</v>
      </c>
    </row>
    <row r="43" spans="2:13" ht="27.75" customHeight="1" x14ac:dyDescent="0.15">
      <c r="B43" s="1145"/>
      <c r="C43" s="1146"/>
      <c r="D43" s="1147"/>
      <c r="E43" s="1148" t="s">
        <v>618</v>
      </c>
      <c r="F43" s="1148"/>
      <c r="G43" s="1148"/>
      <c r="H43" s="1149"/>
      <c r="I43" s="1150">
        <v>29010</v>
      </c>
      <c r="J43" s="1151">
        <v>28824</v>
      </c>
      <c r="K43" s="1151">
        <v>29177</v>
      </c>
      <c r="L43" s="1151">
        <v>28529</v>
      </c>
      <c r="M43" s="1152">
        <v>29541</v>
      </c>
    </row>
    <row r="44" spans="2:13" ht="27.75" customHeight="1" x14ac:dyDescent="0.15">
      <c r="B44" s="1145"/>
      <c r="C44" s="1146"/>
      <c r="D44" s="1147"/>
      <c r="E44" s="1148" t="s">
        <v>619</v>
      </c>
      <c r="F44" s="1148"/>
      <c r="G44" s="1148"/>
      <c r="H44" s="1149"/>
      <c r="I44" s="1150">
        <v>1</v>
      </c>
      <c r="J44" s="1151" t="s">
        <v>328</v>
      </c>
      <c r="K44" s="1151" t="s">
        <v>328</v>
      </c>
      <c r="L44" s="1151" t="s">
        <v>328</v>
      </c>
      <c r="M44" s="1152" t="s">
        <v>328</v>
      </c>
    </row>
    <row r="45" spans="2:13" ht="27.75" customHeight="1" x14ac:dyDescent="0.15">
      <c r="B45" s="1145"/>
      <c r="C45" s="1146"/>
      <c r="D45" s="1147"/>
      <c r="E45" s="1148" t="s">
        <v>620</v>
      </c>
      <c r="F45" s="1148"/>
      <c r="G45" s="1148"/>
      <c r="H45" s="1149"/>
      <c r="I45" s="1150">
        <v>3952</v>
      </c>
      <c r="J45" s="1151">
        <v>4117</v>
      </c>
      <c r="K45" s="1151">
        <v>4158</v>
      </c>
      <c r="L45" s="1151">
        <v>4043</v>
      </c>
      <c r="M45" s="1152">
        <v>3943</v>
      </c>
    </row>
    <row r="46" spans="2:13" ht="27.75" customHeight="1" x14ac:dyDescent="0.15">
      <c r="B46" s="1145"/>
      <c r="C46" s="1146"/>
      <c r="D46" s="1153"/>
      <c r="E46" s="1148" t="s">
        <v>621</v>
      </c>
      <c r="F46" s="1148"/>
      <c r="G46" s="1148"/>
      <c r="H46" s="1149"/>
      <c r="I46" s="1150" t="s">
        <v>328</v>
      </c>
      <c r="J46" s="1151" t="s">
        <v>328</v>
      </c>
      <c r="K46" s="1151" t="s">
        <v>328</v>
      </c>
      <c r="L46" s="1151" t="s">
        <v>328</v>
      </c>
      <c r="M46" s="1152" t="s">
        <v>328</v>
      </c>
    </row>
    <row r="47" spans="2:13" ht="27.75" customHeight="1" x14ac:dyDescent="0.15">
      <c r="B47" s="1145"/>
      <c r="C47" s="1146"/>
      <c r="D47" s="1154"/>
      <c r="E47" s="1155" t="s">
        <v>622</v>
      </c>
      <c r="F47" s="1156"/>
      <c r="G47" s="1156"/>
      <c r="H47" s="1157"/>
      <c r="I47" s="1150" t="s">
        <v>328</v>
      </c>
      <c r="J47" s="1151" t="s">
        <v>328</v>
      </c>
      <c r="K47" s="1151" t="s">
        <v>328</v>
      </c>
      <c r="L47" s="1151" t="s">
        <v>328</v>
      </c>
      <c r="M47" s="1152" t="s">
        <v>328</v>
      </c>
    </row>
    <row r="48" spans="2:13" ht="27.75" customHeight="1" x14ac:dyDescent="0.15">
      <c r="B48" s="1145"/>
      <c r="C48" s="1146"/>
      <c r="D48" s="1147"/>
      <c r="E48" s="1148" t="s">
        <v>623</v>
      </c>
      <c r="F48" s="1148"/>
      <c r="G48" s="1148"/>
      <c r="H48" s="1149"/>
      <c r="I48" s="1150" t="s">
        <v>328</v>
      </c>
      <c r="J48" s="1151" t="s">
        <v>328</v>
      </c>
      <c r="K48" s="1151" t="s">
        <v>328</v>
      </c>
      <c r="L48" s="1151" t="s">
        <v>328</v>
      </c>
      <c r="M48" s="1152" t="s">
        <v>328</v>
      </c>
    </row>
    <row r="49" spans="2:13" ht="27.75" customHeight="1" x14ac:dyDescent="0.15">
      <c r="B49" s="1158"/>
      <c r="C49" s="1159"/>
      <c r="D49" s="1147"/>
      <c r="E49" s="1148" t="s">
        <v>624</v>
      </c>
      <c r="F49" s="1148"/>
      <c r="G49" s="1148"/>
      <c r="H49" s="1149"/>
      <c r="I49" s="1150" t="s">
        <v>328</v>
      </c>
      <c r="J49" s="1151" t="s">
        <v>328</v>
      </c>
      <c r="K49" s="1151" t="s">
        <v>328</v>
      </c>
      <c r="L49" s="1151" t="s">
        <v>328</v>
      </c>
      <c r="M49" s="1152" t="s">
        <v>328</v>
      </c>
    </row>
    <row r="50" spans="2:13" ht="27.75" customHeight="1" x14ac:dyDescent="0.15">
      <c r="B50" s="1160" t="s">
        <v>625</v>
      </c>
      <c r="C50" s="1161"/>
      <c r="D50" s="1162"/>
      <c r="E50" s="1148" t="s">
        <v>626</v>
      </c>
      <c r="F50" s="1148"/>
      <c r="G50" s="1148"/>
      <c r="H50" s="1149"/>
      <c r="I50" s="1150">
        <v>6486</v>
      </c>
      <c r="J50" s="1151">
        <v>7441</v>
      </c>
      <c r="K50" s="1151">
        <v>8783</v>
      </c>
      <c r="L50" s="1151">
        <v>8791</v>
      </c>
      <c r="M50" s="1152">
        <v>7894</v>
      </c>
    </row>
    <row r="51" spans="2:13" ht="27.75" customHeight="1" x14ac:dyDescent="0.15">
      <c r="B51" s="1145"/>
      <c r="C51" s="1146"/>
      <c r="D51" s="1147"/>
      <c r="E51" s="1148" t="s">
        <v>627</v>
      </c>
      <c r="F51" s="1148"/>
      <c r="G51" s="1148"/>
      <c r="H51" s="1149"/>
      <c r="I51" s="1150">
        <v>335</v>
      </c>
      <c r="J51" s="1151">
        <v>146</v>
      </c>
      <c r="K51" s="1151">
        <v>96</v>
      </c>
      <c r="L51" s="1151">
        <v>105</v>
      </c>
      <c r="M51" s="1152">
        <v>105</v>
      </c>
    </row>
    <row r="52" spans="2:13" ht="27.75" customHeight="1" x14ac:dyDescent="0.15">
      <c r="B52" s="1158"/>
      <c r="C52" s="1159"/>
      <c r="D52" s="1147"/>
      <c r="E52" s="1148" t="s">
        <v>628</v>
      </c>
      <c r="F52" s="1148"/>
      <c r="G52" s="1148"/>
      <c r="H52" s="1149"/>
      <c r="I52" s="1150">
        <v>43461</v>
      </c>
      <c r="J52" s="1151">
        <v>42203</v>
      </c>
      <c r="K52" s="1151">
        <v>40614</v>
      </c>
      <c r="L52" s="1151">
        <v>39363</v>
      </c>
      <c r="M52" s="1152">
        <v>40607</v>
      </c>
    </row>
    <row r="53" spans="2:13" ht="27.75" customHeight="1" thickBot="1" x14ac:dyDescent="0.2">
      <c r="B53" s="1163" t="s">
        <v>599</v>
      </c>
      <c r="C53" s="1164"/>
      <c r="D53" s="1165"/>
      <c r="E53" s="1166" t="s">
        <v>629</v>
      </c>
      <c r="F53" s="1166"/>
      <c r="G53" s="1166"/>
      <c r="H53" s="1167"/>
      <c r="I53" s="1168">
        <v>20680</v>
      </c>
      <c r="J53" s="1169">
        <v>19848</v>
      </c>
      <c r="K53" s="1169">
        <v>19224</v>
      </c>
      <c r="L53" s="1169">
        <v>18477</v>
      </c>
      <c r="M53" s="1170">
        <v>20796</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57ZhFsKbhNlZNo4+xi0QgqQTtjiaKM08lxx/GrJFoUym9e+PRLvS+5uCAMWkqFnxUyfsBhTTFGpT1stgbFaGPQ==" saltValue="jW2jEqdB4eEmRkT+gWDWq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B490-242A-4E3F-94E5-9D339A628D0B}">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630</v>
      </c>
    </row>
    <row r="54" spans="2:8" ht="29.25" customHeight="1" thickBot="1" x14ac:dyDescent="0.25">
      <c r="B54" s="1176" t="s">
        <v>24</v>
      </c>
      <c r="C54" s="1177"/>
      <c r="D54" s="1177"/>
      <c r="E54" s="1178" t="s">
        <v>566</v>
      </c>
      <c r="F54" s="1179" t="s">
        <v>5</v>
      </c>
      <c r="G54" s="1179" t="s">
        <v>6</v>
      </c>
      <c r="H54" s="1180" t="s">
        <v>7</v>
      </c>
    </row>
    <row r="55" spans="2:8" ht="52.5" customHeight="1" x14ac:dyDescent="0.15">
      <c r="B55" s="1181"/>
      <c r="C55" s="1182" t="s">
        <v>119</v>
      </c>
      <c r="D55" s="1182"/>
      <c r="E55" s="1183"/>
      <c r="F55" s="1184">
        <v>3747</v>
      </c>
      <c r="G55" s="1184">
        <v>3748</v>
      </c>
      <c r="H55" s="1185">
        <v>3001</v>
      </c>
    </row>
    <row r="56" spans="2:8" ht="52.5" customHeight="1" x14ac:dyDescent="0.15">
      <c r="B56" s="1186"/>
      <c r="C56" s="1187" t="s">
        <v>631</v>
      </c>
      <c r="D56" s="1187"/>
      <c r="E56" s="1188"/>
      <c r="F56" s="1189">
        <v>527</v>
      </c>
      <c r="G56" s="1189">
        <v>612</v>
      </c>
      <c r="H56" s="1190">
        <v>670</v>
      </c>
    </row>
    <row r="57" spans="2:8" ht="53.25" customHeight="1" x14ac:dyDescent="0.15">
      <c r="B57" s="1186"/>
      <c r="C57" s="1191" t="s">
        <v>124</v>
      </c>
      <c r="D57" s="1191"/>
      <c r="E57" s="1192"/>
      <c r="F57" s="1193">
        <v>5728</v>
      </c>
      <c r="G57" s="1193">
        <v>5270</v>
      </c>
      <c r="H57" s="1194">
        <v>4915</v>
      </c>
    </row>
    <row r="58" spans="2:8" ht="45.75" customHeight="1" x14ac:dyDescent="0.15">
      <c r="B58" s="1195"/>
      <c r="C58" s="1196" t="s">
        <v>632</v>
      </c>
      <c r="D58" s="1197"/>
      <c r="E58" s="1198"/>
      <c r="F58" s="1199">
        <v>1108</v>
      </c>
      <c r="G58" s="1199">
        <v>1155</v>
      </c>
      <c r="H58" s="1200">
        <v>1369</v>
      </c>
    </row>
    <row r="59" spans="2:8" ht="45.75" customHeight="1" x14ac:dyDescent="0.15">
      <c r="B59" s="1195"/>
      <c r="C59" s="1196" t="s">
        <v>633</v>
      </c>
      <c r="D59" s="1197"/>
      <c r="E59" s="1198"/>
      <c r="F59" s="1199">
        <v>1036</v>
      </c>
      <c r="G59" s="1199">
        <v>1036</v>
      </c>
      <c r="H59" s="1200">
        <v>1037</v>
      </c>
    </row>
    <row r="60" spans="2:8" ht="45.75" customHeight="1" x14ac:dyDescent="0.15">
      <c r="B60" s="1195"/>
      <c r="C60" s="1196" t="s">
        <v>634</v>
      </c>
      <c r="D60" s="1197"/>
      <c r="E60" s="1198"/>
      <c r="F60" s="1199">
        <v>623</v>
      </c>
      <c r="G60" s="1199">
        <v>644</v>
      </c>
      <c r="H60" s="1200">
        <v>661</v>
      </c>
    </row>
    <row r="61" spans="2:8" ht="45.75" customHeight="1" x14ac:dyDescent="0.15">
      <c r="B61" s="1195"/>
      <c r="C61" s="1196" t="s">
        <v>635</v>
      </c>
      <c r="D61" s="1197"/>
      <c r="E61" s="1198"/>
      <c r="F61" s="1199">
        <v>1510</v>
      </c>
      <c r="G61" s="1199">
        <v>1011</v>
      </c>
      <c r="H61" s="1200">
        <v>512</v>
      </c>
    </row>
    <row r="62" spans="2:8" ht="45.75" customHeight="1" thickBot="1" x14ac:dyDescent="0.2">
      <c r="B62" s="1201"/>
      <c r="C62" s="1202" t="s">
        <v>636</v>
      </c>
      <c r="D62" s="1203"/>
      <c r="E62" s="1204"/>
      <c r="F62" s="1205">
        <v>200</v>
      </c>
      <c r="G62" s="1205">
        <v>300</v>
      </c>
      <c r="H62" s="1206">
        <v>400</v>
      </c>
    </row>
    <row r="63" spans="2:8" ht="52.5" customHeight="1" thickBot="1" x14ac:dyDescent="0.2">
      <c r="B63" s="1207"/>
      <c r="C63" s="1208" t="s">
        <v>637</v>
      </c>
      <c r="D63" s="1208"/>
      <c r="E63" s="1209"/>
      <c r="F63" s="1210">
        <v>10003</v>
      </c>
      <c r="G63" s="1210">
        <v>9630</v>
      </c>
      <c r="H63" s="1211">
        <v>8586</v>
      </c>
    </row>
    <row r="64" spans="2:8" x14ac:dyDescent="0.15"/>
  </sheetData>
  <sheetProtection algorithmName="SHA-512" hashValue="cZt3m2TEDjZTr0m+VDur4dbRdJ4K7mQLUhxtI7AJ2LHvlUFOsQZwXU2Y0Up6SgaS0b/rNdmITPbHPtlYg2Jspg==" saltValue="UYpp70pQS84C73CqmZxG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16</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v>129.19999999999999</v>
      </c>
      <c r="BQ51" s="53"/>
      <c r="BR51" s="53"/>
      <c r="BS51" s="53"/>
      <c r="BT51" s="53"/>
      <c r="BU51" s="53"/>
      <c r="BV51" s="53"/>
      <c r="BW51" s="53"/>
      <c r="BX51" s="53">
        <v>120</v>
      </c>
      <c r="BY51" s="53"/>
      <c r="BZ51" s="53"/>
      <c r="CA51" s="53"/>
      <c r="CB51" s="53"/>
      <c r="CC51" s="53"/>
      <c r="CD51" s="53"/>
      <c r="CE51" s="53"/>
      <c r="CF51" s="53">
        <v>118.9</v>
      </c>
      <c r="CG51" s="53"/>
      <c r="CH51" s="53"/>
      <c r="CI51" s="53"/>
      <c r="CJ51" s="53"/>
      <c r="CK51" s="53"/>
      <c r="CL51" s="53"/>
      <c r="CM51" s="53"/>
      <c r="CN51" s="53">
        <v>113.4</v>
      </c>
      <c r="CO51" s="53"/>
      <c r="CP51" s="53"/>
      <c r="CQ51" s="53"/>
      <c r="CR51" s="53"/>
      <c r="CS51" s="53"/>
      <c r="CT51" s="53"/>
      <c r="CU51" s="53"/>
      <c r="CV51" s="53">
        <v>126.1</v>
      </c>
      <c r="CW51" s="53"/>
      <c r="CX51" s="53"/>
      <c r="CY51" s="53"/>
      <c r="CZ51" s="53"/>
      <c r="DA51" s="53"/>
      <c r="DB51" s="53"/>
      <c r="DC51" s="53"/>
    </row>
    <row r="52" spans="1:109" x14ac:dyDescent="0.15">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x14ac:dyDescent="0.15">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73.8</v>
      </c>
      <c r="BQ53" s="53"/>
      <c r="BR53" s="53"/>
      <c r="BS53" s="53"/>
      <c r="BT53" s="53"/>
      <c r="BU53" s="53"/>
      <c r="BV53" s="53"/>
      <c r="BW53" s="53"/>
      <c r="BX53" s="53">
        <v>74.7</v>
      </c>
      <c r="BY53" s="53"/>
      <c r="BZ53" s="53"/>
      <c r="CA53" s="53"/>
      <c r="CB53" s="53"/>
      <c r="CC53" s="53"/>
      <c r="CD53" s="53"/>
      <c r="CE53" s="53"/>
      <c r="CF53" s="53">
        <v>75.900000000000006</v>
      </c>
      <c r="CG53" s="53"/>
      <c r="CH53" s="53"/>
      <c r="CI53" s="53"/>
      <c r="CJ53" s="53"/>
      <c r="CK53" s="53"/>
      <c r="CL53" s="53"/>
      <c r="CM53" s="53"/>
      <c r="CN53" s="53">
        <v>78.900000000000006</v>
      </c>
      <c r="CO53" s="53"/>
      <c r="CP53" s="53"/>
      <c r="CQ53" s="53"/>
      <c r="CR53" s="53"/>
      <c r="CS53" s="53"/>
      <c r="CT53" s="53"/>
      <c r="CU53" s="53"/>
      <c r="CV53" s="53">
        <v>79.400000000000006</v>
      </c>
      <c r="CW53" s="53"/>
      <c r="CX53" s="53"/>
      <c r="CY53" s="53"/>
      <c r="CZ53" s="53"/>
      <c r="DA53" s="53"/>
      <c r="DB53" s="53"/>
      <c r="DC53" s="53"/>
    </row>
    <row r="54" spans="1:109" x14ac:dyDescent="0.15">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x14ac:dyDescent="0.15">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27.8</v>
      </c>
      <c r="BQ55" s="53"/>
      <c r="BR55" s="53"/>
      <c r="BS55" s="53"/>
      <c r="BT55" s="53"/>
      <c r="BU55" s="53"/>
      <c r="BV55" s="53"/>
      <c r="BW55" s="53"/>
      <c r="BX55" s="53">
        <v>19</v>
      </c>
      <c r="BY55" s="53"/>
      <c r="BZ55" s="53"/>
      <c r="CA55" s="53"/>
      <c r="CB55" s="53"/>
      <c r="CC55" s="53"/>
      <c r="CD55" s="53"/>
      <c r="CE55" s="53"/>
      <c r="CF55" s="53">
        <v>4</v>
      </c>
      <c r="CG55" s="53"/>
      <c r="CH55" s="53"/>
      <c r="CI55" s="53"/>
      <c r="CJ55" s="53"/>
      <c r="CK55" s="53"/>
      <c r="CL55" s="53"/>
      <c r="CM55" s="53"/>
      <c r="CN55" s="53">
        <v>0.4</v>
      </c>
      <c r="CO55" s="53"/>
      <c r="CP55" s="53"/>
      <c r="CQ55" s="53"/>
      <c r="CR55" s="53"/>
      <c r="CS55" s="53"/>
      <c r="CT55" s="53"/>
      <c r="CU55" s="53"/>
      <c r="CV55" s="53">
        <v>9.8000000000000007</v>
      </c>
      <c r="CW55" s="53"/>
      <c r="CX55" s="53"/>
      <c r="CY55" s="53"/>
      <c r="CZ55" s="53"/>
      <c r="DA55" s="53"/>
      <c r="DB55" s="53"/>
      <c r="DC55" s="53"/>
    </row>
    <row r="56" spans="1:109" x14ac:dyDescent="0.15">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x14ac:dyDescent="0.15">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62</v>
      </c>
      <c r="BQ57" s="53"/>
      <c r="BR57" s="53"/>
      <c r="BS57" s="53"/>
      <c r="BT57" s="53"/>
      <c r="BU57" s="53"/>
      <c r="BV57" s="53"/>
      <c r="BW57" s="53"/>
      <c r="BX57" s="53">
        <v>61.7</v>
      </c>
      <c r="BY57" s="53"/>
      <c r="BZ57" s="53"/>
      <c r="CA57" s="53"/>
      <c r="CB57" s="53"/>
      <c r="CC57" s="53"/>
      <c r="CD57" s="53"/>
      <c r="CE57" s="53"/>
      <c r="CF57" s="53">
        <v>63</v>
      </c>
      <c r="CG57" s="53"/>
      <c r="CH57" s="53"/>
      <c r="CI57" s="53"/>
      <c r="CJ57" s="53"/>
      <c r="CK57" s="53"/>
      <c r="CL57" s="53"/>
      <c r="CM57" s="53"/>
      <c r="CN57" s="53">
        <v>64.3</v>
      </c>
      <c r="CO57" s="53"/>
      <c r="CP57" s="53"/>
      <c r="CQ57" s="53"/>
      <c r="CR57" s="53"/>
      <c r="CS57" s="53"/>
      <c r="CT57" s="53"/>
      <c r="CU57" s="53"/>
      <c r="CV57" s="53">
        <v>65.2</v>
      </c>
      <c r="CW57" s="53"/>
      <c r="CX57" s="53"/>
      <c r="CY57" s="53"/>
      <c r="CZ57" s="53"/>
      <c r="DA57" s="53"/>
      <c r="DB57" s="53"/>
      <c r="DC57" s="53"/>
      <c r="DD57" s="23"/>
      <c r="DE57" s="22"/>
    </row>
    <row r="58" spans="1:109" s="18" customFormat="1" x14ac:dyDescent="0.15">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15</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v>129.19999999999999</v>
      </c>
      <c r="BQ73" s="53"/>
      <c r="BR73" s="53"/>
      <c r="BS73" s="53"/>
      <c r="BT73" s="53"/>
      <c r="BU73" s="53"/>
      <c r="BV73" s="53"/>
      <c r="BW73" s="53"/>
      <c r="BX73" s="53">
        <v>120</v>
      </c>
      <c r="BY73" s="53"/>
      <c r="BZ73" s="53"/>
      <c r="CA73" s="53"/>
      <c r="CB73" s="53"/>
      <c r="CC73" s="53"/>
      <c r="CD73" s="53"/>
      <c r="CE73" s="53"/>
      <c r="CF73" s="53">
        <v>118.9</v>
      </c>
      <c r="CG73" s="53"/>
      <c r="CH73" s="53"/>
      <c r="CI73" s="53"/>
      <c r="CJ73" s="53"/>
      <c r="CK73" s="53"/>
      <c r="CL73" s="53"/>
      <c r="CM73" s="53"/>
      <c r="CN73" s="53">
        <v>113.4</v>
      </c>
      <c r="CO73" s="53"/>
      <c r="CP73" s="53"/>
      <c r="CQ73" s="53"/>
      <c r="CR73" s="53"/>
      <c r="CS73" s="53"/>
      <c r="CT73" s="53"/>
      <c r="CU73" s="53"/>
      <c r="CV73" s="53">
        <v>126.1</v>
      </c>
      <c r="CW73" s="53"/>
      <c r="CX73" s="53"/>
      <c r="CY73" s="53"/>
      <c r="CZ73" s="53"/>
      <c r="DA73" s="53"/>
      <c r="DB73" s="53"/>
      <c r="DC73" s="53"/>
    </row>
    <row r="74" spans="2:107" x14ac:dyDescent="0.15">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x14ac:dyDescent="0.15">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12.3</v>
      </c>
      <c r="BQ75" s="53"/>
      <c r="BR75" s="53"/>
      <c r="BS75" s="53"/>
      <c r="BT75" s="53"/>
      <c r="BU75" s="53"/>
      <c r="BV75" s="53"/>
      <c r="BW75" s="53"/>
      <c r="BX75" s="53">
        <v>12.5</v>
      </c>
      <c r="BY75" s="53"/>
      <c r="BZ75" s="53"/>
      <c r="CA75" s="53"/>
      <c r="CB75" s="53"/>
      <c r="CC75" s="53"/>
      <c r="CD75" s="53"/>
      <c r="CE75" s="53"/>
      <c r="CF75" s="53">
        <v>12.8</v>
      </c>
      <c r="CG75" s="53"/>
      <c r="CH75" s="53"/>
      <c r="CI75" s="53"/>
      <c r="CJ75" s="53"/>
      <c r="CK75" s="53"/>
      <c r="CL75" s="53"/>
      <c r="CM75" s="53"/>
      <c r="CN75" s="53">
        <v>13</v>
      </c>
      <c r="CO75" s="53"/>
      <c r="CP75" s="53"/>
      <c r="CQ75" s="53"/>
      <c r="CR75" s="53"/>
      <c r="CS75" s="53"/>
      <c r="CT75" s="53"/>
      <c r="CU75" s="53"/>
      <c r="CV75" s="53">
        <v>13.1</v>
      </c>
      <c r="CW75" s="53"/>
      <c r="CX75" s="53"/>
      <c r="CY75" s="53"/>
      <c r="CZ75" s="53"/>
      <c r="DA75" s="53"/>
      <c r="DB75" s="53"/>
      <c r="DC75" s="53"/>
    </row>
    <row r="76" spans="2:107" x14ac:dyDescent="0.15">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x14ac:dyDescent="0.15">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27.8</v>
      </c>
      <c r="BQ77" s="53"/>
      <c r="BR77" s="53"/>
      <c r="BS77" s="53"/>
      <c r="BT77" s="53"/>
      <c r="BU77" s="53"/>
      <c r="BV77" s="53"/>
      <c r="BW77" s="53"/>
      <c r="BX77" s="53">
        <v>19</v>
      </c>
      <c r="BY77" s="53"/>
      <c r="BZ77" s="53"/>
      <c r="CA77" s="53"/>
      <c r="CB77" s="53"/>
      <c r="CC77" s="53"/>
      <c r="CD77" s="53"/>
      <c r="CE77" s="53"/>
      <c r="CF77" s="53">
        <v>4</v>
      </c>
      <c r="CG77" s="53"/>
      <c r="CH77" s="53"/>
      <c r="CI77" s="53"/>
      <c r="CJ77" s="53"/>
      <c r="CK77" s="53"/>
      <c r="CL77" s="53"/>
      <c r="CM77" s="53"/>
      <c r="CN77" s="53">
        <v>0.4</v>
      </c>
      <c r="CO77" s="53"/>
      <c r="CP77" s="53"/>
      <c r="CQ77" s="53"/>
      <c r="CR77" s="53"/>
      <c r="CS77" s="53"/>
      <c r="CT77" s="53"/>
      <c r="CU77" s="53"/>
      <c r="CV77" s="53">
        <v>9.8000000000000007</v>
      </c>
      <c r="CW77" s="53"/>
      <c r="CX77" s="53"/>
      <c r="CY77" s="53"/>
      <c r="CZ77" s="53"/>
      <c r="DA77" s="53"/>
      <c r="DB77" s="53"/>
      <c r="DC77" s="53"/>
    </row>
    <row r="78" spans="2:107" x14ac:dyDescent="0.15">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x14ac:dyDescent="0.15">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7.5</v>
      </c>
      <c r="BQ79" s="53"/>
      <c r="BR79" s="53"/>
      <c r="BS79" s="53"/>
      <c r="BT79" s="53"/>
      <c r="BU79" s="53"/>
      <c r="BV79" s="53"/>
      <c r="BW79" s="53"/>
      <c r="BX79" s="53">
        <v>8</v>
      </c>
      <c r="BY79" s="53"/>
      <c r="BZ79" s="53"/>
      <c r="CA79" s="53"/>
      <c r="CB79" s="53"/>
      <c r="CC79" s="53"/>
      <c r="CD79" s="53"/>
      <c r="CE79" s="53"/>
      <c r="CF79" s="53">
        <v>8</v>
      </c>
      <c r="CG79" s="53"/>
      <c r="CH79" s="53"/>
      <c r="CI79" s="53"/>
      <c r="CJ79" s="53"/>
      <c r="CK79" s="53"/>
      <c r="CL79" s="53"/>
      <c r="CM79" s="53"/>
      <c r="CN79" s="53">
        <v>8.3000000000000007</v>
      </c>
      <c r="CO79" s="53"/>
      <c r="CP79" s="53"/>
      <c r="CQ79" s="53"/>
      <c r="CR79" s="53"/>
      <c r="CS79" s="53"/>
      <c r="CT79" s="53"/>
      <c r="CU79" s="53"/>
      <c r="CV79" s="53">
        <v>8.6</v>
      </c>
      <c r="CW79" s="53"/>
      <c r="CX79" s="53"/>
      <c r="CY79" s="53"/>
      <c r="CZ79" s="53"/>
      <c r="DA79" s="53"/>
      <c r="DB79" s="53"/>
      <c r="DC79" s="53"/>
    </row>
    <row r="80" spans="2:107" x14ac:dyDescent="0.15">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mP+xDBtx3PnJW6X4Rwek6rHNB5O5xE6Q65u0efT1XEzLrtLVZvq8uKazxMBoUIJTDQmPCV0kwrxgknr+Je9pQ==" saltValue="t4T3UGSXA8vgncQyphhpu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1" zoomScaleNormal="100" zoomScaleSheetLayoutView="70" workbookViewId="0">
      <selection activeCell="AM65" sqref="AM65"/>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f0X8CQucvq5Lu771nwvzZ96fPfADqBdKOXebHbyB+nQsQBM7aM/bAmhSMml2F/o/IGJ6/kVN5KRz2CbzHpS7Nw==" saltValue="InF5pguxBhCjgu/9ON8DX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1" zoomScaleNormal="100" zoomScaleSheetLayoutView="55" workbookViewId="0">
      <selection activeCell="AM65" sqref="AM65"/>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946jzyQhqZLvqe+OwpQPPO/9NiCU1kegWSLSPXOr7H5W44Ynod/PZfO6ZOQ+/X8aAy0er4O7Tqc2BE+Z6HMnBA==" saltValue="RTDklWZ4uQ2KOTJHnONUu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2026-09-23T23:59:32Z</cp:lastPrinted>
  <dcterms:modified xsi:type="dcterms:W3CDTF">2026-10-02T05:34:09Z</dcterms:modified>
</cp:coreProperties>
</file>