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38098A9A-C199-47CD-AC80-ADC8B32F9B87}" xr6:coauthVersionLast="47" xr6:coauthVersionMax="47" xr10:uidLastSave="{00000000-0000-0000-0000-000000000000}"/>
  <bookViews>
    <workbookView xWindow="780" yWindow="720" windowWidth="18225" windowHeight="1548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W43" i="7"/>
  <c r="BE43" i="7"/>
  <c r="AM43" i="7"/>
  <c r="U43" i="7"/>
  <c r="E43" i="7"/>
  <c r="C43" i="7"/>
  <c r="DG42" i="7"/>
  <c r="CQ42" i="7"/>
  <c r="CO42" i="7" s="1"/>
  <c r="BY42" i="7"/>
  <c r="BE42" i="7"/>
  <c r="AM42" i="7"/>
  <c r="U42" i="7"/>
  <c r="E42" i="7"/>
  <c r="C42" i="7"/>
  <c r="DG41" i="7"/>
  <c r="CQ41" i="7"/>
  <c r="CO41" i="7"/>
  <c r="BY41" i="7"/>
  <c r="BE41" i="7"/>
  <c r="AM41" i="7"/>
  <c r="U41" i="7"/>
  <c r="E41" i="7"/>
  <c r="C41" i="7"/>
  <c r="DG40" i="7"/>
  <c r="CQ40" i="7"/>
  <c r="CO40" i="7"/>
  <c r="BY40" i="7"/>
  <c r="BE40" i="7"/>
  <c r="AM40" i="7"/>
  <c r="U40" i="7"/>
  <c r="E40" i="7"/>
  <c r="C40" i="7"/>
  <c r="DG39" i="7"/>
  <c r="CQ39" i="7"/>
  <c r="CO39" i="7"/>
  <c r="BY39" i="7"/>
  <c r="BE39" i="7"/>
  <c r="AM39" i="7"/>
  <c r="U39" i="7"/>
  <c r="E39" i="7"/>
  <c r="C39" i="7"/>
  <c r="DG38" i="7"/>
  <c r="CQ38" i="7"/>
  <c r="CO38" i="7"/>
  <c r="BY38" i="7"/>
  <c r="BE38" i="7"/>
  <c r="AM38" i="7"/>
  <c r="U38" i="7"/>
  <c r="E38" i="7"/>
  <c r="C38" i="7"/>
  <c r="DG37" i="7"/>
  <c r="CQ37" i="7"/>
  <c r="CO37" i="7" s="1"/>
  <c r="BY37" i="7"/>
  <c r="BE37" i="7"/>
  <c r="AM37" i="7"/>
  <c r="W37" i="7"/>
  <c r="E37" i="7"/>
  <c r="C37" i="7"/>
  <c r="DG36" i="7"/>
  <c r="CQ36" i="7"/>
  <c r="CO36" i="7"/>
  <c r="BY36" i="7"/>
  <c r="BE36" i="7"/>
  <c r="AM36" i="7"/>
  <c r="W36" i="7"/>
  <c r="E36" i="7"/>
  <c r="C36" i="7"/>
  <c r="DG35" i="7"/>
  <c r="CQ35" i="7"/>
  <c r="BY35" i="7"/>
  <c r="BE35" i="7"/>
  <c r="AO35" i="7"/>
  <c r="W35" i="7"/>
  <c r="E35" i="7"/>
  <c r="DG34" i="7"/>
  <c r="CQ34" i="7"/>
  <c r="BY34" i="7"/>
  <c r="BE34" i="7"/>
  <c r="AO34" i="7"/>
  <c r="W34" i="7"/>
  <c r="E34" i="7"/>
  <c r="C34" i="7"/>
  <c r="C35" i="7" l="1"/>
  <c r="U34" i="7" l="1"/>
  <c r="U35" i="7" l="1"/>
  <c r="U36" i="7" s="1"/>
  <c r="U37" i="7" s="1"/>
  <c r="AM34" i="7"/>
  <c r="AM35" i="7" s="1"/>
  <c r="BW34" i="7" l="1"/>
  <c r="BW35" i="7" s="1"/>
  <c r="BW36" i="7" s="1"/>
  <c r="BW37" i="7" s="1"/>
  <c r="BW38" i="7" s="1"/>
  <c r="BW39" i="7" s="1"/>
  <c r="BW40" i="7" s="1"/>
  <c r="BW41" i="7" s="1"/>
  <c r="BW42" i="7" s="1"/>
  <c r="CO34" i="7" l="1"/>
  <c r="CO35" i="7" s="1"/>
</calcChain>
</file>

<file path=xl/sharedStrings.xml><?xml version="1.0" encoding="utf-8"?>
<sst xmlns="http://schemas.openxmlformats.org/spreadsheetml/2006/main" count="1160" uniqueCount="611">
  <si>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</si>
  <si>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</si>
  <si>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</si>
  <si>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</si>
  <si>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</si>
  <si>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</si>
  <si>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</si>
  <si>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</si>
  <si>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</si>
  <si>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</si>
  <si>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</si>
  <si>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</si>
  <si>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</si>
  <si>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</si>
  <si>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</si>
  <si>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４年度に新庁舎整備事業に係る地方債の借入を行ったため、将来負担比率が前年度から大幅に上昇（令和４年度将来負担比率：16.2％）した一方、有形固定資産減価償却率は前年度から減となった。令和５年度においては、消防分署庁舎整備事業に係る地方債の借入を行ったため、令和４年度に引き続き、将来負担比率が上昇（令和５年度将来負担比率：22.9％）することとなっている。
学校施設や就学前施設をはじめ老朽化している施設が多く、有形固定資産減価償却率は新庁舎整備等により低下したものの未だ類似団体よりも高い水準にあるため、今後、公共施設等総合管理計画や個別施設計画に基づき、施設の統廃合・長寿命化・更新等、施設の老朽化対策を適切に進めていく予定である。また、施設老朽化対策の財源として多額の地方債発行や基金の取崩しが必要となってくるため、今後も将来負担比率は上昇していくことが想定される。</t>
    <phoneticPr fontId="5"/>
  </si>
  <si>
    <t>令和４年度に新庁舎整備事業に係る地方債の借入を行ったことにより、将来負担比率が前年度から大幅に上昇し、類似団体よりも高い水準となり、令和５年度においても、消防分署庁舎整備事業に係る地方債の借入を行ったため、将来負担比率がさらに上昇（令和５年度将来負担比率：22.9％）することとなった。
実質公債費比率については類似団体より低い水準となっており、これは市域の面積が小さくインフラ資産が比較的少ないことで建設事業に係る地方債負担が抑制されていること等が要因として考えられる。しかしながら、本市の現状で見ればH30年度から実質公債比率は増加傾向にあり、今後も学校施設や就学前施設をはじめとする施設の老朽化に係る地方債の発行が予定されている状況である。公共施設等総合管理計画や個別施設計画に基づき、施設の統廃合・長寿命化・更新等、施設の老朽化対策を適切に進めていく予定ではあるが、地方債発行額の調整や国庫補助金等他の財源確保に努めていく必要がある。</t>
    <phoneticPr fontId="5"/>
  </si>
  <si>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</si>
  <si>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</si>
  <si>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</si>
  <si>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</si>
  <si>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</si>
  <si>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Ⅱ－３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</si>
  <si>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</si>
  <si>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</si>
  <si>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</si>
  <si>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</si>
  <si>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</si>
  <si>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</si>
  <si>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</si>
  <si>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</si>
  <si>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</si>
  <si>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</si>
  <si>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5"/>
  </si>
  <si>
    <t>経常収支比率</t>
    <rPh sb="0" eb="2">
      <t>ケイジョウ</t>
    </rPh>
    <rPh sb="2" eb="4">
      <t>シュウシ</t>
    </rPh>
    <rPh sb="4" eb="6">
      <t>ヒリツ</t>
    </rPh>
    <phoneticPr fontId="5"/>
  </si>
  <si>
    <t>市町村名</t>
    <rPh sb="0" eb="3">
      <t>シチョウソン</t>
    </rPh>
    <rPh sb="3" eb="4">
      <t>メイ</t>
    </rPh>
    <phoneticPr fontId="5"/>
  </si>
  <si>
    <t>八幡市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</si>
  <si>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</si>
  <si>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</si>
  <si>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</si>
  <si>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1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</si>
  <si>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</si>
  <si>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</si>
  <si>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</si>
  <si>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</si>
  <si>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</si>
  <si>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</si>
  <si>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</si>
  <si>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</si>
  <si>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</si>
  <si>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</si>
  <si>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</si>
  <si>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</si>
  <si>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</si>
  <si>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</si>
  <si>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</si>
  <si>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</si>
  <si>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</si>
  <si>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</si>
  <si>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</si>
  <si>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</si>
  <si>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</si>
  <si>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繰上償還金</t>
    <phoneticPr fontId="1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</si>
  <si>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</si>
  <si>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</si>
  <si>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</si>
  <si>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</si>
  <si>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</si>
  <si>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</si>
  <si>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</si>
  <si>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</si>
  <si>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</si>
  <si>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</si>
  <si>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</si>
  <si>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</si>
  <si>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</si>
  <si>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</si>
  <si>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</si>
  <si>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</si>
  <si>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</si>
  <si>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</si>
  <si>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</si>
  <si>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</si>
  <si>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</si>
  <si>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15"/>
  </si>
  <si>
    <t>うち日本人(％)</t>
    <phoneticPr fontId="5"/>
  </si>
  <si>
    <t>-1.3</t>
    <phoneticPr fontId="5"/>
  </si>
  <si>
    <t>第3次</t>
    <rPh sb="0" eb="1">
      <t>ダイ</t>
    </rPh>
    <rPh sb="2" eb="3">
      <t>ジ</t>
    </rPh>
    <phoneticPr fontId="5"/>
  </si>
  <si>
    <t>標準税収入額等</t>
    <phoneticPr fontId="1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</si>
  <si>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</si>
  <si>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</si>
  <si>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5"/>
  </si>
  <si>
    <t>歳入一般財源等</t>
    <rPh sb="0" eb="2">
      <t>サイニュウ</t>
    </rPh>
    <rPh sb="2" eb="4">
      <t>イッパン</t>
    </rPh>
    <rPh sb="4" eb="6">
      <t>ザイゲン</t>
    </rPh>
    <rPh sb="6" eb="7">
      <t>トウ</t>
    </rPh>
    <phoneticPr fontId="1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</si>
  <si>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</si>
  <si>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</si>
  <si>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</si>
  <si>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</si>
  <si>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</si>
  <si>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</si>
  <si>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</si>
  <si>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</si>
  <si>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</si>
  <si>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</si>
  <si>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</si>
  <si>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</si>
  <si>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</si>
  <si>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</si>
  <si>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</si>
  <si>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</si>
  <si>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</si>
  <si>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</si>
  <si>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</si>
  <si>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</si>
  <si>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</si>
  <si>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</si>
  <si>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</si>
  <si>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</si>
  <si>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</si>
  <si>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</si>
  <si>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</si>
  <si>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</si>
  <si>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</si>
  <si>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</si>
  <si>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</si>
  <si>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</si>
  <si>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</si>
  <si>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</si>
  <si>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</si>
  <si>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</si>
  <si>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</si>
  <si>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</si>
  <si>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</si>
  <si>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</si>
  <si>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</si>
  <si>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</si>
  <si>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</si>
  <si>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</si>
  <si>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</si>
  <si>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</si>
  <si>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</si>
  <si>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</si>
  <si>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</si>
  <si>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</si>
  <si>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</si>
  <si>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</si>
  <si>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phoneticPr fontId="19"/>
  </si>
  <si>
    <t>令和6年度</t>
    <phoneticPr fontId="15"/>
  </si>
  <si>
    <t>京都府八幡市</t>
    <phoneticPr fontId="1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</si>
  <si>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</si>
  <si>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</si>
  <si>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</si>
  <si>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</si>
  <si>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</si>
  <si>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</si>
  <si>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</si>
  <si>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</si>
  <si>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</si>
  <si>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</si>
  <si>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</si>
  <si>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</si>
  <si>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</si>
  <si>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</si>
  <si>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</si>
  <si>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</si>
  <si>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</si>
  <si>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</si>
  <si>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</si>
  <si>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</si>
  <si>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</si>
  <si>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</si>
  <si>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</si>
  <si>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</si>
  <si>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</si>
  <si>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</si>
  <si>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5"/>
  </si>
  <si>
    <t>衛生費</t>
  </si>
  <si>
    <t>分離課税所得割交付金</t>
    <phoneticPr fontId="1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</si>
  <si>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</si>
  <si>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</si>
  <si>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</si>
  <si>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</si>
  <si>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</si>
  <si>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</si>
  <si>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</si>
  <si>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</si>
  <si>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</si>
  <si>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</si>
  <si>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</si>
  <si>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</si>
  <si>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</si>
  <si>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</si>
  <si>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</si>
  <si>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</si>
  <si>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</si>
  <si>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</si>
  <si>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</si>
  <si>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</si>
  <si>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</si>
  <si>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</si>
  <si>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</si>
  <si>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</si>
  <si>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</si>
  <si>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</si>
  <si>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</si>
  <si>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</si>
  <si>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</si>
  <si>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</si>
  <si>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</si>
  <si>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</si>
  <si>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</si>
  <si>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</si>
  <si>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</si>
  <si>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</si>
  <si>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</si>
  <si>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</si>
  <si>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</si>
  <si>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</si>
  <si>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</si>
  <si>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</si>
  <si>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</si>
  <si>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0"/>
  </si>
  <si>
    <t>　震災復興特別交付税</t>
    <phoneticPr fontId="1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</si>
  <si>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</si>
  <si>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</si>
  <si>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</si>
  <si>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</si>
  <si>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</si>
  <si>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</si>
  <si>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</si>
  <si>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</si>
  <si>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</si>
  <si>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</si>
  <si>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</si>
  <si>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</si>
  <si>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</si>
  <si>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</si>
  <si>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</si>
  <si>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</si>
  <si>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</si>
  <si>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</si>
  <si>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</si>
  <si>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5"/>
  </si>
  <si>
    <t>国有提供交付金(特別区財調交付金)</t>
  </si>
  <si>
    <t>徴収率
(％)</t>
    <rPh sb="0" eb="2">
      <t>チョウシュウ</t>
    </rPh>
    <rPh sb="2" eb="3">
      <t>リツ</t>
    </rPh>
    <phoneticPr fontId="5"/>
  </si>
  <si>
    <t>現年</t>
    <rPh sb="0" eb="1">
      <t>ゲン</t>
    </rPh>
    <rPh sb="1" eb="2">
      <t>ネン</t>
    </rPh>
    <phoneticPr fontId="5"/>
  </si>
  <si>
    <t>　うち利子</t>
    <phoneticPr fontId="1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</si>
  <si>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</si>
  <si>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</si>
  <si>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</si>
  <si>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</si>
  <si>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</si>
  <si>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</si>
  <si>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</si>
  <si>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</si>
  <si>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</si>
  <si>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</si>
  <si>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</si>
  <si>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</si>
  <si>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</si>
  <si>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</si>
  <si>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</si>
  <si>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</si>
  <si>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</si>
  <si>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</si>
  <si>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</si>
  <si>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</si>
  <si>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</si>
  <si>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</si>
  <si>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</si>
  <si>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</si>
  <si>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</si>
  <si>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</si>
  <si>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</si>
  <si>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</si>
  <si>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</si>
  <si>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</si>
  <si>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</si>
  <si>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</si>
  <si>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</si>
  <si>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</si>
  <si>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</si>
  <si>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</si>
  <si>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</si>
  <si>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</si>
  <si>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</si>
  <si>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</si>
  <si>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</si>
  <si>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</si>
  <si>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</si>
  <si>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</si>
  <si>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</si>
  <si>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</si>
  <si>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</si>
  <si>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</si>
  <si>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</si>
  <si>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</si>
  <si>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</si>
  <si>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</si>
  <si>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</si>
  <si>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京都府八幡市</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</si>
  <si>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</si>
  <si>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</si>
  <si>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</si>
  <si>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</si>
  <si>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</si>
  <si>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</si>
  <si>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</si>
  <si>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</si>
  <si>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</si>
  <si>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</si>
  <si>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</si>
  <si>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</si>
  <si>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</si>
  <si>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</si>
  <si>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</si>
  <si>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</si>
  <si>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</si>
  <si>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</si>
  <si>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</si>
  <si>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</si>
  <si>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32,364</t>
  </si>
  <si>
    <t>31,640</t>
  </si>
  <si>
    <t>725</t>
  </si>
  <si>
    <t>26,149</t>
  </si>
  <si>
    <t>やわた市民文化事業団</t>
  </si>
  <si>
    <t>-</t>
  </si>
  <si>
    <t>37</t>
  </si>
  <si>
    <t>10</t>
  </si>
  <si>
    <t>155</t>
  </si>
  <si>
    <t>休日応急診療所特別会計</t>
    <phoneticPr fontId="5"/>
  </si>
  <si>
    <t>26</t>
  </si>
  <si>
    <t>0</t>
  </si>
  <si>
    <t>八幡市公園施設事業団</t>
  </si>
  <si>
    <t>27</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</si>
  <si>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</si>
  <si>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</si>
  <si>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</si>
  <si>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30,537</t>
  </si>
  <si>
    <t>29,812</t>
  </si>
  <si>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</si>
  <si>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</si>
  <si>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</si>
  <si>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</si>
  <si>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</si>
  <si>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</si>
  <si>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</si>
  <si>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</si>
  <si>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</si>
  <si>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</si>
  <si>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</si>
  <si>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7,042</t>
  </si>
  <si>
    <t>7,026</t>
  </si>
  <si>
    <t>16</t>
  </si>
  <si>
    <t>介護保険特別会計（保険事業勘定）</t>
    <phoneticPr fontId="5"/>
  </si>
  <si>
    <t>6,956</t>
  </si>
  <si>
    <t>6,790</t>
  </si>
  <si>
    <t>166</t>
  </si>
  <si>
    <t>後期高齢者医療特別会計</t>
    <phoneticPr fontId="5"/>
  </si>
  <si>
    <t>2,537</t>
  </si>
  <si>
    <t>2,495</t>
  </si>
  <si>
    <t>42</t>
  </si>
  <si>
    <t>駐車場特別会計</t>
    <phoneticPr fontId="5"/>
  </si>
  <si>
    <t>11</t>
  </si>
  <si>
    <t>-</t>
    <phoneticPr fontId="2"/>
  </si>
  <si>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</si>
  <si>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</si>
  <si>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</si>
  <si>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</si>
  <si>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</si>
  <si>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8,355</t>
  </si>
  <si>
    <t>409</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</si>
  <si>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</si>
  <si>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</si>
  <si>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</si>
  <si>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城南衛生管理組合</t>
  </si>
  <si>
    <t>5,374</t>
  </si>
  <si>
    <t>5,285</t>
  </si>
  <si>
    <t>90</t>
  </si>
  <si>
    <t>74</t>
  </si>
  <si>
    <t>118</t>
  </si>
  <si>
    <t>6,720</t>
  </si>
  <si>
    <t>1,945</t>
  </si>
  <si>
    <t>澱川右岸水防事務組合</t>
  </si>
  <si>
    <t>17</t>
  </si>
  <si>
    <t>14</t>
  </si>
  <si>
    <t>3</t>
  </si>
  <si>
    <t>淀川・木津川水防事務組合</t>
  </si>
  <si>
    <t>13</t>
  </si>
  <si>
    <t>12</t>
  </si>
  <si>
    <t>1</t>
  </si>
  <si>
    <t>京都府自治会館管理組合</t>
  </si>
  <si>
    <t>98</t>
  </si>
  <si>
    <t>96</t>
  </si>
  <si>
    <t>京都府住宅新築資金等貸付事業管理組合（一般会計）</t>
  </si>
  <si>
    <t>58</t>
  </si>
  <si>
    <t>55</t>
  </si>
  <si>
    <t>2</t>
  </si>
  <si>
    <t>51</t>
  </si>
  <si>
    <t>京都府住宅新築資金等貸付事業管理組合（特別会計）</t>
  </si>
  <si>
    <t>775</t>
  </si>
  <si>
    <t>103</t>
  </si>
  <si>
    <t>672</t>
  </si>
  <si>
    <t>50</t>
  </si>
  <si>
    <t>京都府後期高齢者医療広域連合（一般会計）</t>
  </si>
  <si>
    <t>1,731</t>
  </si>
  <si>
    <t>1,681</t>
  </si>
  <si>
    <t>516</t>
  </si>
  <si>
    <t>京都府後期高齢者医療広域連合（特別会計）</t>
  </si>
  <si>
    <t>431,888</t>
  </si>
  <si>
    <t>423,822</t>
  </si>
  <si>
    <t>8,066</t>
  </si>
  <si>
    <t>87</t>
  </si>
  <si>
    <t>京都地方税機構</t>
  </si>
  <si>
    <t>2,645</t>
  </si>
  <si>
    <t>2,643</t>
  </si>
  <si>
    <t>一部事務組合等</t>
    <rPh sb="0" eb="2">
      <t>イチブ</t>
    </rPh>
    <rPh sb="2" eb="4">
      <t>ジム</t>
    </rPh>
    <rPh sb="4" eb="6">
      <t>クミアイ</t>
    </rPh>
    <rPh sb="6" eb="7">
      <t>トウ</t>
    </rPh>
    <phoneticPr fontId="5"/>
  </si>
  <si>
    <t>8,873</t>
  </si>
  <si>
    <t/>
  </si>
  <si>
    <t>地方公社・第三セクター等</t>
    <rPh sb="0" eb="4">
      <t>チホウコウシャ</t>
    </rPh>
    <rPh sb="5" eb="6">
      <t>ダイ</t>
    </rPh>
    <rPh sb="6" eb="7">
      <t>サン</t>
    </rPh>
    <rPh sb="11" eb="12">
      <t>ナド</t>
    </rPh>
    <phoneticPr fontId="5"/>
  </si>
  <si>
    <t>20</t>
  </si>
  <si>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</si>
  <si>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</si>
  <si>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</si>
  <si>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</si>
  <si>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</si>
  <si>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</si>
  <si>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</si>
  <si>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</si>
  <si>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</si>
  <si>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</si>
  <si>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</si>
  <si>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</si>
  <si>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</si>
  <si>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</si>
  <si>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</si>
  <si>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</si>
  <si>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</si>
  <si>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</si>
  <si>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</si>
  <si>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</si>
  <si>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</si>
  <si>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</si>
  <si>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</si>
  <si>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</si>
  <si>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</si>
  <si>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</si>
  <si>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</si>
  <si>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</si>
  <si>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</si>
  <si>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</si>
  <si>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</si>
  <si>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</si>
  <si>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</si>
  <si>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</si>
  <si>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</si>
  <si>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</si>
  <si>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</si>
  <si>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</si>
  <si>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</si>
  <si>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</si>
  <si>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</si>
  <si>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</si>
  <si>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</si>
  <si>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</si>
  <si>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</si>
  <si>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</si>
  <si>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</si>
  <si>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</si>
  <si>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</si>
  <si>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</si>
  <si>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</si>
  <si>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</si>
  <si>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</si>
  <si>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</si>
  <si>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</si>
  <si>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10"/>
  </si>
  <si>
    <t>令和6年度</t>
    <rPh sb="0" eb="2">
      <t>レイワ</t>
    </rPh>
    <rPh sb="3" eb="5">
      <t>ネンド</t>
    </rPh>
    <phoneticPr fontId="1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</si>
  <si>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</si>
  <si>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</si>
  <si>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</si>
  <si>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</si>
  <si>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</si>
  <si>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</si>
  <si>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</si>
  <si>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</si>
  <si>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1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</si>
  <si>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</si>
  <si>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</si>
  <si>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0"/>
  </si>
  <si>
    <t>(Ｃ)－(Ｄ)</t>
    <phoneticPr fontId="5"/>
  </si>
  <si>
    <t>将来負担比率</t>
    <rPh sb="0" eb="2">
      <t>ショウライ</t>
    </rPh>
    <rPh sb="2" eb="4">
      <t>フタン</t>
    </rPh>
    <rPh sb="4" eb="6">
      <t>ヒリツ</t>
    </rPh>
    <phoneticPr fontId="1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</si>
  <si>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</si>
  <si>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</si>
  <si>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</si>
  <si>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</si>
  <si>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</si>
  <si>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</si>
  <si>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</si>
  <si>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</si>
  <si>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</si>
  <si>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</si>
  <si>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</si>
  <si>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</si>
  <si>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</si>
  <si>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</si>
  <si>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</si>
  <si>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</si>
  <si>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</si>
  <si>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</si>
  <si>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</si>
  <si>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</si>
  <si>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</si>
  <si>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</si>
  <si>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</si>
  <si>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</si>
  <si>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</si>
  <si>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</si>
  <si>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</si>
  <si>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</si>
  <si>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</si>
  <si>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</si>
  <si>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</si>
  <si>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</si>
  <si>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</si>
  <si>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</si>
  <si>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</si>
  <si>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</si>
  <si>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</si>
  <si>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</si>
  <si>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</si>
  <si>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</si>
  <si>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</si>
  <si>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</si>
  <si>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</si>
  <si>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</si>
  <si>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</si>
  <si>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</si>
  <si>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</si>
  <si>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</si>
  <si>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</si>
  <si>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</si>
  <si>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</si>
  <si>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</si>
  <si>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</si>
  <si>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</si>
  <si>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</si>
  <si>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0.20</t>
  </si>
  <si>
    <t>▲ 1.49</t>
  </si>
  <si>
    <t>▲ 3.76</t>
  </si>
  <si>
    <t>会計</t>
    <rPh sb="0" eb="2">
      <t>カイケイ</t>
    </rPh>
    <phoneticPr fontId="5"/>
  </si>
  <si>
    <t>下水道事業会計</t>
  </si>
  <si>
    <t>水道事業会計</t>
  </si>
  <si>
    <t>一般会計</t>
  </si>
  <si>
    <t>介護保険特別会計（保険事業勘定）</t>
  </si>
  <si>
    <t>後期高齢者医療特別会計</t>
  </si>
  <si>
    <t>国民健康保険特別会計</t>
  </si>
  <si>
    <t>駐車場特別会計</t>
  </si>
  <si>
    <t>休日応急診療所特別会計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</si>
  <si>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</si>
  <si>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</si>
  <si>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</si>
  <si>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</si>
  <si>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</si>
  <si>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</si>
  <si>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</si>
  <si>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</si>
  <si>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</si>
  <si>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</si>
  <si>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</si>
  <si>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</si>
  <si>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</si>
  <si>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</si>
  <si>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</si>
  <si>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</si>
  <si>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</si>
  <si>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</si>
  <si>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</si>
  <si>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</si>
  <si>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</si>
  <si>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</si>
  <si>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</si>
  <si>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</si>
  <si>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</si>
  <si>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</si>
  <si>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</si>
  <si>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</si>
  <si>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</si>
  <si>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</si>
  <si>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</si>
  <si>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</si>
  <si>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</si>
  <si>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</si>
  <si>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</si>
  <si>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</si>
  <si>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</si>
  <si>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</si>
  <si>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</si>
  <si>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</si>
  <si>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</si>
  <si>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</si>
  <si>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</si>
  <si>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</si>
  <si>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</si>
  <si>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</si>
  <si>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</si>
  <si>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公共施設等整備基金</t>
    <phoneticPr fontId="5"/>
  </si>
  <si>
    <t>職員退職手当基金</t>
    <phoneticPr fontId="5"/>
  </si>
  <si>
    <t>住宅新築資金等貸付事業基金</t>
    <rPh sb="0" eb="2">
      <t>ジュウタク</t>
    </rPh>
    <rPh sb="2" eb="4">
      <t>シンチク</t>
    </rPh>
    <rPh sb="4" eb="6">
      <t>シキン</t>
    </rPh>
    <rPh sb="6" eb="7">
      <t>トウ</t>
    </rPh>
    <rPh sb="7" eb="9">
      <t>カシツケ</t>
    </rPh>
    <rPh sb="9" eb="11">
      <t>ジギョウ</t>
    </rPh>
    <rPh sb="11" eb="13">
      <t>キキン</t>
    </rPh>
    <phoneticPr fontId="5"/>
  </si>
  <si>
    <t>ふれあい基金</t>
    <rPh sb="4" eb="6">
      <t>キキン</t>
    </rPh>
    <phoneticPr fontId="5"/>
  </si>
  <si>
    <t>市民協働防災対策基金</t>
    <rPh sb="0" eb="2">
      <t>シミン</t>
    </rPh>
    <rPh sb="2" eb="4">
      <t>キョウドウ</t>
    </rPh>
    <rPh sb="4" eb="6">
      <t>ボウサイ</t>
    </rPh>
    <rPh sb="6" eb="8">
      <t>タイサク</t>
    </rPh>
    <rPh sb="8" eb="10">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</si>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</sst>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0"/>
      <color indexed="8"/>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9" fillId="0" borderId="0">
      <alignment vertical="center"/>
    </xf>
    <xf numFmtId="0" fontId="1" fillId="0" borderId="0">
      <alignment vertical="center"/>
    </xf>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cellStyleXfs>
  <cellXfs count="121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8" fillId="0" borderId="1" xfId="2" applyFont="1" applyBorder="1" applyAlignment="1" applyProtection="1">
      <alignment horizontal="left" vertical="top" wrapText="1"/>
      <protection locked="0"/>
    </xf>
    <xf numFmtId="0" fontId="8" fillId="0" borderId="2" xfId="2" applyFont="1" applyBorder="1" applyAlignment="1" applyProtection="1">
      <alignment horizontal="left" vertical="top" wrapText="1"/>
      <protection locked="0"/>
    </xf>
    <xf numFmtId="0" fontId="8" fillId="0" borderId="3" xfId="2" applyFont="1" applyBorder="1" applyAlignment="1" applyProtection="1">
      <alignment horizontal="left" vertical="top" wrapText="1"/>
      <protection locked="0"/>
    </xf>
    <xf numFmtId="0" fontId="8" fillId="0" borderId="4" xfId="2" applyFont="1" applyBorder="1" applyAlignment="1" applyProtection="1">
      <alignment horizontal="left" vertical="top" wrapText="1"/>
      <protection locked="0"/>
    </xf>
    <xf numFmtId="0" fontId="8" fillId="0" borderId="0" xfId="2" applyFont="1" applyAlignment="1" applyProtection="1">
      <alignment horizontal="left" vertical="top" wrapText="1"/>
      <protection locked="0"/>
    </xf>
    <xf numFmtId="0" fontId="8" fillId="0" borderId="5" xfId="2" applyFont="1" applyBorder="1" applyAlignment="1" applyProtection="1">
      <alignment horizontal="left" vertical="top" wrapText="1"/>
      <protection locked="0"/>
    </xf>
    <xf numFmtId="0" fontId="8" fillId="0" borderId="6" xfId="2" applyFont="1" applyBorder="1" applyAlignment="1" applyProtection="1">
      <alignment horizontal="left" vertical="top" wrapText="1"/>
      <protection locked="0"/>
    </xf>
    <xf numFmtId="0" fontId="8" fillId="0" borderId="7" xfId="2" applyFont="1" applyBorder="1" applyAlignment="1" applyProtection="1">
      <alignment horizontal="left" vertical="top" wrapText="1"/>
      <protection locked="0"/>
    </xf>
    <xf numFmtId="0" fontId="8"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3" xfId="3" applyNumberFormat="1" applyFont="1" applyFill="1" applyBorder="1" applyAlignment="1">
      <alignment horizontal="center" vertical="center"/>
    </xf>
    <xf numFmtId="179" fontId="3" fillId="2" borderId="12" xfId="3" applyNumberFormat="1" applyFont="1" applyFill="1" applyBorder="1" applyAlignment="1">
      <alignment horizontal="center" vertical="center"/>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10" fillId="0" borderId="0" xfId="7" applyFont="1">
      <alignment vertical="center"/>
    </xf>
    <xf numFmtId="49" fontId="11" fillId="0" borderId="0" xfId="7" applyNumberFormat="1" applyFont="1" applyAlignment="1">
      <alignment horizontal="center" vertical="center"/>
    </xf>
    <xf numFmtId="49" fontId="10" fillId="0" borderId="0" xfId="7" applyNumberFormat="1" applyFont="1">
      <alignment vertical="center"/>
    </xf>
    <xf numFmtId="0" fontId="12" fillId="0" borderId="0" xfId="7" applyFont="1">
      <alignment vertical="center"/>
    </xf>
    <xf numFmtId="0" fontId="13" fillId="0" borderId="0" xfId="7" applyFont="1">
      <alignment vertical="center"/>
    </xf>
    <xf numFmtId="0" fontId="10" fillId="0" borderId="14" xfId="7" applyFont="1" applyBorder="1" applyAlignment="1">
      <alignment horizontal="center" vertical="center"/>
    </xf>
    <xf numFmtId="0" fontId="10" fillId="0" borderId="15" xfId="7" applyFont="1" applyBorder="1" applyAlignment="1">
      <alignment horizontal="center" vertical="center"/>
    </xf>
    <xf numFmtId="0" fontId="10" fillId="0" borderId="16" xfId="7" applyFont="1" applyBorder="1" applyAlignment="1">
      <alignment horizontal="center" vertical="center"/>
    </xf>
    <xf numFmtId="0" fontId="10" fillId="0" borderId="17" xfId="7" applyFont="1" applyBorder="1" applyAlignment="1">
      <alignment horizontal="center" vertical="center"/>
    </xf>
    <xf numFmtId="0" fontId="10" fillId="0" borderId="18" xfId="7" applyFont="1" applyBorder="1" applyAlignment="1">
      <alignment horizontal="center" vertical="center"/>
    </xf>
    <xf numFmtId="0" fontId="10" fillId="0" borderId="19" xfId="7" applyFont="1" applyBorder="1" applyAlignment="1">
      <alignment horizontal="center" vertical="center"/>
    </xf>
    <xf numFmtId="0" fontId="10" fillId="0" borderId="20" xfId="7" applyFont="1" applyBorder="1" applyAlignment="1">
      <alignment horizontal="center" vertical="center"/>
    </xf>
    <xf numFmtId="0" fontId="10" fillId="0" borderId="21" xfId="7" applyFont="1" applyBorder="1" applyAlignment="1">
      <alignment horizontal="center" vertical="center"/>
    </xf>
    <xf numFmtId="0" fontId="10" fillId="0" borderId="22" xfId="7" applyFont="1" applyBorder="1" applyAlignment="1">
      <alignment horizontal="center" vertical="center"/>
    </xf>
    <xf numFmtId="0" fontId="10" fillId="0" borderId="23" xfId="7" applyFont="1" applyBorder="1" applyAlignment="1">
      <alignment horizontal="center" vertical="center"/>
    </xf>
    <xf numFmtId="0" fontId="10" fillId="0" borderId="24" xfId="7" applyFont="1" applyBorder="1" applyAlignment="1">
      <alignment horizontal="center" vertical="center"/>
    </xf>
    <xf numFmtId="0" fontId="10" fillId="0" borderId="25" xfId="7" applyFont="1" applyBorder="1" applyAlignment="1">
      <alignment horizontal="center" vertical="center"/>
    </xf>
    <xf numFmtId="0" fontId="10" fillId="0" borderId="5" xfId="7" applyFont="1" applyBorder="1" applyAlignment="1">
      <alignment horizontal="center" vertical="center"/>
    </xf>
    <xf numFmtId="0" fontId="10" fillId="0" borderId="26" xfId="7" applyFont="1" applyBorder="1" applyAlignment="1">
      <alignment horizontal="center" vertical="center"/>
    </xf>
    <xf numFmtId="0" fontId="10" fillId="0" borderId="4" xfId="7" applyFont="1" applyBorder="1" applyAlignment="1">
      <alignment horizontal="center" vertical="center"/>
    </xf>
    <xf numFmtId="0" fontId="10" fillId="0" borderId="27" xfId="7" applyFont="1" applyBorder="1" applyAlignment="1">
      <alignment horizontal="center" vertical="center"/>
    </xf>
    <xf numFmtId="0" fontId="10" fillId="0" borderId="28" xfId="7" applyFont="1" applyBorder="1" applyAlignment="1">
      <alignment horizontal="center" vertical="center"/>
    </xf>
    <xf numFmtId="0" fontId="10" fillId="0" borderId="0" xfId="7" applyFont="1" applyAlignment="1">
      <alignment horizontal="center" vertical="center"/>
    </xf>
    <xf numFmtId="0" fontId="10" fillId="0" borderId="29" xfId="7" applyFont="1" applyBorder="1" applyAlignment="1">
      <alignment horizontal="center" vertical="center"/>
    </xf>
    <xf numFmtId="0" fontId="10" fillId="0" borderId="30" xfId="7" applyFont="1" applyBorder="1" applyAlignment="1">
      <alignment horizontal="center" vertical="center"/>
    </xf>
    <xf numFmtId="0" fontId="10" fillId="0" borderId="7" xfId="7" applyFont="1" applyBorder="1" applyAlignment="1">
      <alignment horizontal="center" vertical="center"/>
    </xf>
    <xf numFmtId="0" fontId="10" fillId="0" borderId="31" xfId="7" applyFont="1" applyBorder="1" applyAlignment="1">
      <alignment horizontal="center" vertical="center"/>
    </xf>
    <xf numFmtId="0" fontId="14" fillId="0" borderId="19" xfId="8" applyFont="1" applyBorder="1" applyAlignment="1">
      <alignment horizontal="left" vertical="center"/>
    </xf>
    <xf numFmtId="0" fontId="14" fillId="0" borderId="20" xfId="8" applyFont="1" applyBorder="1" applyAlignment="1">
      <alignment horizontal="left" vertical="center"/>
    </xf>
    <xf numFmtId="0" fontId="14" fillId="0" borderId="21" xfId="8" applyFont="1" applyBorder="1" applyAlignment="1">
      <alignment horizontal="left" vertical="center"/>
    </xf>
    <xf numFmtId="177" fontId="10" fillId="0" borderId="19" xfId="7" applyNumberFormat="1" applyFont="1" applyBorder="1" applyAlignment="1">
      <alignment horizontal="right" vertical="center" shrinkToFit="1"/>
    </xf>
    <xf numFmtId="177" fontId="10" fillId="0" borderId="20" xfId="7" applyNumberFormat="1" applyFont="1" applyBorder="1" applyAlignment="1">
      <alignment horizontal="right" vertical="center" shrinkToFit="1"/>
    </xf>
    <xf numFmtId="177" fontId="10" fillId="0" borderId="21" xfId="7" applyNumberFormat="1" applyFont="1" applyBorder="1" applyAlignment="1">
      <alignment horizontal="right" vertical="center" shrinkToFit="1"/>
    </xf>
    <xf numFmtId="0" fontId="10" fillId="0" borderId="19" xfId="7" applyFont="1" applyBorder="1" applyAlignment="1">
      <alignment horizontal="left" vertical="center"/>
    </xf>
    <xf numFmtId="0" fontId="10" fillId="0" borderId="20" xfId="7" applyFont="1" applyBorder="1" applyAlignment="1">
      <alignment horizontal="left" vertical="center"/>
    </xf>
    <xf numFmtId="0" fontId="10" fillId="0" borderId="21" xfId="7" applyFont="1" applyBorder="1" applyAlignment="1">
      <alignment horizontal="left" vertical="center"/>
    </xf>
    <xf numFmtId="182" fontId="10" fillId="0" borderId="19" xfId="7" applyNumberFormat="1" applyFont="1" applyBorder="1" applyAlignment="1">
      <alignment horizontal="right" vertical="center" shrinkToFit="1"/>
    </xf>
    <xf numFmtId="182" fontId="10" fillId="0" borderId="20" xfId="7" applyNumberFormat="1" applyFont="1" applyBorder="1" applyAlignment="1">
      <alignment horizontal="right" vertical="center" shrinkToFit="1"/>
    </xf>
    <xf numFmtId="182" fontId="10" fillId="0" borderId="21" xfId="7" applyNumberFormat="1" applyFont="1" applyBorder="1" applyAlignment="1">
      <alignment horizontal="right" vertical="center" shrinkToFit="1"/>
    </xf>
    <xf numFmtId="0" fontId="10" fillId="0" borderId="32" xfId="7" applyFont="1" applyBorder="1" applyAlignment="1">
      <alignment horizontal="center" vertical="center"/>
    </xf>
    <xf numFmtId="0" fontId="10" fillId="0" borderId="8" xfId="7" applyFont="1" applyBorder="1" applyAlignment="1">
      <alignment horizontal="center" vertical="center"/>
    </xf>
    <xf numFmtId="0" fontId="10" fillId="0" borderId="33" xfId="7" applyFont="1" applyBorder="1" applyAlignment="1">
      <alignment horizontal="center" vertical="center"/>
    </xf>
    <xf numFmtId="0" fontId="10" fillId="0" borderId="6" xfId="7" applyFont="1" applyBorder="1" applyAlignment="1">
      <alignment horizontal="center" vertical="center"/>
    </xf>
    <xf numFmtId="0" fontId="10" fillId="0" borderId="34" xfId="7" applyFont="1" applyBorder="1" applyAlignment="1">
      <alignment horizontal="center" vertical="center"/>
    </xf>
    <xf numFmtId="0" fontId="10" fillId="0" borderId="35" xfId="7" applyFont="1" applyBorder="1">
      <alignment vertical="center"/>
    </xf>
    <xf numFmtId="0" fontId="10" fillId="0" borderId="9" xfId="7" applyFont="1" applyBorder="1">
      <alignment vertical="center"/>
    </xf>
    <xf numFmtId="0" fontId="10" fillId="0" borderId="11" xfId="7" applyFont="1" applyBorder="1">
      <alignment vertical="center"/>
    </xf>
    <xf numFmtId="0" fontId="10" fillId="0" borderId="10" xfId="7" applyFont="1" applyBorder="1" applyAlignment="1">
      <alignment horizontal="center" vertical="center"/>
    </xf>
    <xf numFmtId="0" fontId="10" fillId="0" borderId="9" xfId="7" applyFont="1" applyBorder="1" applyAlignment="1">
      <alignment horizontal="center" vertical="center"/>
    </xf>
    <xf numFmtId="0" fontId="14" fillId="0" borderId="28" xfId="8" applyFont="1" applyBorder="1" applyAlignment="1">
      <alignment horizontal="left" vertical="center"/>
    </xf>
    <xf numFmtId="0" fontId="14" fillId="0" borderId="0" xfId="8" applyFont="1" applyAlignment="1">
      <alignment horizontal="left" vertical="center"/>
    </xf>
    <xf numFmtId="0" fontId="14" fillId="0" borderId="29" xfId="8" applyFont="1" applyBorder="1" applyAlignment="1">
      <alignment horizontal="left" vertical="center"/>
    </xf>
    <xf numFmtId="177" fontId="10" fillId="0" borderId="28" xfId="7" applyNumberFormat="1" applyFont="1" applyBorder="1" applyAlignment="1">
      <alignment horizontal="right" vertical="center" shrinkToFit="1"/>
    </xf>
    <xf numFmtId="177" fontId="10" fillId="0" borderId="0" xfId="7" applyNumberFormat="1" applyFont="1" applyAlignment="1">
      <alignment horizontal="right" vertical="center" shrinkToFit="1"/>
    </xf>
    <xf numFmtId="177" fontId="10" fillId="0" borderId="29" xfId="7" applyNumberFormat="1" applyFont="1" applyBorder="1" applyAlignment="1">
      <alignment horizontal="right" vertical="center" shrinkToFit="1"/>
    </xf>
    <xf numFmtId="0" fontId="10" fillId="0" borderId="28" xfId="7" applyFont="1" applyBorder="1" applyAlignment="1">
      <alignment horizontal="left" vertical="center"/>
    </xf>
    <xf numFmtId="0" fontId="10" fillId="0" borderId="0" xfId="7" applyFont="1" applyAlignment="1">
      <alignment horizontal="left" vertical="center"/>
    </xf>
    <xf numFmtId="0" fontId="10" fillId="0" borderId="29" xfId="7" applyFont="1" applyBorder="1" applyAlignment="1">
      <alignment horizontal="left" vertical="center"/>
    </xf>
    <xf numFmtId="182" fontId="10" fillId="0" borderId="28" xfId="7" applyNumberFormat="1" applyFont="1" applyBorder="1" applyAlignment="1">
      <alignment horizontal="right" vertical="center" shrinkToFit="1"/>
    </xf>
    <xf numFmtId="182" fontId="10" fillId="0" borderId="0" xfId="7" applyNumberFormat="1" applyFont="1" applyAlignment="1">
      <alignment horizontal="right" vertical="center" shrinkToFit="1"/>
    </xf>
    <xf numFmtId="182" fontId="10" fillId="0" borderId="29" xfId="7" applyNumberFormat="1" applyFont="1" applyBorder="1" applyAlignment="1">
      <alignment horizontal="right" vertical="center" shrinkToFit="1"/>
    </xf>
    <xf numFmtId="0" fontId="10" fillId="0" borderId="36" xfId="7" applyFont="1" applyBorder="1" applyAlignment="1">
      <alignment horizontal="center" vertical="center"/>
    </xf>
    <xf numFmtId="0" fontId="10" fillId="0" borderId="3" xfId="7" applyFont="1" applyBorder="1" applyAlignment="1">
      <alignment horizontal="center" vertical="center"/>
    </xf>
    <xf numFmtId="0" fontId="10" fillId="0" borderId="37" xfId="7" applyFont="1" applyBorder="1" applyAlignment="1">
      <alignment horizontal="center" vertical="center"/>
    </xf>
    <xf numFmtId="0" fontId="10" fillId="0" borderId="1" xfId="7" applyFont="1" applyBorder="1" applyAlignment="1">
      <alignment horizontal="center" vertical="center"/>
    </xf>
    <xf numFmtId="0" fontId="10" fillId="0" borderId="38" xfId="7" applyFont="1" applyBorder="1" applyAlignment="1">
      <alignment horizontal="center" vertical="center"/>
    </xf>
    <xf numFmtId="0" fontId="10" fillId="0" borderId="39" xfId="7" applyFont="1" applyBorder="1" applyAlignment="1">
      <alignment horizontal="center" vertical="center"/>
    </xf>
    <xf numFmtId="0" fontId="10" fillId="0" borderId="2" xfId="7" applyFont="1" applyBorder="1" applyAlignment="1">
      <alignment horizontal="center" vertical="center"/>
    </xf>
    <xf numFmtId="49" fontId="10" fillId="0" borderId="1" xfId="7" applyNumberFormat="1" applyFont="1" applyBorder="1" applyAlignment="1">
      <alignment horizontal="center" vertical="center"/>
    </xf>
    <xf numFmtId="49" fontId="10" fillId="0" borderId="2" xfId="7" applyNumberFormat="1" applyFont="1" applyBorder="1" applyAlignment="1">
      <alignment horizontal="center" vertical="center"/>
    </xf>
    <xf numFmtId="49" fontId="10" fillId="0" borderId="40" xfId="7" applyNumberFormat="1" applyFont="1" applyBorder="1" applyAlignment="1">
      <alignment horizontal="center" vertical="center"/>
    </xf>
    <xf numFmtId="183" fontId="10" fillId="0" borderId="28" xfId="7" applyNumberFormat="1" applyFont="1" applyBorder="1" applyAlignment="1">
      <alignment horizontal="right" vertical="center" shrinkToFit="1"/>
    </xf>
    <xf numFmtId="183" fontId="10" fillId="0" borderId="0" xfId="7" applyNumberFormat="1" applyFont="1" applyAlignment="1">
      <alignment horizontal="right" vertical="center" shrinkToFit="1"/>
    </xf>
    <xf numFmtId="183" fontId="10" fillId="0" borderId="29" xfId="7" applyNumberFormat="1" applyFont="1" applyBorder="1" applyAlignment="1">
      <alignment horizontal="right" vertical="center" shrinkToFit="1"/>
    </xf>
    <xf numFmtId="49" fontId="10" fillId="0" borderId="4" xfId="7" applyNumberFormat="1" applyFont="1" applyBorder="1" applyAlignment="1">
      <alignment horizontal="center" vertical="center"/>
    </xf>
    <xf numFmtId="49" fontId="10" fillId="0" borderId="0" xfId="7" applyNumberFormat="1" applyFont="1" applyAlignment="1">
      <alignment horizontal="center" vertical="center"/>
    </xf>
    <xf numFmtId="49" fontId="10" fillId="0" borderId="29" xfId="7" applyNumberFormat="1" applyFont="1" applyBorder="1" applyAlignment="1">
      <alignment horizontal="center" vertical="center"/>
    </xf>
    <xf numFmtId="0" fontId="10" fillId="0" borderId="41" xfId="7" applyFont="1" applyBorder="1" applyAlignment="1">
      <alignment horizontal="center" vertical="center"/>
    </xf>
    <xf numFmtId="0" fontId="10" fillId="0" borderId="42" xfId="7" applyFont="1" applyBorder="1" applyAlignment="1">
      <alignment horizontal="center" vertical="center"/>
    </xf>
    <xf numFmtId="0" fontId="10" fillId="0" borderId="43" xfId="7" applyFont="1" applyBorder="1" applyAlignment="1">
      <alignment horizontal="center" vertical="center"/>
    </xf>
    <xf numFmtId="0" fontId="10" fillId="0" borderId="44" xfId="7" applyFont="1" applyBorder="1" applyAlignment="1">
      <alignment horizontal="center" vertical="center"/>
    </xf>
    <xf numFmtId="0" fontId="10" fillId="0" borderId="45" xfId="7" applyFont="1" applyBorder="1" applyAlignment="1">
      <alignment horizontal="center" vertical="center"/>
    </xf>
    <xf numFmtId="0" fontId="10" fillId="0" borderId="46" xfId="7" applyFont="1" applyBorder="1" applyAlignment="1">
      <alignment horizontal="center" vertical="center"/>
    </xf>
    <xf numFmtId="0" fontId="10" fillId="0" borderId="47" xfId="7" applyFont="1" applyBorder="1" applyAlignment="1">
      <alignment horizontal="center" vertical="center"/>
    </xf>
    <xf numFmtId="49" fontId="10" fillId="0" borderId="44" xfId="7" applyNumberFormat="1" applyFont="1" applyBorder="1" applyAlignment="1">
      <alignment horizontal="center" vertical="center"/>
    </xf>
    <xf numFmtId="49" fontId="10" fillId="0" borderId="47" xfId="7" applyNumberFormat="1" applyFont="1" applyBorder="1" applyAlignment="1">
      <alignment horizontal="center" vertical="center"/>
    </xf>
    <xf numFmtId="49" fontId="10" fillId="0" borderId="48" xfId="7" applyNumberFormat="1" applyFont="1" applyBorder="1" applyAlignment="1">
      <alignment horizontal="center" vertical="center"/>
    </xf>
    <xf numFmtId="184" fontId="10" fillId="0" borderId="28" xfId="7" applyNumberFormat="1" applyFont="1" applyBorder="1" applyAlignment="1">
      <alignment horizontal="right" vertical="center" shrinkToFit="1"/>
    </xf>
    <xf numFmtId="184" fontId="10" fillId="0" borderId="0" xfId="7" applyNumberFormat="1" applyFont="1" applyAlignment="1">
      <alignment horizontal="right" vertical="center" shrinkToFit="1"/>
    </xf>
    <xf numFmtId="184" fontId="10" fillId="0" borderId="29" xfId="7" applyNumberFormat="1" applyFont="1" applyBorder="1" applyAlignment="1">
      <alignment horizontal="right" vertical="center" shrinkToFit="1"/>
    </xf>
    <xf numFmtId="0" fontId="10" fillId="0" borderId="49" xfId="7" applyFont="1" applyBorder="1" applyAlignment="1">
      <alignment horizontal="center" vertical="center"/>
    </xf>
    <xf numFmtId="0" fontId="10" fillId="0" borderId="50" xfId="7" applyFont="1" applyBorder="1">
      <alignment vertical="center"/>
    </xf>
    <xf numFmtId="0" fontId="10" fillId="0" borderId="51" xfId="7" applyFont="1" applyBorder="1">
      <alignment vertical="center"/>
    </xf>
    <xf numFmtId="0" fontId="10" fillId="0" borderId="52" xfId="7" applyFont="1" applyBorder="1">
      <alignment vertical="center"/>
    </xf>
    <xf numFmtId="177" fontId="10" fillId="0" borderId="50" xfId="7" applyNumberFormat="1" applyFont="1" applyBorder="1" applyAlignment="1">
      <alignment horizontal="right" vertical="center" shrinkToFit="1"/>
    </xf>
    <xf numFmtId="177" fontId="10" fillId="0" borderId="51" xfId="7" applyNumberFormat="1" applyFont="1" applyBorder="1" applyAlignment="1">
      <alignment horizontal="right" vertical="center" shrinkToFit="1"/>
    </xf>
    <xf numFmtId="177" fontId="10" fillId="0" borderId="53" xfId="7" applyNumberFormat="1" applyFont="1" applyBorder="1" applyAlignment="1">
      <alignment horizontal="right" vertical="center" shrinkToFit="1"/>
    </xf>
    <xf numFmtId="0" fontId="10" fillId="0" borderId="10" xfId="7" applyFont="1" applyBorder="1">
      <alignment vertical="center"/>
    </xf>
    <xf numFmtId="177" fontId="10" fillId="0" borderId="10" xfId="7" applyNumberFormat="1" applyFont="1" applyBorder="1" applyAlignment="1">
      <alignment horizontal="right" vertical="center" shrinkToFit="1"/>
    </xf>
    <xf numFmtId="177" fontId="10" fillId="0" borderId="9" xfId="7" applyNumberFormat="1" applyFont="1" applyBorder="1" applyAlignment="1">
      <alignment horizontal="right" vertical="center" shrinkToFit="1"/>
    </xf>
    <xf numFmtId="177" fontId="10" fillId="0" borderId="54" xfId="7" applyNumberFormat="1" applyFont="1" applyBorder="1" applyAlignment="1">
      <alignment horizontal="right" vertical="center" shrinkToFit="1"/>
    </xf>
    <xf numFmtId="0" fontId="10" fillId="0" borderId="19" xfId="7" applyFont="1" applyBorder="1" applyAlignment="1">
      <alignment horizontal="left" vertical="center"/>
    </xf>
    <xf numFmtId="0" fontId="10" fillId="0" borderId="20" xfId="7" applyFont="1" applyBorder="1" applyAlignment="1">
      <alignment horizontal="left" vertical="center"/>
    </xf>
    <xf numFmtId="0" fontId="10" fillId="0" borderId="21" xfId="7" applyFont="1" applyBorder="1" applyAlignment="1">
      <alignment horizontal="left" vertical="center"/>
    </xf>
    <xf numFmtId="185" fontId="10" fillId="0" borderId="19" xfId="7" applyNumberFormat="1" applyFont="1" applyBorder="1" applyAlignment="1">
      <alignment horizontal="right" vertical="center" shrinkToFit="1"/>
    </xf>
    <xf numFmtId="185" fontId="10" fillId="0" borderId="20" xfId="7" applyNumberFormat="1" applyFont="1" applyBorder="1" applyAlignment="1">
      <alignment horizontal="right" vertical="center" shrinkToFit="1"/>
    </xf>
    <xf numFmtId="185" fontId="10" fillId="0" borderId="21" xfId="7" applyNumberFormat="1" applyFont="1" applyBorder="1" applyAlignment="1">
      <alignment horizontal="right" vertical="center" shrinkToFit="1"/>
    </xf>
    <xf numFmtId="0" fontId="10" fillId="0" borderId="55" xfId="7" applyFont="1" applyBorder="1">
      <alignment vertical="center"/>
    </xf>
    <xf numFmtId="0" fontId="10" fillId="0" borderId="56" xfId="7" applyFont="1" applyBorder="1">
      <alignment vertical="center"/>
    </xf>
    <xf numFmtId="0" fontId="10" fillId="0" borderId="57" xfId="7" applyFont="1" applyBorder="1">
      <alignment vertical="center"/>
    </xf>
    <xf numFmtId="186" fontId="10" fillId="0" borderId="55" xfId="7" applyNumberFormat="1" applyFont="1" applyBorder="1" applyAlignment="1">
      <alignment horizontal="right" vertical="center" shrinkToFit="1"/>
    </xf>
    <xf numFmtId="186" fontId="10" fillId="0" borderId="56" xfId="7" applyNumberFormat="1" applyFont="1" applyBorder="1" applyAlignment="1">
      <alignment horizontal="right" vertical="center" shrinkToFit="1"/>
    </xf>
    <xf numFmtId="186" fontId="10" fillId="0" borderId="58" xfId="7" applyNumberFormat="1" applyFont="1" applyBorder="1" applyAlignment="1">
      <alignment horizontal="right" vertical="center" shrinkToFit="1"/>
    </xf>
    <xf numFmtId="0" fontId="10" fillId="0" borderId="19" xfId="7" applyFont="1" applyBorder="1" applyAlignment="1">
      <alignment horizontal="center" vertical="center" wrapText="1"/>
    </xf>
    <xf numFmtId="0" fontId="10" fillId="0" borderId="20" xfId="7" applyFont="1" applyBorder="1" applyAlignment="1">
      <alignment horizontal="center" vertical="center" wrapText="1"/>
    </xf>
    <xf numFmtId="0" fontId="10" fillId="0" borderId="15" xfId="7" applyFont="1" applyBorder="1" applyAlignment="1">
      <alignment horizontal="center" vertical="center" wrapText="1"/>
    </xf>
    <xf numFmtId="0" fontId="14" fillId="0" borderId="17" xfId="7" applyFont="1" applyBorder="1">
      <alignment vertical="center"/>
    </xf>
    <xf numFmtId="0" fontId="14" fillId="0" borderId="51" xfId="7" applyFont="1" applyBorder="1">
      <alignment vertical="center"/>
    </xf>
    <xf numFmtId="0" fontId="14" fillId="0" borderId="52" xfId="7" applyFont="1" applyBorder="1">
      <alignment vertical="center"/>
    </xf>
    <xf numFmtId="177" fontId="14" fillId="0" borderId="17" xfId="7" applyNumberFormat="1" applyFont="1" applyBorder="1" applyAlignment="1">
      <alignment horizontal="right" vertical="center" shrinkToFit="1"/>
    </xf>
    <xf numFmtId="177" fontId="14" fillId="0" borderId="20" xfId="7" applyNumberFormat="1" applyFont="1" applyBorder="1" applyAlignment="1">
      <alignment horizontal="right" vertical="center" shrinkToFit="1"/>
    </xf>
    <xf numFmtId="177" fontId="14" fillId="0" borderId="21" xfId="7" applyNumberFormat="1" applyFont="1" applyBorder="1" applyAlignment="1">
      <alignment horizontal="right" vertical="center" shrinkToFit="1"/>
    </xf>
    <xf numFmtId="0" fontId="10" fillId="0" borderId="35" xfId="7" applyFont="1" applyBorder="1" applyAlignment="1">
      <alignment horizontal="center" vertical="center"/>
    </xf>
    <xf numFmtId="0" fontId="10" fillId="0" borderId="11" xfId="7" applyFont="1" applyBorder="1" applyAlignment="1">
      <alignment horizontal="center" vertical="center"/>
    </xf>
    <xf numFmtId="0" fontId="10" fillId="0" borderId="10" xfId="7" applyFont="1" applyBorder="1" applyAlignment="1">
      <alignment horizontal="center" vertical="center" shrinkToFit="1"/>
    </xf>
    <xf numFmtId="0" fontId="10" fillId="0" borderId="9" xfId="7" applyFont="1" applyBorder="1" applyAlignment="1">
      <alignment horizontal="center" vertical="center" shrinkToFit="1"/>
    </xf>
    <xf numFmtId="0" fontId="10" fillId="0" borderId="11" xfId="7" applyFont="1" applyBorder="1" applyAlignment="1">
      <alignment horizontal="center" vertical="center" shrinkToFit="1"/>
    </xf>
    <xf numFmtId="0" fontId="10" fillId="0" borderId="54" xfId="7" applyFont="1" applyBorder="1" applyAlignment="1">
      <alignment horizontal="center" vertical="center" shrinkToFit="1"/>
    </xf>
    <xf numFmtId="0" fontId="10" fillId="0" borderId="28" xfId="7" applyFont="1" applyBorder="1" applyAlignment="1">
      <alignment horizontal="center" vertical="center" wrapText="1"/>
    </xf>
    <xf numFmtId="0" fontId="10" fillId="0" borderId="0" xfId="7" applyFont="1" applyAlignment="1">
      <alignment horizontal="center" vertical="center" wrapText="1"/>
    </xf>
    <xf numFmtId="0" fontId="10" fillId="0" borderId="5" xfId="7" applyFont="1" applyBorder="1" applyAlignment="1">
      <alignment horizontal="center" vertical="center" wrapText="1"/>
    </xf>
    <xf numFmtId="0" fontId="14" fillId="0" borderId="33" xfId="9" applyFont="1" applyBorder="1">
      <alignment vertical="center"/>
    </xf>
    <xf numFmtId="0" fontId="14" fillId="0" borderId="1" xfId="9" applyFont="1" applyBorder="1" applyAlignment="1">
      <alignment horizontal="center" vertical="center" shrinkToFit="1"/>
    </xf>
    <xf numFmtId="0" fontId="14" fillId="0" borderId="2" xfId="9" applyFont="1" applyBorder="1" applyAlignment="1">
      <alignment horizontal="center" vertical="center" shrinkToFit="1"/>
    </xf>
    <xf numFmtId="0" fontId="14" fillId="0" borderId="3" xfId="9" applyFont="1" applyBorder="1" applyAlignment="1">
      <alignment horizontal="center" vertical="center" shrinkToFit="1"/>
    </xf>
    <xf numFmtId="177" fontId="14" fillId="0" borderId="10" xfId="7" applyNumberFormat="1" applyFont="1" applyBorder="1" applyAlignment="1">
      <alignment horizontal="right" vertical="center" shrinkToFit="1"/>
    </xf>
    <xf numFmtId="177" fontId="14" fillId="0" borderId="9" xfId="7" applyNumberFormat="1" applyFont="1" applyBorder="1" applyAlignment="1">
      <alignment horizontal="right" vertical="center" shrinkToFit="1"/>
    </xf>
    <xf numFmtId="177" fontId="14" fillId="0" borderId="54" xfId="7" applyNumberFormat="1" applyFont="1" applyBorder="1" applyAlignment="1">
      <alignment horizontal="right" vertical="center" shrinkToFit="1"/>
    </xf>
    <xf numFmtId="177" fontId="10" fillId="0" borderId="11" xfId="7" applyNumberFormat="1" applyFont="1" applyBorder="1" applyAlignment="1">
      <alignment horizontal="right" vertical="center" shrinkToFit="1"/>
    </xf>
    <xf numFmtId="0" fontId="14" fillId="0" borderId="1" xfId="7" applyFont="1" applyBorder="1">
      <alignment vertical="center"/>
    </xf>
    <xf numFmtId="0" fontId="14" fillId="0" borderId="9" xfId="7" applyFont="1" applyBorder="1">
      <alignment vertical="center"/>
    </xf>
    <xf numFmtId="0" fontId="14" fillId="0" borderId="11" xfId="7" applyFont="1" applyBorder="1">
      <alignment vertical="center"/>
    </xf>
    <xf numFmtId="182" fontId="10" fillId="0" borderId="10" xfId="7" applyNumberFormat="1" applyFont="1" applyBorder="1" applyAlignment="1">
      <alignment horizontal="right" vertical="center" shrinkToFit="1"/>
    </xf>
    <xf numFmtId="182" fontId="10" fillId="0" borderId="9" xfId="7" applyNumberFormat="1" applyFont="1" applyBorder="1" applyAlignment="1">
      <alignment horizontal="right" vertical="center" shrinkToFit="1"/>
    </xf>
    <xf numFmtId="182" fontId="10" fillId="0" borderId="11" xfId="7" applyNumberFormat="1" applyFont="1" applyBorder="1" applyAlignment="1">
      <alignment horizontal="right" vertical="center" shrinkToFit="1"/>
    </xf>
    <xf numFmtId="182" fontId="10" fillId="0" borderId="54" xfId="7" applyNumberFormat="1" applyFont="1" applyBorder="1" applyAlignment="1">
      <alignment horizontal="right" vertical="center" shrinkToFit="1"/>
    </xf>
    <xf numFmtId="0" fontId="10" fillId="0" borderId="46" xfId="7" applyFont="1" applyBorder="1" applyAlignment="1">
      <alignment horizontal="left" vertical="center"/>
    </xf>
    <xf numFmtId="0" fontId="10" fillId="0" borderId="47" xfId="7" applyFont="1" applyBorder="1" applyAlignment="1">
      <alignment horizontal="left" vertical="center"/>
    </xf>
    <xf numFmtId="0" fontId="10" fillId="0" borderId="48" xfId="7" applyFont="1" applyBorder="1" applyAlignment="1">
      <alignment horizontal="left" vertical="center"/>
    </xf>
    <xf numFmtId="182" fontId="10" fillId="0" borderId="46" xfId="7" applyNumberFormat="1" applyFont="1" applyBorder="1" applyAlignment="1">
      <alignment horizontal="right" vertical="center" shrinkToFit="1"/>
    </xf>
    <xf numFmtId="182" fontId="10" fillId="0" borderId="47" xfId="7" applyNumberFormat="1" applyFont="1" applyBorder="1" applyAlignment="1">
      <alignment horizontal="right" vertical="center" shrinkToFit="1"/>
    </xf>
    <xf numFmtId="182" fontId="10" fillId="0" borderId="48" xfId="7" applyNumberFormat="1" applyFont="1" applyBorder="1" applyAlignment="1">
      <alignment horizontal="right" vertical="center" shrinkToFit="1"/>
    </xf>
    <xf numFmtId="0" fontId="10" fillId="0" borderId="19" xfId="10" applyBorder="1" applyAlignment="1">
      <alignment horizontal="left" vertical="center"/>
    </xf>
    <xf numFmtId="0" fontId="10" fillId="0" borderId="20" xfId="10" applyBorder="1" applyAlignment="1">
      <alignment horizontal="left" vertical="center"/>
    </xf>
    <xf numFmtId="0" fontId="10" fillId="0" borderId="21" xfId="10" applyBorder="1" applyAlignment="1">
      <alignment horizontal="left" vertical="center"/>
    </xf>
    <xf numFmtId="185" fontId="10" fillId="0" borderId="19" xfId="7" applyNumberFormat="1" applyFont="1" applyBorder="1" applyAlignment="1">
      <alignment vertical="center" shrinkToFit="1"/>
    </xf>
    <xf numFmtId="185" fontId="10" fillId="0" borderId="20" xfId="7" applyNumberFormat="1" applyFont="1" applyBorder="1" applyAlignment="1">
      <alignment vertical="center" shrinkToFit="1"/>
    </xf>
    <xf numFmtId="185" fontId="10" fillId="0" borderId="21" xfId="7" applyNumberFormat="1" applyFont="1" applyBorder="1" applyAlignment="1">
      <alignment vertical="center" shrinkToFit="1"/>
    </xf>
    <xf numFmtId="0" fontId="14" fillId="0" borderId="2" xfId="7" applyFont="1" applyBorder="1">
      <alignment vertical="center"/>
    </xf>
    <xf numFmtId="0" fontId="14" fillId="0" borderId="3" xfId="7" applyFont="1" applyBorder="1">
      <alignment vertical="center"/>
    </xf>
    <xf numFmtId="186" fontId="14" fillId="0" borderId="1" xfId="7" applyNumberFormat="1" applyFont="1" applyBorder="1" applyAlignment="1">
      <alignment horizontal="right" vertical="center" shrinkToFit="1"/>
    </xf>
    <xf numFmtId="186" fontId="14" fillId="0" borderId="2" xfId="7" applyNumberFormat="1" applyFont="1" applyBorder="1" applyAlignment="1">
      <alignment horizontal="right" vertical="center" shrinkToFit="1"/>
    </xf>
    <xf numFmtId="186" fontId="14" fillId="0" borderId="40" xfId="7" applyNumberFormat="1" applyFont="1" applyBorder="1" applyAlignment="1">
      <alignment horizontal="right" vertical="center" shrinkToFit="1"/>
    </xf>
    <xf numFmtId="0" fontId="10" fillId="0" borderId="28" xfId="7" applyFont="1" applyBorder="1" applyAlignment="1">
      <alignment horizontal="left" vertical="center"/>
    </xf>
    <xf numFmtId="0" fontId="16" fillId="0" borderId="0" xfId="7" applyFont="1" applyAlignment="1">
      <alignment horizontal="left" vertical="center" wrapText="1"/>
    </xf>
    <xf numFmtId="0" fontId="16" fillId="0" borderId="29" xfId="7" applyFont="1" applyBorder="1" applyAlignment="1">
      <alignment horizontal="left" vertical="center" wrapText="1"/>
    </xf>
    <xf numFmtId="0" fontId="10" fillId="0" borderId="46" xfId="7" applyFont="1" applyBorder="1" applyAlignment="1">
      <alignment horizontal="center" vertical="center" wrapText="1"/>
    </xf>
    <xf numFmtId="0" fontId="10" fillId="0" borderId="47" xfId="7" applyFont="1" applyBorder="1" applyAlignment="1">
      <alignment horizontal="center" vertical="center" wrapText="1"/>
    </xf>
    <xf numFmtId="0" fontId="10" fillId="0" borderId="42" xfId="7" applyFont="1" applyBorder="1" applyAlignment="1">
      <alignment horizontal="center" vertical="center" wrapText="1"/>
    </xf>
    <xf numFmtId="0" fontId="14" fillId="0" borderId="43" xfId="9" applyFont="1" applyBorder="1" applyAlignment="1">
      <alignment horizontal="center" vertical="center"/>
    </xf>
    <xf numFmtId="0" fontId="14" fillId="0" borderId="55" xfId="9" applyFont="1" applyBorder="1" applyAlignment="1">
      <alignment horizontal="center" vertical="center" shrinkToFit="1"/>
    </xf>
    <xf numFmtId="0" fontId="14" fillId="0" borderId="56" xfId="9" applyFont="1" applyBorder="1" applyAlignment="1">
      <alignment horizontal="center" vertical="center" shrinkToFit="1"/>
    </xf>
    <xf numFmtId="0" fontId="14" fillId="0" borderId="57" xfId="9" applyFont="1" applyBorder="1" applyAlignment="1">
      <alignment horizontal="center" vertical="center" shrinkToFit="1"/>
    </xf>
    <xf numFmtId="0" fontId="10" fillId="0" borderId="59" xfId="7" applyFont="1" applyBorder="1" applyAlignment="1">
      <alignment horizontal="center" vertical="center"/>
    </xf>
    <xf numFmtId="0" fontId="10" fillId="0" borderId="60" xfId="7" applyFont="1" applyBorder="1" applyAlignment="1">
      <alignment horizontal="center" vertical="center"/>
    </xf>
    <xf numFmtId="184" fontId="10" fillId="0" borderId="60" xfId="7" applyNumberFormat="1" applyFont="1" applyBorder="1" applyAlignment="1">
      <alignment horizontal="right" vertical="center" shrinkToFit="1"/>
    </xf>
    <xf numFmtId="184" fontId="10" fillId="0" borderId="61" xfId="7" applyNumberFormat="1" applyFont="1" applyBorder="1" applyAlignment="1">
      <alignment horizontal="right" vertical="center" shrinkToFit="1"/>
    </xf>
    <xf numFmtId="184" fontId="10" fillId="0" borderId="62" xfId="7" applyNumberFormat="1" applyFont="1" applyBorder="1" applyAlignment="1">
      <alignment horizontal="right" vertical="center" shrinkToFit="1"/>
    </xf>
    <xf numFmtId="182" fontId="10" fillId="0" borderId="55" xfId="7" applyNumberFormat="1" applyFont="1" applyBorder="1" applyAlignment="1">
      <alignment horizontal="right" vertical="center" shrinkToFit="1"/>
    </xf>
    <xf numFmtId="182" fontId="10" fillId="0" borderId="56" xfId="7" applyNumberFormat="1" applyFont="1" applyBorder="1" applyAlignment="1">
      <alignment horizontal="right" vertical="center" shrinkToFit="1"/>
    </xf>
    <xf numFmtId="182" fontId="10" fillId="0" borderId="57" xfId="7" applyNumberFormat="1" applyFont="1" applyBorder="1" applyAlignment="1">
      <alignment horizontal="right" vertical="center" shrinkToFit="1"/>
    </xf>
    <xf numFmtId="182" fontId="10" fillId="0" borderId="58" xfId="7" applyNumberFormat="1" applyFont="1" applyBorder="1" applyAlignment="1">
      <alignment horizontal="right" vertical="center" shrinkToFit="1"/>
    </xf>
    <xf numFmtId="177" fontId="10" fillId="0" borderId="60" xfId="7" applyNumberFormat="1" applyFont="1" applyBorder="1" applyAlignment="1">
      <alignment horizontal="right" vertical="center" shrinkToFit="1"/>
    </xf>
    <xf numFmtId="177" fontId="10" fillId="0" borderId="61" xfId="7" applyNumberFormat="1" applyFont="1" applyBorder="1" applyAlignment="1">
      <alignment horizontal="right" vertical="center" shrinkToFit="1"/>
    </xf>
    <xf numFmtId="177" fontId="10" fillId="0" borderId="62" xfId="7" applyNumberFormat="1" applyFont="1" applyBorder="1" applyAlignment="1">
      <alignment horizontal="right" vertical="center" shrinkToFit="1"/>
    </xf>
    <xf numFmtId="177" fontId="10" fillId="0" borderId="20" xfId="7" applyNumberFormat="1" applyFont="1" applyBorder="1" applyAlignment="1">
      <alignment horizontal="right" vertical="center"/>
    </xf>
    <xf numFmtId="177" fontId="10" fillId="0" borderId="21" xfId="7" applyNumberFormat="1" applyFont="1" applyBorder="1" applyAlignment="1">
      <alignment horizontal="right" vertical="center"/>
    </xf>
    <xf numFmtId="182" fontId="10" fillId="0" borderId="47" xfId="7" applyNumberFormat="1" applyFont="1" applyBorder="1" applyAlignment="1">
      <alignment horizontal="right" vertical="center"/>
    </xf>
    <xf numFmtId="182" fontId="10" fillId="0" borderId="48" xfId="7" applyNumberFormat="1" applyFont="1" applyBorder="1" applyAlignment="1">
      <alignment horizontal="right" vertical="center"/>
    </xf>
    <xf numFmtId="0" fontId="10" fillId="0" borderId="63" xfId="7" applyFont="1" applyBorder="1">
      <alignment vertical="center"/>
    </xf>
    <xf numFmtId="0" fontId="10" fillId="0" borderId="64" xfId="7" applyFont="1" applyBorder="1" applyAlignment="1">
      <alignment horizontal="center" vertical="center"/>
    </xf>
    <xf numFmtId="0" fontId="10" fillId="0" borderId="58" xfId="7" applyFont="1" applyBorder="1" applyAlignment="1">
      <alignment horizontal="center" vertical="center"/>
    </xf>
    <xf numFmtId="0" fontId="10" fillId="0" borderId="65" xfId="7" applyFont="1" applyBorder="1" applyAlignment="1">
      <alignment horizontal="center" vertical="center"/>
    </xf>
    <xf numFmtId="0" fontId="10" fillId="0" borderId="66" xfId="7" applyFont="1" applyBorder="1" applyAlignment="1">
      <alignment horizontal="center" vertical="center"/>
    </xf>
    <xf numFmtId="0" fontId="10" fillId="0" borderId="51" xfId="7" applyFont="1" applyBorder="1" applyAlignment="1">
      <alignment horizontal="center" vertical="center"/>
    </xf>
    <xf numFmtId="0" fontId="10" fillId="0" borderId="53" xfId="7" applyFont="1" applyBorder="1" applyAlignment="1">
      <alignment horizontal="center" vertical="center"/>
    </xf>
    <xf numFmtId="0" fontId="14" fillId="0" borderId="46" xfId="8" applyFont="1" applyBorder="1" applyAlignment="1">
      <alignment horizontal="left" vertical="center"/>
    </xf>
    <xf numFmtId="0" fontId="14" fillId="0" borderId="47" xfId="8" applyFont="1" applyBorder="1" applyAlignment="1">
      <alignment horizontal="left" vertical="center"/>
    </xf>
    <xf numFmtId="0" fontId="14" fillId="0" borderId="48" xfId="8" applyFont="1" applyBorder="1" applyAlignment="1">
      <alignment horizontal="left" vertical="center"/>
    </xf>
    <xf numFmtId="177" fontId="10" fillId="0" borderId="46" xfId="7" applyNumberFormat="1" applyFont="1" applyBorder="1" applyAlignment="1">
      <alignment horizontal="right" vertical="center" shrinkToFit="1"/>
    </xf>
    <xf numFmtId="177" fontId="10" fillId="0" borderId="47" xfId="7" applyNumberFormat="1" applyFont="1" applyBorder="1" applyAlignment="1">
      <alignment horizontal="right" vertical="center" shrinkToFit="1"/>
    </xf>
    <xf numFmtId="177" fontId="10" fillId="0" borderId="48" xfId="7" applyNumberFormat="1" applyFont="1" applyBorder="1" applyAlignment="1">
      <alignment horizontal="right" vertical="center" shrinkToFit="1"/>
    </xf>
    <xf numFmtId="0" fontId="10" fillId="0" borderId="39" xfId="7" applyFont="1" applyBorder="1" applyAlignment="1">
      <alignment horizontal="center" vertical="center" textRotation="255"/>
    </xf>
    <xf numFmtId="0" fontId="10" fillId="0" borderId="2" xfId="7" applyFont="1" applyBorder="1" applyAlignment="1">
      <alignment horizontal="center" vertical="center" textRotation="255"/>
    </xf>
    <xf numFmtId="0" fontId="10" fillId="0" borderId="3" xfId="7" applyFont="1" applyBorder="1" applyAlignment="1">
      <alignment horizontal="center" vertical="center" textRotation="255"/>
    </xf>
    <xf numFmtId="0" fontId="16" fillId="0" borderId="1" xfId="7" applyFont="1" applyBorder="1" applyAlignment="1">
      <alignment horizontal="center" vertical="center" wrapText="1"/>
    </xf>
    <xf numFmtId="0" fontId="16" fillId="0" borderId="2" xfId="7" applyFont="1" applyBorder="1" applyAlignment="1">
      <alignment horizontal="center" vertical="center" wrapText="1"/>
    </xf>
    <xf numFmtId="0" fontId="16" fillId="0" borderId="3" xfId="7" applyFont="1" applyBorder="1" applyAlignment="1">
      <alignment horizontal="center" vertical="center" wrapText="1"/>
    </xf>
    <xf numFmtId="0" fontId="10" fillId="0" borderId="1" xfId="7" applyFont="1" applyBorder="1" applyAlignment="1">
      <alignment horizontal="center" vertical="center" textRotation="255"/>
    </xf>
    <xf numFmtId="0" fontId="10" fillId="0" borderId="1" xfId="7" applyFont="1" applyBorder="1" applyAlignment="1">
      <alignment horizontal="center" vertical="center" wrapText="1"/>
    </xf>
    <xf numFmtId="0" fontId="10" fillId="0" borderId="2" xfId="7" applyFont="1" applyBorder="1" applyAlignment="1">
      <alignment horizontal="center" vertical="center" wrapText="1"/>
    </xf>
    <xf numFmtId="0" fontId="10" fillId="0" borderId="3" xfId="7" applyFont="1" applyBorder="1" applyAlignment="1">
      <alignment horizontal="center" vertical="center" wrapText="1"/>
    </xf>
    <xf numFmtId="0" fontId="16" fillId="0" borderId="40" xfId="7" applyFont="1" applyBorder="1" applyAlignment="1">
      <alignment horizontal="center" vertical="center" wrapText="1"/>
    </xf>
    <xf numFmtId="0" fontId="10" fillId="0" borderId="28" xfId="7" applyFont="1" applyBorder="1" applyAlignment="1">
      <alignment horizontal="center" vertical="center" textRotation="255"/>
    </xf>
    <xf numFmtId="0" fontId="10" fillId="0" borderId="0" xfId="7" applyFont="1" applyAlignment="1">
      <alignment horizontal="center" vertical="center" textRotation="255"/>
    </xf>
    <xf numFmtId="0" fontId="10" fillId="0" borderId="5" xfId="7" applyFont="1" applyBorder="1" applyAlignment="1">
      <alignment horizontal="center" vertical="center" textRotation="255"/>
    </xf>
    <xf numFmtId="0" fontId="16" fillId="0" borderId="6" xfId="7" applyFont="1" applyBorder="1" applyAlignment="1">
      <alignment horizontal="center" vertical="center" wrapText="1"/>
    </xf>
    <xf numFmtId="0" fontId="16" fillId="0" borderId="7" xfId="7" applyFont="1" applyBorder="1" applyAlignment="1">
      <alignment horizontal="center" vertical="center" wrapText="1"/>
    </xf>
    <xf numFmtId="0" fontId="16" fillId="0" borderId="8" xfId="7" applyFont="1" applyBorder="1" applyAlignment="1">
      <alignment horizontal="center" vertical="center" wrapText="1"/>
    </xf>
    <xf numFmtId="0" fontId="10" fillId="0" borderId="4" xfId="7" applyFont="1" applyBorder="1" applyAlignment="1">
      <alignment horizontal="center" vertical="center" textRotation="255"/>
    </xf>
    <xf numFmtId="0" fontId="10" fillId="0" borderId="6" xfId="7" applyFont="1" applyBorder="1" applyAlignment="1">
      <alignment horizontal="center" vertical="center" wrapText="1"/>
    </xf>
    <xf numFmtId="0" fontId="10" fillId="0" borderId="7" xfId="7" applyFont="1" applyBorder="1" applyAlignment="1">
      <alignment horizontal="center" vertical="center" wrapText="1"/>
    </xf>
    <xf numFmtId="0" fontId="10" fillId="0" borderId="8" xfId="7" applyFont="1" applyBorder="1" applyAlignment="1">
      <alignment horizontal="center" vertical="center" wrapText="1"/>
    </xf>
    <xf numFmtId="0" fontId="16" fillId="0" borderId="31" xfId="7" applyFont="1" applyBorder="1" applyAlignment="1">
      <alignment horizontal="center" vertical="center" wrapText="1"/>
    </xf>
    <xf numFmtId="0" fontId="17" fillId="0" borderId="9" xfId="7" applyFont="1" applyBorder="1">
      <alignment vertical="center"/>
    </xf>
    <xf numFmtId="0" fontId="17" fillId="0" borderId="11" xfId="7" applyFont="1" applyBorder="1">
      <alignment vertical="center"/>
    </xf>
    <xf numFmtId="0" fontId="10" fillId="0" borderId="28" xfId="7" applyFont="1" applyBorder="1" applyAlignment="1">
      <alignment horizontal="center" vertical="center"/>
    </xf>
    <xf numFmtId="0" fontId="14" fillId="0" borderId="19" xfId="8" applyFont="1" applyBorder="1" applyAlignment="1">
      <alignment horizontal="center" vertical="center" wrapText="1"/>
    </xf>
    <xf numFmtId="0" fontId="14" fillId="0" borderId="20" xfId="8" applyFont="1" applyBorder="1" applyAlignment="1">
      <alignment horizontal="center" vertical="center" wrapText="1"/>
    </xf>
    <xf numFmtId="0" fontId="14" fillId="0" borderId="21" xfId="8" applyFont="1" applyBorder="1" applyAlignment="1">
      <alignment horizontal="center" vertical="center" wrapText="1"/>
    </xf>
    <xf numFmtId="0" fontId="10" fillId="0" borderId="6" xfId="7" applyFont="1" applyBorder="1" applyAlignment="1">
      <alignment horizontal="center" vertical="center" textRotation="255"/>
    </xf>
    <xf numFmtId="0" fontId="10" fillId="0" borderId="7" xfId="7" applyFont="1" applyBorder="1" applyAlignment="1">
      <alignment horizontal="center" vertical="center" textRotation="255"/>
    </xf>
    <xf numFmtId="0" fontId="10" fillId="0" borderId="8" xfId="7" applyFont="1" applyBorder="1" applyAlignment="1">
      <alignment horizontal="center" vertical="center" textRotation="255"/>
    </xf>
    <xf numFmtId="0" fontId="14" fillId="0" borderId="28" xfId="8" applyFont="1" applyBorder="1" applyAlignment="1">
      <alignment horizontal="center" vertical="center" wrapText="1"/>
    </xf>
    <xf numFmtId="0" fontId="14" fillId="0" borderId="0" xfId="8" applyFont="1" applyAlignment="1">
      <alignment horizontal="center" vertical="center" wrapText="1"/>
    </xf>
    <xf numFmtId="0" fontId="14" fillId="0" borderId="29" xfId="8" applyFont="1" applyBorder="1" applyAlignment="1">
      <alignment horizontal="center" vertical="center" wrapText="1"/>
    </xf>
    <xf numFmtId="0" fontId="10" fillId="0" borderId="46" xfId="7" applyFont="1" applyBorder="1" applyAlignment="1">
      <alignment horizontal="center" vertical="center" textRotation="255"/>
    </xf>
    <xf numFmtId="0" fontId="10" fillId="0" borderId="47" xfId="7" applyFont="1" applyBorder="1" applyAlignment="1">
      <alignment horizontal="center" vertical="center" textRotation="255"/>
    </xf>
    <xf numFmtId="0" fontId="10" fillId="0" borderId="42" xfId="7" applyFont="1" applyBorder="1" applyAlignment="1">
      <alignment horizontal="center" vertical="center" textRotation="255"/>
    </xf>
    <xf numFmtId="177" fontId="10" fillId="0" borderId="55" xfId="7" applyNumberFormat="1" applyFont="1" applyBorder="1" applyAlignment="1">
      <alignment horizontal="right" vertical="center"/>
    </xf>
    <xf numFmtId="177" fontId="10" fillId="0" borderId="56" xfId="7" applyNumberFormat="1" applyFont="1" applyBorder="1" applyAlignment="1">
      <alignment horizontal="right" vertical="center"/>
    </xf>
    <xf numFmtId="177" fontId="10" fillId="0" borderId="57" xfId="7" applyNumberFormat="1" applyFont="1" applyBorder="1" applyAlignment="1">
      <alignment horizontal="right" vertical="center"/>
    </xf>
    <xf numFmtId="0" fontId="10" fillId="0" borderId="44" xfId="7" applyFont="1" applyBorder="1" applyAlignment="1">
      <alignment horizontal="center" vertical="center" shrinkToFit="1"/>
    </xf>
    <xf numFmtId="0" fontId="10" fillId="0" borderId="47" xfId="7" applyFont="1" applyBorder="1" applyAlignment="1">
      <alignment horizontal="center" vertical="center" shrinkToFit="1"/>
    </xf>
    <xf numFmtId="0" fontId="10" fillId="0" borderId="42" xfId="7" applyFont="1" applyBorder="1" applyAlignment="1">
      <alignment horizontal="center" vertical="center" shrinkToFit="1"/>
    </xf>
    <xf numFmtId="0" fontId="14" fillId="0" borderId="46" xfId="8" applyFont="1" applyBorder="1" applyAlignment="1">
      <alignment horizontal="center" vertical="center" wrapText="1"/>
    </xf>
    <xf numFmtId="0" fontId="14" fillId="0" borderId="47" xfId="8" applyFont="1" applyBorder="1" applyAlignment="1">
      <alignment horizontal="center" vertical="center" wrapText="1"/>
    </xf>
    <xf numFmtId="0" fontId="14" fillId="0" borderId="48" xfId="8" applyFont="1" applyBorder="1" applyAlignment="1">
      <alignment horizontal="center" vertical="center" wrapText="1"/>
    </xf>
    <xf numFmtId="0" fontId="10" fillId="0" borderId="46" xfId="7" applyFont="1" applyBorder="1" applyAlignment="1">
      <alignment horizontal="center" vertical="center"/>
    </xf>
    <xf numFmtId="0" fontId="16" fillId="0" borderId="47" xfId="7" applyFont="1" applyBorder="1" applyAlignment="1">
      <alignment vertical="center" wrapText="1"/>
    </xf>
    <xf numFmtId="0" fontId="16" fillId="0" borderId="48" xfId="7" applyFont="1" applyBorder="1" applyAlignment="1">
      <alignment vertical="center" wrapText="1"/>
    </xf>
    <xf numFmtId="182" fontId="10" fillId="0" borderId="46" xfId="7" applyNumberFormat="1" applyFont="1" applyBorder="1">
      <alignment vertical="center"/>
    </xf>
    <xf numFmtId="182" fontId="10" fillId="0" borderId="47" xfId="7" applyNumberFormat="1" applyFont="1" applyBorder="1">
      <alignment vertical="center"/>
    </xf>
    <xf numFmtId="182" fontId="10" fillId="0" borderId="48" xfId="7" applyNumberFormat="1" applyFont="1" applyBorder="1">
      <alignment vertical="center"/>
    </xf>
    <xf numFmtId="0" fontId="10" fillId="0" borderId="28" xfId="7" applyFont="1" applyBorder="1">
      <alignment vertical="center"/>
    </xf>
    <xf numFmtId="0" fontId="10" fillId="0" borderId="29" xfId="7" applyFont="1" applyBorder="1">
      <alignment vertical="center"/>
    </xf>
    <xf numFmtId="49" fontId="10" fillId="0" borderId="28" xfId="7" applyNumberFormat="1" applyFont="1" applyBorder="1">
      <alignment vertical="center"/>
    </xf>
    <xf numFmtId="49" fontId="10" fillId="0" borderId="0" xfId="7" applyNumberFormat="1" applyFont="1" applyAlignment="1">
      <alignment horizontal="left" vertical="center"/>
    </xf>
    <xf numFmtId="0" fontId="10" fillId="0" borderId="0" xfId="7" applyFont="1" applyAlignment="1">
      <alignment horizontal="center" vertical="center"/>
    </xf>
    <xf numFmtId="49" fontId="10" fillId="0" borderId="0" xfId="7" applyNumberFormat="1" applyFont="1" applyAlignment="1">
      <alignment horizontal="center" vertical="center"/>
    </xf>
    <xf numFmtId="0" fontId="10" fillId="0" borderId="0" xfId="7" applyFont="1" applyAlignment="1">
      <alignment horizontal="center" vertical="center" shrinkToFit="1"/>
    </xf>
    <xf numFmtId="0" fontId="10" fillId="0" borderId="29" xfId="7" applyFont="1" applyBorder="1" applyAlignment="1">
      <alignment horizontal="center" vertical="center"/>
    </xf>
    <xf numFmtId="187" fontId="10" fillId="0" borderId="0" xfId="7" applyNumberFormat="1" applyFont="1" applyAlignment="1" applyProtection="1">
      <alignment horizontal="center" vertical="center" shrinkToFit="1"/>
      <protection hidden="1"/>
    </xf>
    <xf numFmtId="0" fontId="16" fillId="0" borderId="0" xfId="7" applyFont="1" applyAlignment="1" applyProtection="1">
      <alignment horizontal="left" vertical="center" wrapText="1"/>
      <protection hidden="1"/>
    </xf>
    <xf numFmtId="0" fontId="10" fillId="0" borderId="0" xfId="7" applyFont="1" applyAlignment="1" applyProtection="1">
      <alignment horizontal="center" vertical="center" shrinkToFit="1"/>
      <protection hidden="1"/>
    </xf>
    <xf numFmtId="0" fontId="10" fillId="0" borderId="46" xfId="7" applyFont="1" applyBorder="1">
      <alignment vertical="center"/>
    </xf>
    <xf numFmtId="0" fontId="10" fillId="0" borderId="47" xfId="7" applyFont="1" applyBorder="1">
      <alignment vertical="center"/>
    </xf>
    <xf numFmtId="0" fontId="10" fillId="0" borderId="48" xfId="7" applyFont="1" applyBorder="1">
      <alignment vertical="center"/>
    </xf>
    <xf numFmtId="0" fontId="10" fillId="0" borderId="0" xfId="7" applyFont="1">
      <alignment vertical="center"/>
    </xf>
    <xf numFmtId="0" fontId="10" fillId="0" borderId="0" xfId="10">
      <alignment vertical="center"/>
    </xf>
    <xf numFmtId="49" fontId="20" fillId="0" borderId="0" xfId="11" applyNumberFormat="1" applyFont="1">
      <alignment vertical="center"/>
    </xf>
    <xf numFmtId="49" fontId="10" fillId="0" borderId="0" xfId="11" applyNumberFormat="1" applyFont="1">
      <alignment vertical="center"/>
    </xf>
    <xf numFmtId="49" fontId="13" fillId="0" borderId="22" xfId="11" applyNumberFormat="1" applyFont="1" applyBorder="1" applyAlignment="1">
      <alignment horizontal="center" vertical="center"/>
    </xf>
    <xf numFmtId="49" fontId="13" fillId="0" borderId="23" xfId="11" applyNumberFormat="1" applyFont="1" applyBorder="1" applyAlignment="1">
      <alignment horizontal="center" vertical="center"/>
    </xf>
    <xf numFmtId="49" fontId="13" fillId="0" borderId="24" xfId="11" applyNumberFormat="1" applyFont="1" applyBorder="1" applyAlignment="1">
      <alignment horizontal="center" vertical="center"/>
    </xf>
    <xf numFmtId="0" fontId="10" fillId="0" borderId="0" xfId="11" applyFont="1">
      <alignment vertical="center"/>
    </xf>
    <xf numFmtId="0" fontId="21" fillId="0" borderId="0" xfId="11" applyFont="1">
      <alignment vertical="center"/>
    </xf>
    <xf numFmtId="0" fontId="22" fillId="0" borderId="7" xfId="11" applyFont="1" applyBorder="1" applyAlignment="1">
      <alignment horizontal="center" vertical="center"/>
    </xf>
    <xf numFmtId="0" fontId="22" fillId="0" borderId="7" xfId="11" applyFont="1" applyBorder="1">
      <alignment vertical="center"/>
    </xf>
    <xf numFmtId="0" fontId="10" fillId="0" borderId="10" xfId="11" applyFont="1" applyBorder="1" applyAlignment="1">
      <alignment horizontal="center" vertical="center"/>
    </xf>
    <xf numFmtId="0" fontId="10" fillId="0" borderId="9" xfId="11" applyFont="1" applyBorder="1" applyAlignment="1">
      <alignment horizontal="center" vertical="center"/>
    </xf>
    <xf numFmtId="0" fontId="10" fillId="0" borderId="11" xfId="11" applyFont="1" applyBorder="1" applyAlignment="1">
      <alignment horizontal="center" vertical="center"/>
    </xf>
    <xf numFmtId="0" fontId="10" fillId="0" borderId="12" xfId="11" applyFont="1" applyBorder="1" applyAlignment="1">
      <alignment horizontal="center" vertical="center"/>
    </xf>
    <xf numFmtId="0" fontId="10" fillId="0" borderId="1" xfId="11" applyFont="1" applyBorder="1">
      <alignment vertical="center"/>
    </xf>
    <xf numFmtId="0" fontId="10" fillId="0" borderId="2" xfId="11" applyFont="1" applyBorder="1">
      <alignment vertical="center"/>
    </xf>
    <xf numFmtId="0" fontId="10" fillId="0" borderId="3" xfId="11" applyFont="1" applyBorder="1">
      <alignment vertical="center"/>
    </xf>
    <xf numFmtId="177" fontId="10" fillId="0" borderId="1" xfId="11" applyNumberFormat="1" applyFont="1" applyBorder="1" applyAlignment="1">
      <alignment horizontal="right" vertical="center" shrinkToFit="1"/>
    </xf>
    <xf numFmtId="177" fontId="10" fillId="0" borderId="2" xfId="11" applyNumberFormat="1" applyFont="1" applyBorder="1" applyAlignment="1">
      <alignment horizontal="right" vertical="center" shrinkToFit="1"/>
    </xf>
    <xf numFmtId="177" fontId="10" fillId="0" borderId="67" xfId="11" applyNumberFormat="1" applyFont="1" applyBorder="1" applyAlignment="1">
      <alignment horizontal="right" vertical="center" shrinkToFit="1"/>
    </xf>
    <xf numFmtId="182" fontId="10" fillId="0" borderId="68" xfId="11" applyNumberFormat="1" applyFont="1" applyBorder="1" applyAlignment="1">
      <alignment horizontal="right" vertical="center" shrinkToFit="1"/>
    </xf>
    <xf numFmtId="177" fontId="10" fillId="0" borderId="68" xfId="11" applyNumberFormat="1" applyFont="1" applyBorder="1" applyAlignment="1">
      <alignment horizontal="right" vertical="center" shrinkToFit="1"/>
    </xf>
    <xf numFmtId="182" fontId="10" fillId="0" borderId="69" xfId="11" applyNumberFormat="1" applyFont="1" applyBorder="1" applyAlignment="1">
      <alignment horizontal="right" vertical="center" shrinkToFit="1"/>
    </xf>
    <xf numFmtId="182" fontId="10" fillId="0" borderId="2" xfId="11" applyNumberFormat="1" applyFont="1" applyBorder="1" applyAlignment="1">
      <alignment horizontal="right" vertical="center" shrinkToFit="1"/>
    </xf>
    <xf numFmtId="182" fontId="10" fillId="0" borderId="3" xfId="11" applyNumberFormat="1" applyFont="1" applyBorder="1" applyAlignment="1">
      <alignment horizontal="right" vertical="center" shrinkToFit="1"/>
    </xf>
    <xf numFmtId="177" fontId="10" fillId="0" borderId="4" xfId="11" applyNumberFormat="1" applyFont="1" applyBorder="1" applyAlignment="1">
      <alignment horizontal="right" vertical="center" shrinkToFit="1"/>
    </xf>
    <xf numFmtId="177" fontId="10" fillId="0" borderId="0" xfId="11" applyNumberFormat="1" applyFont="1" applyAlignment="1">
      <alignment horizontal="right" vertical="center" shrinkToFit="1"/>
    </xf>
    <xf numFmtId="177" fontId="10" fillId="0" borderId="70" xfId="11" applyNumberFormat="1" applyFont="1" applyBorder="1" applyAlignment="1">
      <alignment horizontal="right" vertical="center" shrinkToFit="1"/>
    </xf>
    <xf numFmtId="182" fontId="10" fillId="0" borderId="71" xfId="11" applyNumberFormat="1" applyFont="1" applyBorder="1" applyAlignment="1">
      <alignment horizontal="right" vertical="center" shrinkToFit="1"/>
    </xf>
    <xf numFmtId="177" fontId="10" fillId="0" borderId="71" xfId="11" applyNumberFormat="1" applyFont="1" applyBorder="1" applyAlignment="1">
      <alignment horizontal="right" vertical="center" shrinkToFit="1"/>
    </xf>
    <xf numFmtId="177" fontId="10" fillId="0" borderId="72" xfId="11" applyNumberFormat="1" applyFont="1" applyBorder="1" applyAlignment="1">
      <alignment horizontal="right" vertical="center" shrinkToFit="1"/>
    </xf>
    <xf numFmtId="0" fontId="10" fillId="0" borderId="4" xfId="11" applyFont="1" applyBorder="1">
      <alignment vertical="center"/>
    </xf>
    <xf numFmtId="0" fontId="10" fillId="0" borderId="0" xfId="11" applyFont="1">
      <alignment vertical="center"/>
    </xf>
    <xf numFmtId="0" fontId="10" fillId="0" borderId="5" xfId="11" applyFont="1" applyBorder="1">
      <alignment vertical="center"/>
    </xf>
    <xf numFmtId="182" fontId="10" fillId="0" borderId="73" xfId="11" applyNumberFormat="1" applyFont="1" applyBorder="1" applyAlignment="1">
      <alignment horizontal="right" vertical="center" shrinkToFit="1"/>
    </xf>
    <xf numFmtId="182" fontId="10" fillId="0" borderId="0" xfId="11" applyNumberFormat="1" applyFont="1" applyAlignment="1">
      <alignment horizontal="right" vertical="center" shrinkToFit="1"/>
    </xf>
    <xf numFmtId="182" fontId="10" fillId="0" borderId="5" xfId="11" applyNumberFormat="1" applyFont="1" applyBorder="1" applyAlignment="1">
      <alignment horizontal="right" vertical="center" shrinkToFit="1"/>
    </xf>
    <xf numFmtId="182" fontId="10" fillId="0" borderId="67" xfId="11" applyNumberFormat="1" applyFont="1" applyBorder="1" applyAlignment="1">
      <alignment horizontal="right" vertical="center" shrinkToFit="1"/>
    </xf>
    <xf numFmtId="177" fontId="10" fillId="0" borderId="73" xfId="11" applyNumberFormat="1" applyFont="1" applyBorder="1" applyAlignment="1">
      <alignment horizontal="right" vertical="center" shrinkToFit="1"/>
    </xf>
    <xf numFmtId="177" fontId="10" fillId="0" borderId="5" xfId="11" applyNumberFormat="1" applyFont="1" applyBorder="1" applyAlignment="1">
      <alignment horizontal="right" vertical="center" shrinkToFit="1"/>
    </xf>
    <xf numFmtId="182" fontId="10" fillId="0" borderId="70" xfId="11" applyNumberFormat="1" applyFont="1" applyBorder="1" applyAlignment="1">
      <alignment horizontal="right" vertical="center" shrinkToFit="1"/>
    </xf>
    <xf numFmtId="0" fontId="16" fillId="0" borderId="4" xfId="11" applyFont="1" applyBorder="1">
      <alignment vertical="center"/>
    </xf>
    <xf numFmtId="0" fontId="16" fillId="0" borderId="0" xfId="11" applyFont="1">
      <alignment vertical="center"/>
    </xf>
    <xf numFmtId="0" fontId="16"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10" fillId="0" borderId="6" xfId="11" applyFont="1" applyBorder="1">
      <alignment vertical="center"/>
    </xf>
    <xf numFmtId="0" fontId="10" fillId="0" borderId="7" xfId="11" applyFont="1" applyBorder="1">
      <alignment vertical="center"/>
    </xf>
    <xf numFmtId="0" fontId="10" fillId="0" borderId="8" xfId="11" applyFont="1" applyBorder="1">
      <alignment vertical="center"/>
    </xf>
    <xf numFmtId="177" fontId="10" fillId="0" borderId="4" xfId="11" applyNumberFormat="1" applyFont="1" applyBorder="1" applyAlignment="1">
      <alignment horizontal="right" vertical="center"/>
    </xf>
    <xf numFmtId="177" fontId="10" fillId="0" borderId="0" xfId="11" applyNumberFormat="1" applyFont="1" applyAlignment="1">
      <alignment horizontal="right" vertical="center"/>
    </xf>
    <xf numFmtId="177" fontId="10" fillId="0" borderId="70" xfId="11" applyNumberFormat="1" applyFont="1" applyBorder="1" applyAlignment="1">
      <alignment horizontal="right" vertical="center"/>
    </xf>
    <xf numFmtId="182" fontId="10" fillId="0" borderId="71" xfId="11" applyNumberFormat="1" applyFont="1" applyBorder="1" applyAlignment="1">
      <alignment horizontal="right" vertical="center"/>
    </xf>
    <xf numFmtId="177" fontId="10" fillId="0" borderId="73" xfId="11" applyNumberFormat="1" applyFont="1" applyBorder="1" applyAlignment="1">
      <alignment horizontal="right" vertical="center"/>
    </xf>
    <xf numFmtId="177" fontId="10" fillId="0" borderId="5" xfId="11" applyNumberFormat="1" applyFont="1" applyBorder="1" applyAlignment="1">
      <alignment horizontal="right" vertical="center"/>
    </xf>
    <xf numFmtId="0" fontId="16" fillId="0" borderId="10" xfId="11" applyFont="1" applyBorder="1" applyAlignment="1">
      <alignment horizontal="center" vertical="center"/>
    </xf>
    <xf numFmtId="0" fontId="16" fillId="0" borderId="9" xfId="11" applyFont="1" applyBorder="1" applyAlignment="1">
      <alignment horizontal="center" vertical="center"/>
    </xf>
    <xf numFmtId="0" fontId="16" fillId="0" borderId="11" xfId="11" applyFont="1" applyBorder="1" applyAlignment="1">
      <alignment horizontal="center" vertical="center"/>
    </xf>
    <xf numFmtId="177" fontId="10" fillId="0" borderId="69"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70" xfId="11" applyBorder="1" applyAlignment="1">
      <alignment horizontal="right" vertical="center" shrinkToFit="1"/>
    </xf>
    <xf numFmtId="182" fontId="3" fillId="0" borderId="0" xfId="11" applyNumberFormat="1" applyAlignment="1">
      <alignment horizontal="right" vertical="center" shrinkToFit="1"/>
    </xf>
    <xf numFmtId="182" fontId="3" fillId="0" borderId="70"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10" fillId="0" borderId="1" xfId="11" applyFont="1" applyBorder="1" applyAlignment="1">
      <alignment horizontal="center" vertical="center" textRotation="255"/>
    </xf>
    <xf numFmtId="0" fontId="10"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10" fillId="0" borderId="4" xfId="11" applyFont="1" applyBorder="1" applyAlignment="1">
      <alignment horizontal="center" vertical="center" textRotation="255"/>
    </xf>
    <xf numFmtId="0" fontId="10" fillId="0" borderId="5" xfId="11" applyFont="1" applyBorder="1" applyAlignment="1">
      <alignment horizontal="center" vertical="center" textRotation="255"/>
    </xf>
    <xf numFmtId="0" fontId="10" fillId="0" borderId="1"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2" xfId="11" applyFont="1" applyBorder="1" applyAlignment="1">
      <alignment vertical="center" textRotation="255"/>
    </xf>
    <xf numFmtId="0" fontId="10" fillId="0" borderId="2" xfId="11" applyFont="1" applyBorder="1">
      <alignment vertical="center"/>
    </xf>
    <xf numFmtId="182" fontId="10"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10" fillId="0" borderId="4" xfId="11" applyFont="1" applyBorder="1" applyAlignment="1">
      <alignment horizontal="center" vertical="center" wrapText="1"/>
    </xf>
    <xf numFmtId="0" fontId="10" fillId="0" borderId="0" xfId="11" applyFont="1" applyAlignment="1">
      <alignment horizontal="center" vertical="center" wrapText="1"/>
    </xf>
    <xf numFmtId="0" fontId="10" fillId="0" borderId="0" xfId="11" applyFont="1" applyAlignment="1">
      <alignment vertical="center" textRotation="255"/>
    </xf>
    <xf numFmtId="182" fontId="10"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10" fillId="0" borderId="6" xfId="11" applyFont="1" applyBorder="1" applyAlignment="1">
      <alignment horizontal="center" vertical="center" textRotation="255"/>
    </xf>
    <xf numFmtId="0" fontId="10" fillId="0" borderId="8" xfId="11" applyFont="1" applyBorder="1" applyAlignment="1">
      <alignment horizontal="center" vertical="center" textRotation="255"/>
    </xf>
    <xf numFmtId="0" fontId="10" fillId="0" borderId="6" xfId="11" applyFont="1" applyBorder="1" applyAlignment="1">
      <alignment horizontal="center" vertical="center" wrapText="1"/>
    </xf>
    <xf numFmtId="0" fontId="10" fillId="0" borderId="7" xfId="11" applyFont="1" applyBorder="1" applyAlignment="1">
      <alignment horizontal="center" vertical="center" wrapText="1"/>
    </xf>
    <xf numFmtId="0" fontId="10" fillId="0" borderId="7" xfId="11" applyFont="1" applyBorder="1" applyAlignment="1">
      <alignment vertical="center" textRotation="255"/>
    </xf>
    <xf numFmtId="0" fontId="10" fillId="0" borderId="7" xfId="11" applyFont="1" applyBorder="1">
      <alignment vertical="center"/>
    </xf>
    <xf numFmtId="182" fontId="10"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10"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4" xfId="11" applyFont="1" applyBorder="1" applyAlignment="1">
      <alignment horizontal="center" vertical="center"/>
    </xf>
    <xf numFmtId="0" fontId="10" fillId="0" borderId="1" xfId="11" applyFont="1" applyBorder="1" applyAlignment="1">
      <alignment horizontal="left" vertical="center"/>
    </xf>
    <xf numFmtId="0" fontId="10" fillId="0" borderId="2" xfId="11" applyFont="1" applyBorder="1" applyAlignment="1">
      <alignment horizontal="left" vertical="center"/>
    </xf>
    <xf numFmtId="0" fontId="10" fillId="0" borderId="3" xfId="11" applyFont="1" applyBorder="1" applyAlignment="1">
      <alignment horizontal="left" vertical="center"/>
    </xf>
    <xf numFmtId="177" fontId="10" fillId="0" borderId="3" xfId="11" applyNumberFormat="1" applyFont="1" applyBorder="1" applyAlignment="1">
      <alignment horizontal="right" vertical="center" shrinkToFit="1"/>
    </xf>
    <xf numFmtId="0" fontId="10" fillId="0" borderId="4" xfId="11" applyFont="1" applyBorder="1" applyAlignment="1">
      <alignment horizontal="left" vertical="center"/>
    </xf>
    <xf numFmtId="0" fontId="10" fillId="0" borderId="0" xfId="11" applyFont="1" applyAlignment="1">
      <alignment horizontal="left" vertical="center"/>
    </xf>
    <xf numFmtId="0" fontId="10" fillId="0" borderId="5" xfId="11" applyFont="1" applyBorder="1" applyAlignment="1">
      <alignment horizontal="left" vertical="center"/>
    </xf>
    <xf numFmtId="0" fontId="10" fillId="0" borderId="0" xfId="11" applyFont="1" applyAlignment="1">
      <alignment horizontal="center" vertical="center" wrapText="1"/>
    </xf>
    <xf numFmtId="177" fontId="10" fillId="0" borderId="6" xfId="11" applyNumberFormat="1" applyFont="1" applyBorder="1" applyAlignment="1">
      <alignment horizontal="right" vertical="center" shrinkToFit="1"/>
    </xf>
    <xf numFmtId="177" fontId="10" fillId="0" borderId="7" xfId="11" applyNumberFormat="1" applyFont="1" applyBorder="1" applyAlignment="1">
      <alignment horizontal="right" vertical="center" shrinkToFit="1"/>
    </xf>
    <xf numFmtId="177" fontId="10" fillId="0" borderId="74" xfId="11" applyNumberFormat="1" applyFont="1" applyBorder="1" applyAlignment="1">
      <alignment horizontal="right" vertical="center" shrinkToFit="1"/>
    </xf>
    <xf numFmtId="182" fontId="10" fillId="0" borderId="75" xfId="11" applyNumberFormat="1" applyFont="1" applyBorder="1" applyAlignment="1">
      <alignment horizontal="right" vertical="center" shrinkToFit="1"/>
    </xf>
    <xf numFmtId="177" fontId="10" fillId="0" borderId="75" xfId="11" applyNumberFormat="1" applyFont="1" applyBorder="1" applyAlignment="1">
      <alignment horizontal="right" vertical="center" shrinkToFit="1"/>
    </xf>
    <xf numFmtId="182" fontId="10" fillId="0" borderId="76" xfId="11" applyNumberFormat="1" applyFont="1" applyBorder="1" applyAlignment="1">
      <alignment horizontal="right" vertical="center" shrinkToFit="1"/>
    </xf>
    <xf numFmtId="182" fontId="10" fillId="0" borderId="8" xfId="11" applyNumberFormat="1" applyFont="1" applyBorder="1" applyAlignment="1">
      <alignment horizontal="right" vertical="center" shrinkToFit="1"/>
    </xf>
    <xf numFmtId="177" fontId="10" fillId="3" borderId="73" xfId="11" applyNumberFormat="1" applyFont="1" applyFill="1" applyBorder="1" applyAlignment="1">
      <alignment horizontal="right" vertical="center" shrinkToFit="1"/>
    </xf>
    <xf numFmtId="177" fontId="10" fillId="3" borderId="0" xfId="11" applyNumberFormat="1" applyFont="1" applyFill="1" applyAlignment="1">
      <alignment horizontal="right" vertical="center" shrinkToFit="1"/>
    </xf>
    <xf numFmtId="177" fontId="10" fillId="3" borderId="70" xfId="11" applyNumberFormat="1" applyFont="1" applyFill="1" applyBorder="1" applyAlignment="1">
      <alignment horizontal="right" vertical="center" shrinkToFit="1"/>
    </xf>
    <xf numFmtId="0" fontId="10" fillId="3" borderId="73" xfId="11" applyFont="1" applyFill="1" applyBorder="1" applyAlignment="1">
      <alignment horizontal="right" vertical="center" shrinkToFit="1"/>
    </xf>
    <xf numFmtId="0" fontId="10" fillId="3" borderId="0" xfId="11" applyFont="1" applyFill="1" applyAlignment="1">
      <alignment horizontal="right" vertical="center" shrinkToFit="1"/>
    </xf>
    <xf numFmtId="0" fontId="10" fillId="3" borderId="5" xfId="11" applyFont="1" applyFill="1" applyBorder="1" applyAlignment="1">
      <alignment horizontal="right" vertical="center" shrinkToFit="1"/>
    </xf>
    <xf numFmtId="0" fontId="10" fillId="0" borderId="6" xfId="11" applyFont="1" applyBorder="1" applyAlignment="1">
      <alignment horizontal="left" vertical="center"/>
    </xf>
    <xf numFmtId="0" fontId="10" fillId="0" borderId="7" xfId="11" applyFont="1" applyBorder="1" applyAlignment="1">
      <alignment horizontal="left" vertical="center"/>
    </xf>
    <xf numFmtId="0" fontId="10" fillId="0" borderId="8" xfId="11" applyFont="1" applyBorder="1" applyAlignment="1">
      <alignment horizontal="left" vertical="center"/>
    </xf>
    <xf numFmtId="0" fontId="10" fillId="0" borderId="7" xfId="11" applyFont="1" applyBorder="1" applyAlignment="1">
      <alignment horizontal="center" vertical="center" wrapText="1"/>
    </xf>
    <xf numFmtId="177" fontId="10" fillId="0" borderId="8" xfId="11" applyNumberFormat="1" applyFont="1" applyBorder="1" applyAlignment="1">
      <alignment horizontal="right" vertical="center" shrinkToFit="1"/>
    </xf>
    <xf numFmtId="0" fontId="14" fillId="0" borderId="0" xfId="11" applyFont="1">
      <alignment vertical="center"/>
    </xf>
    <xf numFmtId="0" fontId="14" fillId="0" borderId="5" xfId="11" applyFont="1" applyBorder="1">
      <alignment vertical="center"/>
    </xf>
    <xf numFmtId="0" fontId="14" fillId="0" borderId="0" xfId="11" applyFont="1">
      <alignment vertical="center"/>
    </xf>
    <xf numFmtId="0" fontId="3" fillId="0" borderId="74"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4" xfId="11" applyNumberFormat="1" applyBorder="1" applyAlignment="1">
      <alignment horizontal="right" vertical="center" shrinkToFit="1"/>
    </xf>
    <xf numFmtId="177" fontId="10" fillId="0" borderId="76" xfId="11" applyNumberFormat="1" applyFont="1" applyBorder="1" applyAlignment="1">
      <alignment horizontal="right" vertical="center" shrinkToFit="1"/>
    </xf>
    <xf numFmtId="177" fontId="10" fillId="3" borderId="76" xfId="11" applyNumberFormat="1" applyFont="1" applyFill="1" applyBorder="1" applyAlignment="1">
      <alignment horizontal="right" vertical="center" shrinkToFit="1"/>
    </xf>
    <xf numFmtId="177" fontId="10" fillId="3" borderId="7" xfId="11" applyNumberFormat="1" applyFont="1" applyFill="1" applyBorder="1" applyAlignment="1">
      <alignment horizontal="right" vertical="center" shrinkToFit="1"/>
    </xf>
    <xf numFmtId="177" fontId="10" fillId="3" borderId="74" xfId="11" applyNumberFormat="1" applyFont="1" applyFill="1" applyBorder="1" applyAlignment="1">
      <alignment horizontal="right" vertical="center" shrinkToFit="1"/>
    </xf>
    <xf numFmtId="0" fontId="10" fillId="3" borderId="76" xfId="11" applyFont="1" applyFill="1" applyBorder="1" applyAlignment="1">
      <alignment horizontal="right" vertical="center" shrinkToFit="1"/>
    </xf>
    <xf numFmtId="0" fontId="10" fillId="3" borderId="7" xfId="11" applyFont="1" applyFill="1" applyBorder="1" applyAlignment="1">
      <alignment horizontal="right" vertical="center" shrinkToFit="1"/>
    </xf>
    <xf numFmtId="0" fontId="10" fillId="3" borderId="8" xfId="11" applyFont="1" applyFill="1" applyBorder="1" applyAlignment="1">
      <alignment horizontal="right" vertical="center" shrinkToFit="1"/>
    </xf>
    <xf numFmtId="0" fontId="10" fillId="0" borderId="0" xfId="11" applyFont="1" applyAlignment="1">
      <alignment vertical="center" shrinkToFit="1"/>
    </xf>
    <xf numFmtId="49" fontId="10" fillId="2" borderId="0" xfId="12" applyNumberFormat="1" applyFont="1" applyFill="1">
      <alignment vertical="center"/>
    </xf>
    <xf numFmtId="0" fontId="10" fillId="2" borderId="0" xfId="12" applyFont="1" applyFill="1">
      <alignment vertical="center"/>
    </xf>
    <xf numFmtId="0" fontId="10" fillId="2" borderId="47" xfId="12" applyFont="1" applyFill="1" applyBorder="1">
      <alignment vertical="center"/>
    </xf>
    <xf numFmtId="0" fontId="3" fillId="2" borderId="0" xfId="13" applyFill="1">
      <alignment vertical="center"/>
    </xf>
    <xf numFmtId="0" fontId="3" fillId="0" borderId="0" xfId="13">
      <alignment vertical="center"/>
    </xf>
    <xf numFmtId="0" fontId="23" fillId="2" borderId="0" xfId="12" applyFont="1" applyFill="1">
      <alignment vertical="center"/>
    </xf>
    <xf numFmtId="0" fontId="24" fillId="2" borderId="22" xfId="12" applyFont="1" applyFill="1" applyBorder="1" applyAlignment="1">
      <alignment horizontal="center" vertical="center"/>
    </xf>
    <xf numFmtId="0" fontId="24" fillId="2" borderId="23" xfId="12" applyFont="1" applyFill="1" applyBorder="1" applyAlignment="1">
      <alignment horizontal="center" vertical="center"/>
    </xf>
    <xf numFmtId="0" fontId="24" fillId="2" borderId="24" xfId="12" applyFont="1" applyFill="1" applyBorder="1" applyAlignment="1">
      <alignment horizontal="center" vertical="center"/>
    </xf>
    <xf numFmtId="0" fontId="4" fillId="2" borderId="47" xfId="12" applyFont="1" applyFill="1" applyBorder="1" applyAlignment="1">
      <alignment horizontal="left" vertical="center"/>
    </xf>
    <xf numFmtId="0" fontId="4" fillId="2" borderId="0" xfId="12" applyFont="1" applyFill="1">
      <alignment vertical="center"/>
    </xf>
    <xf numFmtId="0" fontId="25" fillId="2" borderId="0" xfId="12" applyFont="1" applyFill="1">
      <alignment vertical="center"/>
    </xf>
    <xf numFmtId="0" fontId="4" fillId="2" borderId="47" xfId="12" applyFont="1" applyFill="1" applyBorder="1">
      <alignment vertical="center"/>
    </xf>
    <xf numFmtId="0" fontId="25" fillId="2" borderId="0" xfId="13" applyFont="1" applyFill="1">
      <alignment vertical="center"/>
    </xf>
    <xf numFmtId="0" fontId="25" fillId="0" borderId="0" xfId="13" applyFont="1">
      <alignment vertical="center"/>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3" fillId="4" borderId="17" xfId="12" applyFill="1" applyBorder="1" applyAlignment="1" applyProtection="1">
      <alignment horizontal="center" vertical="center" wrapText="1"/>
      <protection locked="0"/>
    </xf>
    <xf numFmtId="0" fontId="3" fillId="4" borderId="20" xfId="12" applyFill="1" applyBorder="1" applyAlignment="1" applyProtection="1">
      <alignment horizontal="center" vertical="center" wrapText="1"/>
      <protection locked="0"/>
    </xf>
    <xf numFmtId="0" fontId="3" fillId="4" borderId="15" xfId="12"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0" fontId="3" fillId="4" borderId="80"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4" fillId="0" borderId="82" xfId="12" applyFont="1" applyBorder="1" applyAlignment="1" applyProtection="1">
      <alignment horizontal="center"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Font="1" applyBorder="1" applyAlignment="1" applyProtection="1">
      <alignment horizontal="left" vertical="center" shrinkToFit="1"/>
      <protection locked="0"/>
    </xf>
    <xf numFmtId="0" fontId="4" fillId="0" borderId="93" xfId="15" applyFont="1" applyBorder="1" applyAlignment="1" applyProtection="1">
      <alignment horizontal="left" vertical="center" shrinkToFit="1"/>
      <protection locked="0"/>
    </xf>
    <xf numFmtId="0" fontId="4" fillId="0" borderId="94" xfId="15" applyFont="1" applyBorder="1" applyAlignment="1" applyProtection="1">
      <alignment horizontal="center"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0" fontId="4" fillId="0" borderId="95" xfId="15" applyFont="1" applyBorder="1" applyAlignment="1" applyProtection="1">
      <alignment horizontal="left" vertical="center" shrinkToFit="1"/>
      <protection locked="0"/>
    </xf>
    <xf numFmtId="0" fontId="4" fillId="0" borderId="96" xfId="12" applyFont="1" applyBorder="1" applyAlignment="1" applyProtection="1">
      <alignment horizontal="center"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101" xfId="15" applyFont="1" applyBorder="1" applyAlignment="1" applyProtection="1">
      <alignment horizontal="left" vertical="center" shrinkToFit="1"/>
      <protection locked="0"/>
    </xf>
    <xf numFmtId="0" fontId="4" fillId="0" borderId="106" xfId="15" applyFont="1" applyBorder="1" applyAlignment="1" applyProtection="1">
      <alignment horizontal="left" vertical="center" shrinkToFit="1"/>
      <protection locked="0"/>
    </xf>
    <xf numFmtId="0" fontId="4" fillId="0" borderId="107" xfId="15" applyFont="1" applyBorder="1" applyAlignment="1" applyProtection="1">
      <alignment horizontal="center"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104" xfId="15" applyFont="1" applyBorder="1" applyAlignment="1" applyProtection="1">
      <alignment horizontal="lef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Font="1" applyBorder="1" applyAlignment="1" applyProtection="1">
      <alignment horizontal="left" vertical="center" shrinkToFit="1"/>
      <protection locked="0"/>
    </xf>
    <xf numFmtId="0" fontId="4" fillId="0" borderId="112" xfId="15" applyFont="1" applyBorder="1" applyAlignment="1" applyProtection="1">
      <alignment horizontal="left"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5" borderId="113" xfId="12" applyFont="1" applyFill="1" applyBorder="1" applyAlignment="1" applyProtection="1">
      <alignment horizontal="center"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0" fontId="4" fillId="5" borderId="115" xfId="15" applyFont="1" applyFill="1" applyBorder="1" applyAlignment="1" applyProtection="1">
      <alignment horizontal="left" vertical="center" shrinkToFit="1"/>
      <protection locked="0"/>
    </xf>
    <xf numFmtId="0" fontId="4" fillId="5" borderId="118" xfId="15" applyFont="1" applyFill="1" applyBorder="1" applyAlignment="1" applyProtection="1">
      <alignment horizontal="left" vertical="center" shrinkToFit="1"/>
      <protection locked="0"/>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0" fontId="4" fillId="2" borderId="20" xfId="12" applyFont="1" applyFill="1" applyBorder="1" applyAlignment="1">
      <alignment horizontal="left" vertical="center"/>
    </xf>
    <xf numFmtId="0" fontId="17" fillId="2" borderId="0" xfId="12" applyFont="1" applyFill="1">
      <alignment vertical="center"/>
    </xf>
    <xf numFmtId="0" fontId="4" fillId="4" borderId="19"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0" fontId="4" fillId="0" borderId="121" xfId="12" applyFont="1" applyBorder="1" applyAlignment="1" applyProtection="1">
      <alignment horizontal="center"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179" fontId="4" fillId="0" borderId="123"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0" fontId="4" fillId="0" borderId="66" xfId="12" applyFont="1" applyBorder="1" applyAlignment="1" applyProtection="1">
      <alignment horizontal="center"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79" fontId="4" fillId="5" borderId="120" xfId="12" applyNumberFormat="1" applyFont="1" applyFill="1" applyBorder="1" applyAlignment="1" applyProtection="1">
      <alignment horizontal="right" vertical="center" shrinkToFit="1"/>
      <protection locked="0"/>
    </xf>
    <xf numFmtId="0" fontId="4" fillId="5" borderId="115" xfId="12" applyFont="1" applyFill="1" applyBorder="1" applyAlignment="1" applyProtection="1">
      <alignment horizontal="left" vertical="center" shrinkToFit="1"/>
      <protection locked="0"/>
    </xf>
    <xf numFmtId="0" fontId="4" fillId="5" borderId="118" xfId="12" applyFont="1" applyFill="1" applyBorder="1" applyAlignment="1" applyProtection="1">
      <alignment horizontal="lef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shrinkToFit="1"/>
      <protection locked="0"/>
    </xf>
    <xf numFmtId="0" fontId="4" fillId="4" borderId="15" xfId="12" applyFont="1" applyFill="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99"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0" fontId="4" fillId="2" borderId="104" xfId="12" applyFont="1" applyFill="1" applyBorder="1" applyAlignment="1" applyProtection="1">
      <alignment horizontal="left"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Font="1" applyBorder="1" applyAlignment="1" applyProtection="1">
      <alignment horizontal="left" vertical="center" shrinkToFit="1"/>
      <protection locked="0"/>
    </xf>
    <xf numFmtId="0" fontId="4" fillId="0" borderId="93"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0" fontId="4" fillId="0" borderId="130" xfId="12" applyFont="1" applyBorder="1" applyAlignment="1" applyProtection="1">
      <alignment horizontal="center"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Font="1" applyFill="1" applyBorder="1" applyAlignment="1" applyProtection="1">
      <alignment horizontal="left" vertical="center" shrinkToFit="1"/>
      <protection locked="0"/>
    </xf>
    <xf numFmtId="0" fontId="4" fillId="2" borderId="112"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5" borderId="58" xfId="12" applyFont="1" applyFill="1" applyBorder="1" applyAlignment="1" applyProtection="1">
      <alignment horizontal="left" vertical="center" shrinkToFit="1"/>
      <protection locked="0"/>
    </xf>
    <xf numFmtId="0" fontId="4" fillId="2" borderId="20" xfId="12" applyFont="1" applyFill="1" applyBorder="1" applyAlignment="1">
      <alignment horizontal="left" vertical="center" wrapText="1"/>
    </xf>
    <xf numFmtId="0" fontId="4" fillId="2" borderId="0" xfId="13" applyFont="1" applyFill="1" applyAlignment="1">
      <alignment horizontal="left" vertical="center"/>
    </xf>
    <xf numFmtId="0" fontId="4" fillId="2" borderId="47" xfId="12" applyFont="1" applyFill="1" applyBorder="1">
      <alignment vertical="center"/>
    </xf>
    <xf numFmtId="0" fontId="4" fillId="2" borderId="4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1" xfId="12" applyFont="1" applyFill="1" applyBorder="1" applyAlignment="1">
      <alignment horizontal="center" vertical="center"/>
    </xf>
    <xf numFmtId="0" fontId="4" fillId="2" borderId="35"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4"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9"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81" fontId="4" fillId="2" borderId="69" xfId="14" applyNumberFormat="1" applyFont="1" applyFill="1" applyBorder="1" applyAlignment="1">
      <alignment horizontal="right" vertical="center" shrinkToFit="1"/>
    </xf>
    <xf numFmtId="179" fontId="4" fillId="2" borderId="69"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40" xfId="14" applyNumberFormat="1" applyFont="1" applyFill="1" applyBorder="1" applyAlignment="1">
      <alignment horizontal="right" vertical="center" shrinkToFit="1"/>
    </xf>
    <xf numFmtId="0" fontId="4" fillId="2" borderId="39"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7"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37"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8" xfId="14" applyNumberFormat="1" applyFont="1" applyFill="1" applyBorder="1" applyAlignment="1">
      <alignment horizontal="right" vertical="center" shrinkToFit="1"/>
    </xf>
    <xf numFmtId="179" fontId="4" fillId="2" borderId="139" xfId="14" applyNumberFormat="1" applyFont="1" applyFill="1" applyBorder="1" applyAlignment="1">
      <alignment horizontal="right" vertical="center" shrinkToFit="1"/>
    </xf>
    <xf numFmtId="0" fontId="4" fillId="2" borderId="28"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70" xfId="13" applyNumberFormat="1" applyFont="1" applyFill="1" applyBorder="1" applyAlignment="1">
      <alignment horizontal="right" vertical="center" shrinkToFit="1"/>
    </xf>
    <xf numFmtId="181" fontId="4" fillId="2" borderId="73" xfId="13" applyNumberFormat="1" applyFont="1" applyFill="1" applyBorder="1" applyAlignment="1">
      <alignment horizontal="right" vertical="center" shrinkToFit="1"/>
    </xf>
    <xf numFmtId="179" fontId="4" fillId="2" borderId="73"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9" xfId="13" applyNumberFormat="1" applyFont="1" applyFill="1" applyBorder="1" applyAlignment="1">
      <alignment horizontal="right" vertical="center" shrinkToFit="1"/>
    </xf>
    <xf numFmtId="0" fontId="4" fillId="2" borderId="28"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40" xfId="14" applyNumberFormat="1" applyFont="1" applyFill="1" applyBorder="1" applyAlignment="1">
      <alignment horizontal="right" vertical="center" shrinkToFit="1"/>
    </xf>
    <xf numFmtId="181" fontId="4" fillId="2" borderId="71"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26"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1"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0" fontId="4" fillId="2" borderId="39"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70"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3"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9" xfId="14" applyNumberFormat="1" applyFont="1" applyFill="1" applyBorder="1" applyAlignment="1">
      <alignment horizontal="right" vertical="center" shrinkToFit="1"/>
    </xf>
    <xf numFmtId="0" fontId="4" fillId="2" borderId="28"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30"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146"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4" xfId="14" applyFont="1" applyFill="1" applyBorder="1" applyAlignment="1">
      <alignment horizontal="center" vertical="center"/>
    </xf>
    <xf numFmtId="0" fontId="4" fillId="2" borderId="6" xfId="12" applyFont="1" applyFill="1" applyBorder="1">
      <alignment vertical="center"/>
    </xf>
    <xf numFmtId="181" fontId="4" fillId="2" borderId="147"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0" fontId="4" fillId="2" borderId="39" xfId="12" applyFont="1" applyFill="1" applyBorder="1" applyAlignment="1">
      <alignment horizontal="center" vertical="center" textRotation="255" wrapText="1"/>
    </xf>
    <xf numFmtId="0" fontId="4" fillId="2" borderId="30"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6" fillId="2" borderId="11" xfId="12" applyFont="1" applyFill="1" applyBorder="1" applyAlignment="1">
      <alignment horizontal="center" vertical="center"/>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81" fontId="4" fillId="2" borderId="76" xfId="14" applyNumberFormat="1" applyFont="1" applyFill="1" applyBorder="1" applyAlignment="1">
      <alignment horizontal="right" vertical="center" shrinkToFit="1"/>
    </xf>
    <xf numFmtId="179" fontId="4" fillId="2" borderId="76"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1" xfId="14" applyNumberFormat="1" applyFont="1" applyFill="1" applyBorder="1" applyAlignment="1">
      <alignment horizontal="right" vertical="center" shrinkToFit="1"/>
    </xf>
    <xf numFmtId="0" fontId="4" fillId="2" borderId="28" xfId="12" applyFont="1" applyFill="1" applyBorder="1" applyAlignment="1">
      <alignment horizontal="center" vertical="center" textRotation="255" wrapText="1"/>
    </xf>
    <xf numFmtId="0" fontId="4" fillId="2" borderId="39"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8"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9" xfId="14" applyNumberFormat="1" applyFont="1" applyFill="1" applyBorder="1" applyAlignment="1">
      <alignment horizontal="right" vertical="center" shrinkToFit="1"/>
    </xf>
    <xf numFmtId="179" fontId="4" fillId="2" borderId="33" xfId="14" applyNumberFormat="1" applyFont="1" applyFill="1" applyBorder="1" applyAlignment="1">
      <alignment horizontal="right" vertical="center" shrinkToFit="1"/>
    </xf>
    <xf numFmtId="0" fontId="4" fillId="2" borderId="30"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50" xfId="14" applyNumberFormat="1" applyFont="1" applyFill="1" applyBorder="1" applyAlignment="1">
      <alignment horizontal="right" vertical="center" shrinkToFit="1"/>
    </xf>
    <xf numFmtId="181" fontId="4" fillId="2" borderId="151" xfId="14" applyNumberFormat="1" applyFont="1" applyFill="1" applyBorder="1" applyAlignment="1">
      <alignment horizontal="right" vertical="center" shrinkToFit="1"/>
    </xf>
    <xf numFmtId="0" fontId="4" fillId="2" borderId="63" xfId="12" applyFont="1" applyFill="1" applyBorder="1" applyAlignment="1">
      <alignment horizontal="left" vertical="center" wrapText="1"/>
    </xf>
    <xf numFmtId="0" fontId="4" fillId="2" borderId="56" xfId="12" applyFont="1" applyFill="1" applyBorder="1" applyAlignment="1">
      <alignment horizontal="left" vertical="center"/>
    </xf>
    <xf numFmtId="0" fontId="4" fillId="2" borderId="57" xfId="12" applyFont="1" applyFill="1" applyBorder="1" applyAlignment="1">
      <alignment horizontal="left" vertical="center"/>
    </xf>
    <xf numFmtId="179" fontId="4" fillId="2" borderId="114" xfId="14" applyNumberFormat="1" applyFont="1" applyFill="1" applyBorder="1" applyAlignment="1">
      <alignment horizontal="right" vertical="center" shrinkToFit="1"/>
    </xf>
    <xf numFmtId="179" fontId="4" fillId="2" borderId="115"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9" xfId="12" applyFont="1" applyFill="1" applyBorder="1">
      <alignment vertical="center"/>
    </xf>
    <xf numFmtId="0" fontId="4" fillId="2" borderId="2" xfId="12" applyFont="1" applyFill="1" applyBorder="1">
      <alignment vertical="center"/>
    </xf>
    <xf numFmtId="0" fontId="4" fillId="2" borderId="29" xfId="12" applyFont="1" applyFill="1" applyBorder="1">
      <alignment vertical="center"/>
    </xf>
    <xf numFmtId="0" fontId="4" fillId="2" borderId="39"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8" xfId="12" applyFont="1" applyFill="1" applyBorder="1" applyAlignment="1">
      <alignment horizontal="center" vertical="center" wrapText="1"/>
    </xf>
    <xf numFmtId="0" fontId="4" fillId="2" borderId="30" xfId="12" applyFont="1" applyFill="1" applyBorder="1" applyAlignment="1">
      <alignment horizontal="center" vertical="center" textRotation="255" wrapText="1"/>
    </xf>
    <xf numFmtId="0" fontId="4" fillId="2" borderId="66"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9"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7" xfId="13" applyNumberFormat="1" applyFont="1" applyFill="1" applyBorder="1" applyAlignment="1">
      <alignment horizontal="right" vertical="center" shrinkToFit="1"/>
    </xf>
    <xf numFmtId="181" fontId="4" fillId="2" borderId="69" xfId="13"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79" fontId="4" fillId="2" borderId="157"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40" xfId="14" applyNumberFormat="1" applyFont="1" applyFill="1" applyBorder="1" applyAlignment="1">
      <alignment horizontal="right" vertical="center" shrinkToFit="1"/>
    </xf>
    <xf numFmtId="0" fontId="4" fillId="2" borderId="46" xfId="12" applyFont="1" applyFill="1" applyBorder="1" applyAlignment="1">
      <alignment horizontal="center" vertical="center" wrapText="1"/>
    </xf>
    <xf numFmtId="0" fontId="4" fillId="2" borderId="47" xfId="12" applyFont="1" applyFill="1" applyBorder="1" applyAlignment="1">
      <alignment horizontal="center" vertical="center" wrapText="1"/>
    </xf>
    <xf numFmtId="0" fontId="4" fillId="2" borderId="42" xfId="12" applyFont="1" applyFill="1" applyBorder="1" applyAlignment="1">
      <alignment horizontal="center" vertical="center" wrapText="1"/>
    </xf>
    <xf numFmtId="0" fontId="4" fillId="2" borderId="44" xfId="12" applyFont="1" applyFill="1" applyBorder="1">
      <alignment vertical="center"/>
    </xf>
    <xf numFmtId="0" fontId="4" fillId="2" borderId="42" xfId="12" applyFont="1" applyFill="1" applyBorder="1">
      <alignment vertical="center"/>
    </xf>
    <xf numFmtId="181" fontId="4" fillId="2" borderId="158" xfId="14" applyNumberFormat="1" applyFont="1" applyFill="1" applyBorder="1" applyAlignment="1">
      <alignment horizontal="right" vertical="center" shrinkToFit="1"/>
    </xf>
    <xf numFmtId="181" fontId="4" fillId="2" borderId="159"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0" fontId="4" fillId="2" borderId="28"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9" xfId="14" applyNumberFormat="1" applyFont="1" applyFill="1" applyBorder="1" applyAlignment="1">
      <alignment horizontal="right" vertical="center" shrinkToFit="1"/>
    </xf>
    <xf numFmtId="0" fontId="25"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9" xfId="14" applyNumberFormat="1" applyFont="1" applyFill="1" applyBorder="1" applyAlignment="1">
      <alignment horizontal="right" vertical="center" shrinkToFit="1"/>
    </xf>
    <xf numFmtId="0" fontId="26" fillId="2" borderId="30"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9" fontId="4" fillId="2" borderId="166" xfId="14" applyNumberFormat="1" applyFont="1" applyFill="1" applyBorder="1" applyAlignment="1">
      <alignment horizontal="right" vertical="center" shrinkToFit="1"/>
    </xf>
    <xf numFmtId="0" fontId="4" fillId="2" borderId="46" xfId="12" applyFont="1" applyFill="1" applyBorder="1">
      <alignment vertical="center"/>
    </xf>
    <xf numFmtId="189" fontId="4" fillId="2" borderId="44" xfId="14" applyNumberFormat="1" applyFont="1" applyFill="1" applyBorder="1" applyAlignment="1">
      <alignment horizontal="right" vertical="center" shrinkToFit="1"/>
    </xf>
    <xf numFmtId="189" fontId="4" fillId="2" borderId="47" xfId="14" applyNumberFormat="1" applyFont="1" applyFill="1" applyBorder="1" applyAlignment="1">
      <alignment horizontal="right" vertical="center" shrinkToFit="1"/>
    </xf>
    <xf numFmtId="189" fontId="4" fillId="2" borderId="42"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189" fontId="4" fillId="2" borderId="169" xfId="14" applyNumberFormat="1" applyFont="1" applyFill="1" applyBorder="1" applyAlignment="1">
      <alignment horizontal="right" vertical="center" shrinkToFit="1"/>
    </xf>
    <xf numFmtId="0" fontId="4" fillId="2" borderId="39"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6" xfId="14" applyNumberFormat="1" applyFont="1" applyFill="1" applyBorder="1" applyAlignment="1">
      <alignment horizontal="right" vertical="center" shrinkToFit="1"/>
    </xf>
    <xf numFmtId="0" fontId="25" fillId="2" borderId="28" xfId="12" applyFont="1" applyFill="1" applyBorder="1">
      <alignment vertical="center"/>
    </xf>
    <xf numFmtId="0" fontId="4" fillId="2" borderId="46" xfId="12" applyFont="1" applyFill="1" applyBorder="1" applyAlignment="1">
      <alignment horizontal="left" vertical="center" wrapText="1"/>
    </xf>
    <xf numFmtId="0" fontId="4" fillId="2" borderId="47" xfId="12" applyFont="1" applyFill="1" applyBorder="1" applyAlignment="1">
      <alignment horizontal="left" vertical="center" wrapText="1"/>
    </xf>
    <xf numFmtId="0" fontId="4" fillId="2" borderId="47" xfId="12" applyFont="1" applyFill="1" applyBorder="1" applyAlignment="1">
      <alignment horizontal="center" vertical="center"/>
    </xf>
    <xf numFmtId="0" fontId="4" fillId="2" borderId="42" xfId="12" applyFont="1" applyFill="1" applyBorder="1" applyAlignment="1">
      <alignment horizontal="center" vertical="center"/>
    </xf>
    <xf numFmtId="179" fontId="4" fillId="2" borderId="116" xfId="14" applyNumberFormat="1" applyFont="1" applyFill="1" applyBorder="1" applyAlignment="1">
      <alignment horizontal="right" vertical="center" shrinkToFit="1"/>
    </xf>
    <xf numFmtId="179" fontId="4" fillId="2" borderId="56"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179" fontId="4" fillId="2" borderId="171" xfId="14" applyNumberFormat="1" applyFont="1" applyFill="1" applyBorder="1" applyAlignment="1">
      <alignment horizontal="right" vertical="center" shrinkToFit="1"/>
    </xf>
    <xf numFmtId="0" fontId="27" fillId="2" borderId="0" xfId="13" applyFont="1" applyFill="1">
      <alignment vertical="center"/>
    </xf>
    <xf numFmtId="177" fontId="22"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0" fontId="3" fillId="2" borderId="12" xfId="2" applyFont="1" applyFill="1" applyBorder="1" applyAlignment="1">
      <alignment horizontal="center" vertical="center"/>
    </xf>
    <xf numFmtId="177" fontId="22" fillId="2" borderId="12" xfId="2" applyNumberFormat="1" applyFont="1" applyFill="1" applyBorder="1" applyAlignment="1">
      <alignment horizontal="center" vertical="center"/>
    </xf>
    <xf numFmtId="177" fontId="10" fillId="2" borderId="172" xfId="2" applyNumberFormat="1" applyFont="1" applyFill="1" applyBorder="1" applyAlignment="1">
      <alignment horizontal="center" vertical="center"/>
    </xf>
    <xf numFmtId="177" fontId="22" fillId="2" borderId="173" xfId="2" applyNumberFormat="1" applyFont="1" applyFill="1" applyBorder="1" applyAlignment="1">
      <alignment horizontal="center"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181" fontId="22" fillId="2" borderId="33"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4"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176" fontId="22" fillId="0" borderId="0" xfId="2" applyNumberFormat="1" applyFont="1">
      <alignment vertical="center"/>
    </xf>
    <xf numFmtId="177" fontId="22" fillId="0" borderId="10" xfId="2" applyNumberFormat="1" applyFont="1" applyBorder="1">
      <alignment vertical="center"/>
    </xf>
    <xf numFmtId="177" fontId="22" fillId="0" borderId="9" xfId="2" applyNumberFormat="1" applyFont="1" applyBorder="1">
      <alignment vertical="center"/>
    </xf>
    <xf numFmtId="177" fontId="22" fillId="0" borderId="11" xfId="2" applyNumberFormat="1" applyFont="1" applyBorder="1">
      <alignment vertical="center"/>
    </xf>
    <xf numFmtId="177" fontId="22" fillId="0" borderId="12" xfId="2" applyNumberFormat="1" applyFont="1" applyBorder="1" applyAlignment="1">
      <alignment horizontal="center" vertical="center"/>
    </xf>
    <xf numFmtId="177" fontId="22" fillId="0" borderId="172" xfId="2" applyNumberFormat="1" applyFont="1" applyBorder="1" applyAlignment="1">
      <alignment horizontal="center" vertical="center"/>
    </xf>
    <xf numFmtId="177" fontId="22" fillId="0" borderId="173" xfId="2" applyNumberFormat="1" applyFont="1" applyBorder="1" applyAlignment="1">
      <alignment horizontal="center" vertical="center"/>
    </xf>
    <xf numFmtId="177" fontId="22" fillId="0" borderId="0" xfId="2" applyNumberFormat="1" applyFont="1" applyAlignment="1">
      <alignment horizontal="center" vertical="center"/>
    </xf>
    <xf numFmtId="177" fontId="22" fillId="0" borderId="4" xfId="2" applyNumberFormat="1" applyFont="1" applyBorder="1">
      <alignmen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2" xfId="2" applyNumberFormat="1" applyFont="1" applyBorder="1" applyAlignment="1">
      <alignment horizontal="right" vertical="center" shrinkToFit="1"/>
    </xf>
    <xf numFmtId="190" fontId="22" fillId="0" borderId="173" xfId="2" applyNumberFormat="1" applyFont="1" applyBorder="1" applyAlignment="1">
      <alignment horizontal="right" vertical="center" shrinkToFit="1"/>
    </xf>
    <xf numFmtId="177" fontId="22"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2" xfId="2" applyNumberFormat="1" applyFont="1" applyBorder="1" applyAlignment="1">
      <alignment horizontal="right" vertical="center" shrinkToFit="1"/>
    </xf>
    <xf numFmtId="179" fontId="22" fillId="0" borderId="173" xfId="2" applyNumberFormat="1" applyFont="1" applyBorder="1" applyAlignment="1">
      <alignment horizontal="right" vertical="center" shrinkToFit="1"/>
    </xf>
    <xf numFmtId="177" fontId="22" fillId="0" borderId="6" xfId="2" applyNumberFormat="1" applyFont="1" applyBorder="1">
      <alignment vertical="center"/>
    </xf>
    <xf numFmtId="177" fontId="22" fillId="0" borderId="7" xfId="2" applyNumberFormat="1" applyFont="1" applyBorder="1">
      <alignment vertical="center"/>
    </xf>
    <xf numFmtId="176" fontId="22" fillId="0" borderId="7" xfId="2" applyNumberFormat="1" applyFont="1" applyBorder="1">
      <alignment vertical="center"/>
    </xf>
    <xf numFmtId="177" fontId="22" fillId="0" borderId="8" xfId="2" applyNumberFormat="1" applyFont="1" applyBorder="1">
      <alignment vertical="center"/>
    </xf>
    <xf numFmtId="177" fontId="22" fillId="0" borderId="2" xfId="2" applyNumberFormat="1" applyFont="1" applyBorder="1">
      <alignment vertical="center"/>
    </xf>
    <xf numFmtId="0" fontId="22" fillId="0" borderId="0" xfId="2" applyFont="1">
      <alignment vertical="center"/>
    </xf>
    <xf numFmtId="0" fontId="3" fillId="0" borderId="3" xfId="2" applyFont="1" applyBorder="1" applyAlignment="1"/>
    <xf numFmtId="0" fontId="3" fillId="0" borderId="5" xfId="2" applyFont="1" applyBorder="1" applyAlignment="1"/>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81" fontId="22" fillId="2" borderId="12" xfId="2" applyNumberFormat="1" applyFont="1" applyFill="1" applyBorder="1" applyAlignment="1">
      <alignment horizontal="right" vertical="center" shrinkToFit="1"/>
    </xf>
    <xf numFmtId="181" fontId="22" fillId="2" borderId="172" xfId="2" applyNumberFormat="1" applyFont="1" applyFill="1" applyBorder="1" applyAlignment="1">
      <alignment horizontal="right" vertical="center" shrinkToFit="1"/>
    </xf>
    <xf numFmtId="179" fontId="22" fillId="2" borderId="173" xfId="2" applyNumberFormat="1" applyFont="1" applyFill="1" applyBorder="1" applyAlignment="1">
      <alignment horizontal="right" vertical="center" shrinkToFit="1"/>
    </xf>
    <xf numFmtId="177" fontId="22" fillId="0" borderId="10" xfId="2" applyNumberFormat="1" applyFont="1" applyBorder="1" applyAlignment="1">
      <alignment vertical="center" wrapText="1"/>
    </xf>
    <xf numFmtId="177" fontId="22" fillId="0" borderId="9" xfId="2" applyNumberFormat="1" applyFont="1" applyBorder="1" applyAlignment="1">
      <alignment vertical="center" wrapText="1"/>
    </xf>
    <xf numFmtId="177" fontId="22" fillId="0" borderId="11" xfId="2" applyNumberFormat="1" applyFont="1" applyBorder="1" applyAlignment="1">
      <alignment vertical="center" wrapText="1"/>
    </xf>
    <xf numFmtId="181" fontId="22" fillId="0" borderId="12" xfId="2" applyNumberFormat="1" applyFont="1" applyBorder="1" applyAlignment="1">
      <alignment horizontal="right" vertical="center" shrinkToFit="1"/>
    </xf>
    <xf numFmtId="181" fontId="22" fillId="0" borderId="172" xfId="2" applyNumberFormat="1" applyFont="1" applyBorder="1" applyAlignment="1">
      <alignment horizontal="right" vertical="center" shrinkToFit="1"/>
    </xf>
    <xf numFmtId="0" fontId="22" fillId="2" borderId="10" xfId="2" applyFont="1" applyFill="1" applyBorder="1">
      <alignment vertical="center"/>
    </xf>
    <xf numFmtId="0" fontId="22" fillId="2" borderId="9" xfId="2" applyFont="1" applyFill="1" applyBorder="1">
      <alignment vertical="center"/>
    </xf>
    <xf numFmtId="0" fontId="22" fillId="2" borderId="11" xfId="2" applyFont="1" applyFill="1" applyBorder="1">
      <alignment vertical="center"/>
    </xf>
    <xf numFmtId="0" fontId="22" fillId="0" borderId="0" xfId="2" applyFont="1" applyAlignment="1"/>
    <xf numFmtId="0" fontId="3" fillId="0" borderId="0" xfId="2" applyFont="1" applyAlignment="1"/>
    <xf numFmtId="176" fontId="22" fillId="0" borderId="2" xfId="2" applyNumberFormat="1" applyFont="1" applyBorder="1">
      <alignment vertical="center"/>
    </xf>
    <xf numFmtId="0" fontId="3" fillId="0" borderId="7" xfId="3" applyFont="1" applyBorder="1">
      <alignment vertical="center"/>
    </xf>
    <xf numFmtId="176" fontId="22"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37"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33" xfId="4" applyNumberFormat="1" applyFont="1" applyBorder="1" applyAlignment="1">
      <alignment horizontal="center" vertical="center" wrapText="1"/>
    </xf>
    <xf numFmtId="177" fontId="28" fillId="0" borderId="1" xfId="4" applyNumberFormat="1" applyFont="1" applyBorder="1" applyAlignment="1">
      <alignment horizontal="center" vertical="center"/>
    </xf>
    <xf numFmtId="177" fontId="28" fillId="0" borderId="173" xfId="4" applyNumberFormat="1" applyFont="1" applyBorder="1" applyAlignment="1">
      <alignment horizontal="center" vertical="center" wrapText="1"/>
    </xf>
    <xf numFmtId="177" fontId="14" fillId="0" borderId="175"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7"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81" fontId="28" fillId="0" borderId="175"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79" fontId="28" fillId="0" borderId="37"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8" xfId="4" applyNumberFormat="1" applyFont="1" applyBorder="1" applyAlignment="1">
      <alignment horizontal="center" vertical="center"/>
    </xf>
    <xf numFmtId="181" fontId="28" fillId="0" borderId="179"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81" fontId="28" fillId="0" borderId="181" xfId="5" applyNumberFormat="1" applyFont="1" applyBorder="1" applyAlignment="1">
      <alignment horizontal="right" vertical="center" shrinkToFit="1"/>
    </xf>
    <xf numFmtId="179" fontId="28" fillId="0" borderId="182" xfId="5" applyNumberFormat="1" applyFont="1" applyBorder="1" applyAlignment="1">
      <alignment horizontal="right" vertical="center" shrinkToFit="1"/>
    </xf>
    <xf numFmtId="179" fontId="28" fillId="0" borderId="179"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2" fillId="0" borderId="0" xfId="16" applyFont="1">
      <alignment vertical="center"/>
    </xf>
    <xf numFmtId="0" fontId="29" fillId="0" borderId="0" xfId="16" applyFont="1" applyAlignment="1">
      <alignment horizontal="right" vertical="center"/>
    </xf>
    <xf numFmtId="0" fontId="30" fillId="6" borderId="22" xfId="16" applyFont="1" applyFill="1" applyBorder="1" applyAlignment="1"/>
    <xf numFmtId="0" fontId="30" fillId="6" borderId="23" xfId="16" applyFont="1" applyFill="1" applyBorder="1" applyAlignment="1">
      <alignment horizontal="right" vertical="top"/>
    </xf>
    <xf numFmtId="0" fontId="30" fillId="6" borderId="24" xfId="16" applyFont="1" applyFill="1" applyBorder="1" applyAlignment="1">
      <alignment horizontal="right" vertical="top"/>
    </xf>
    <xf numFmtId="0" fontId="30" fillId="6" borderId="14" xfId="16" applyFont="1" applyFill="1" applyBorder="1" applyAlignment="1">
      <alignment horizontal="center" vertical="center"/>
    </xf>
    <xf numFmtId="0" fontId="30" fillId="6" borderId="16" xfId="16" applyFont="1" applyFill="1" applyBorder="1" applyAlignment="1">
      <alignment horizontal="center" vertical="center"/>
    </xf>
    <xf numFmtId="0" fontId="30" fillId="6" borderId="62" xfId="16" applyFont="1" applyFill="1" applyBorder="1" applyAlignment="1">
      <alignment horizontal="center" vertical="center"/>
    </xf>
    <xf numFmtId="0" fontId="30" fillId="0" borderId="28" xfId="16" applyFont="1" applyBorder="1" applyAlignment="1">
      <alignment horizontal="center" vertical="center" wrapText="1"/>
    </xf>
    <xf numFmtId="0" fontId="30" fillId="0" borderId="20" xfId="16" applyFont="1" applyBorder="1" applyAlignment="1">
      <alignment horizontal="left" vertical="center" wrapText="1"/>
    </xf>
    <xf numFmtId="0" fontId="30" fillId="0" borderId="21" xfId="16" applyFont="1" applyBorder="1" applyAlignment="1">
      <alignment horizontal="left" vertical="center" wrapText="1"/>
    </xf>
    <xf numFmtId="188" fontId="30" fillId="0" borderId="14" xfId="16" applyNumberFormat="1" applyFont="1" applyBorder="1" applyAlignment="1">
      <alignment horizontal="right" vertical="center" shrinkToFit="1"/>
    </xf>
    <xf numFmtId="188" fontId="30" fillId="0" borderId="16" xfId="16" applyNumberFormat="1" applyFont="1" applyBorder="1" applyAlignment="1">
      <alignment horizontal="right" vertical="center" shrinkToFit="1"/>
    </xf>
    <xf numFmtId="188" fontId="30" fillId="0" borderId="18" xfId="16" applyNumberFormat="1" applyFont="1" applyBorder="1" applyAlignment="1">
      <alignment horizontal="right" vertical="center" shrinkToFit="1"/>
    </xf>
    <xf numFmtId="0" fontId="30" fillId="0" borderId="39" xfId="16" applyFont="1" applyBorder="1" applyAlignment="1">
      <alignment horizontal="center" vertical="center" wrapText="1"/>
    </xf>
    <xf numFmtId="0" fontId="30" fillId="0" borderId="2" xfId="16" applyFont="1" applyBorder="1" applyAlignment="1">
      <alignment horizontal="left" vertical="center"/>
    </xf>
    <xf numFmtId="0" fontId="30" fillId="0" borderId="40" xfId="16" applyFont="1" applyBorder="1" applyAlignment="1">
      <alignment horizontal="left" vertical="center"/>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188" fontId="30" fillId="0" borderId="38" xfId="16" applyNumberFormat="1" applyFont="1" applyBorder="1" applyAlignment="1">
      <alignment horizontal="right" vertical="center" shrinkToFit="1"/>
    </xf>
    <xf numFmtId="0" fontId="30" fillId="0" borderId="63" xfId="16" applyFont="1" applyBorder="1" applyAlignment="1">
      <alignment horizontal="center" vertical="center"/>
    </xf>
    <xf numFmtId="0" fontId="30" fillId="0" borderId="56" xfId="16" applyFont="1" applyBorder="1" applyAlignment="1">
      <alignment horizontal="left" vertical="center"/>
    </xf>
    <xf numFmtId="0" fontId="30" fillId="0" borderId="58" xfId="16" applyFont="1" applyBorder="1" applyAlignment="1">
      <alignment horizontal="left" vertical="center"/>
    </xf>
    <xf numFmtId="188" fontId="30" fillId="0" borderId="113" xfId="16" applyNumberFormat="1" applyFont="1" applyBorder="1" applyAlignment="1">
      <alignment horizontal="right" vertical="center" shrinkToFit="1"/>
    </xf>
    <xf numFmtId="188" fontId="30" fillId="0" borderId="183" xfId="16" applyNumberFormat="1" applyFont="1" applyBorder="1" applyAlignment="1">
      <alignment horizontal="right" vertical="center" shrinkToFit="1"/>
    </xf>
    <xf numFmtId="188" fontId="30" fillId="0" borderId="64"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2" xfId="17" applyFont="1" applyFill="1" applyBorder="1" applyAlignment="1"/>
    <xf numFmtId="0" fontId="30" fillId="7" borderId="23" xfId="17" applyFont="1" applyFill="1" applyBorder="1" applyAlignment="1">
      <alignment horizontal="right" vertical="top"/>
    </xf>
    <xf numFmtId="0" fontId="30" fillId="7" borderId="24" xfId="17" applyFont="1" applyFill="1" applyBorder="1" applyAlignment="1">
      <alignment horizontal="right" vertical="top"/>
    </xf>
    <xf numFmtId="0" fontId="30" fillId="7" borderId="15" xfId="17" applyFont="1" applyFill="1" applyBorder="1" applyAlignment="1">
      <alignment horizontal="center" vertical="center"/>
    </xf>
    <xf numFmtId="0" fontId="30" fillId="7" borderId="16" xfId="17" applyFont="1" applyFill="1" applyBorder="1" applyAlignment="1">
      <alignment horizontal="center" vertical="center"/>
    </xf>
    <xf numFmtId="0" fontId="30" fillId="7" borderId="18" xfId="17" applyFont="1" applyFill="1" applyBorder="1" applyAlignment="1">
      <alignment horizontal="center" vertical="center"/>
    </xf>
    <xf numFmtId="0" fontId="30" fillId="0" borderId="30" xfId="17" applyFont="1" applyBorder="1" applyAlignment="1">
      <alignment vertical="center" wrapText="1"/>
    </xf>
    <xf numFmtId="0" fontId="31" fillId="0" borderId="51" xfId="17" applyFont="1" applyBorder="1" applyAlignment="1">
      <alignment horizontal="left" vertical="center" wrapText="1"/>
    </xf>
    <xf numFmtId="0" fontId="31" fillId="0" borderId="53" xfId="17" applyFont="1" applyBorder="1" applyAlignment="1">
      <alignment horizontal="left" vertical="center" wrapTex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188" fontId="30" fillId="0" borderId="186" xfId="17" applyNumberFormat="1" applyFont="1" applyBorder="1" applyAlignment="1">
      <alignment horizontal="right" vertical="center" shrinkToFit="1"/>
    </xf>
    <xf numFmtId="0" fontId="30" fillId="0" borderId="35" xfId="17" applyFont="1" applyBorder="1">
      <alignment vertical="center"/>
    </xf>
    <xf numFmtId="0" fontId="31" fillId="0" borderId="9" xfId="17" applyFont="1" applyBorder="1" applyAlignment="1">
      <alignment horizontal="left" vertical="center" wrapText="1"/>
    </xf>
    <xf numFmtId="0" fontId="31" fillId="0" borderId="54" xfId="17" applyFont="1" applyBorder="1" applyAlignment="1">
      <alignment horizontal="left" vertical="center" wrapText="1"/>
    </xf>
    <xf numFmtId="188" fontId="30" fillId="0" borderId="187"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8" xfId="17" applyNumberFormat="1" applyFont="1" applyBorder="1" applyAlignment="1">
      <alignment horizontal="right" vertical="center" shrinkToFit="1"/>
    </xf>
    <xf numFmtId="0" fontId="30" fillId="0" borderId="39" xfId="17" applyFont="1" applyBorder="1">
      <alignment vertical="center"/>
    </xf>
    <xf numFmtId="0" fontId="30" fillId="0" borderId="63" xfId="17" applyFont="1" applyBorder="1">
      <alignment vertical="center"/>
    </xf>
    <xf numFmtId="0" fontId="31" fillId="0" borderId="56" xfId="17" applyFont="1" applyBorder="1" applyAlignment="1">
      <alignment horizontal="left" vertical="center" wrapText="1"/>
    </xf>
    <xf numFmtId="0" fontId="31" fillId="0" borderId="58" xfId="17" applyFont="1" applyBorder="1" applyAlignment="1">
      <alignment horizontal="left" vertical="center" wrapText="1"/>
    </xf>
    <xf numFmtId="188" fontId="30" fillId="0" borderId="113" xfId="17" applyNumberFormat="1" applyFont="1" applyBorder="1" applyAlignment="1">
      <alignment horizontal="right" vertical="center" shrinkToFit="1"/>
    </xf>
    <xf numFmtId="188" fontId="30" fillId="0" borderId="183" xfId="17" applyNumberFormat="1" applyFont="1" applyBorder="1" applyAlignment="1">
      <alignment horizontal="right" vertical="center" shrinkToFit="1"/>
    </xf>
    <xf numFmtId="188" fontId="30" fillId="0" borderId="64"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2"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2" xfId="18" applyFont="1" applyFill="1" applyBorder="1" applyAlignment="1"/>
    <xf numFmtId="0" fontId="31" fillId="6" borderId="23" xfId="18" applyFont="1" applyFill="1" applyBorder="1" applyAlignment="1"/>
    <xf numFmtId="0" fontId="31" fillId="6" borderId="23" xfId="18" applyFont="1" applyFill="1" applyBorder="1" applyAlignment="1">
      <alignment horizontal="right" vertical="center"/>
    </xf>
    <xf numFmtId="0" fontId="31" fillId="6" borderId="24" xfId="18" applyFont="1" applyFill="1" applyBorder="1" applyAlignment="1">
      <alignment horizontal="right" vertical="top"/>
    </xf>
    <xf numFmtId="0" fontId="31" fillId="6" borderId="15" xfId="18" applyFont="1" applyFill="1" applyBorder="1" applyAlignment="1">
      <alignment horizontal="center" vertical="center"/>
    </xf>
    <xf numFmtId="0" fontId="31" fillId="6" borderId="16" xfId="18" applyFont="1" applyFill="1" applyBorder="1" applyAlignment="1">
      <alignment horizontal="center" vertical="center"/>
    </xf>
    <xf numFmtId="0" fontId="31" fillId="6" borderId="62" xfId="18" applyFont="1" applyFill="1" applyBorder="1" applyAlignment="1">
      <alignment horizontal="center" vertical="center"/>
    </xf>
    <xf numFmtId="0" fontId="31" fillId="0" borderId="19" xfId="18" applyFont="1" applyBorder="1" applyAlignment="1">
      <alignment vertical="center" wrapText="1"/>
    </xf>
    <xf numFmtId="0" fontId="31" fillId="0" borderId="15" xfId="18" applyFont="1" applyBorder="1" applyAlignment="1">
      <alignment vertical="center" wrapText="1"/>
    </xf>
    <xf numFmtId="0" fontId="31" fillId="0" borderId="6" xfId="18" applyFont="1" applyBorder="1" applyAlignment="1">
      <alignment vertical="center" wrapText="1"/>
    </xf>
    <xf numFmtId="0" fontId="31" fillId="0" borderId="51" xfId="18" applyFont="1" applyBorder="1">
      <alignment vertical="center"/>
    </xf>
    <xf numFmtId="0" fontId="31" fillId="0" borderId="53" xfId="18" applyFont="1" applyBorder="1">
      <alignment vertical="center"/>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181" fontId="31" fillId="0" borderId="186" xfId="18" applyNumberFormat="1" applyFont="1" applyBorder="1" applyAlignment="1">
      <alignment horizontal="right" vertical="center" shrinkToFit="1"/>
    </xf>
    <xf numFmtId="0" fontId="31" fillId="0" borderId="28" xfId="18" applyFont="1" applyBorder="1" applyAlignment="1">
      <alignment vertical="center" wrapText="1"/>
    </xf>
    <xf numFmtId="0" fontId="31" fillId="0" borderId="5" xfId="18" applyFont="1" applyBorder="1" applyAlignment="1">
      <alignment vertical="center" wrapText="1"/>
    </xf>
    <xf numFmtId="0" fontId="31" fillId="0" borderId="10" xfId="18" applyFont="1" applyBorder="1">
      <alignment vertical="center"/>
    </xf>
    <xf numFmtId="0" fontId="31" fillId="0" borderId="9" xfId="18" applyFont="1" applyBorder="1">
      <alignment vertical="center"/>
    </xf>
    <xf numFmtId="0" fontId="31" fillId="0" borderId="54" xfId="18" applyFont="1" applyBorder="1">
      <alignment vertical="center"/>
    </xf>
    <xf numFmtId="181" fontId="31" fillId="0" borderId="187"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8" xfId="18" applyNumberFormat="1" applyFont="1" applyBorder="1" applyAlignment="1">
      <alignment horizontal="right" vertical="center" shrinkToFit="1"/>
    </xf>
    <xf numFmtId="0" fontId="31" fillId="0" borderId="30" xfId="18" applyFont="1" applyBorder="1" applyAlignment="1">
      <alignment vertical="center" wrapText="1"/>
    </xf>
    <xf numFmtId="0" fontId="31" fillId="0" borderId="8" xfId="18" applyFont="1" applyBorder="1" applyAlignment="1">
      <alignment vertical="center" wrapText="1"/>
    </xf>
    <xf numFmtId="0" fontId="31" fillId="0" borderId="1" xfId="18" applyFont="1" applyBorder="1">
      <alignment vertical="center"/>
    </xf>
    <xf numFmtId="0" fontId="31" fillId="0" borderId="35" xfId="18" applyFont="1" applyBorder="1" applyAlignment="1">
      <alignment vertical="center" wrapText="1"/>
    </xf>
    <xf numFmtId="0" fontId="31" fillId="0" borderId="11" xfId="18" applyFont="1" applyBorder="1" applyAlignment="1">
      <alignment vertical="center" wrapText="1"/>
    </xf>
    <xf numFmtId="0" fontId="31" fillId="0" borderId="63" xfId="18" applyFont="1" applyBorder="1">
      <alignment vertical="center"/>
    </xf>
    <xf numFmtId="0" fontId="31" fillId="0" borderId="57"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1" fillId="0" borderId="58" xfId="18" applyFont="1" applyBorder="1">
      <alignment vertical="center"/>
    </xf>
    <xf numFmtId="181" fontId="31" fillId="0" borderId="113" xfId="18" applyNumberFormat="1" applyFont="1" applyBorder="1" applyAlignment="1">
      <alignment horizontal="right" vertical="center" shrinkToFit="1"/>
    </xf>
    <xf numFmtId="181" fontId="31" fillId="0" borderId="183" xfId="18" applyNumberFormat="1" applyFont="1" applyBorder="1" applyAlignment="1">
      <alignment horizontal="right" vertical="center" shrinkToFit="1"/>
    </xf>
    <xf numFmtId="181" fontId="31" fillId="0" borderId="64"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2" xfId="18" applyFont="1" applyFill="1" applyBorder="1" applyAlignment="1"/>
    <xf numFmtId="0" fontId="32" fillId="8" borderId="23" xfId="18" applyFont="1" applyFill="1" applyBorder="1" applyAlignment="1"/>
    <xf numFmtId="0" fontId="32" fillId="8" borderId="23" xfId="18" applyFont="1" applyFill="1" applyBorder="1" applyAlignment="1">
      <alignment horizontal="right" vertical="center"/>
    </xf>
    <xf numFmtId="0" fontId="32" fillId="8" borderId="24" xfId="18" applyFont="1" applyFill="1" applyBorder="1" applyAlignment="1">
      <alignment horizontal="right" vertical="top"/>
    </xf>
    <xf numFmtId="0" fontId="32" fillId="8" borderId="15" xfId="18" applyFont="1" applyFill="1" applyBorder="1" applyAlignment="1">
      <alignment horizontal="center" vertical="center"/>
    </xf>
    <xf numFmtId="0" fontId="32" fillId="8" borderId="16" xfId="18" applyFont="1" applyFill="1" applyBorder="1" applyAlignment="1">
      <alignment horizontal="center" vertical="center"/>
    </xf>
    <xf numFmtId="0" fontId="32" fillId="8" borderId="62" xfId="18" applyFont="1" applyFill="1" applyBorder="1" applyAlignment="1">
      <alignment horizontal="center" vertical="center"/>
    </xf>
    <xf numFmtId="0" fontId="32" fillId="0" borderId="184" xfId="18" applyFont="1" applyBorder="1" applyAlignment="1">
      <alignment horizontal="center" vertical="center" wrapText="1"/>
    </xf>
    <xf numFmtId="0" fontId="32" fillId="0" borderId="185" xfId="18" applyFont="1" applyBorder="1" applyAlignment="1">
      <alignment horizontal="center" vertical="center" wrapText="1"/>
    </xf>
    <xf numFmtId="0" fontId="34" fillId="0" borderId="50" xfId="18" applyFont="1" applyBorder="1">
      <alignment vertical="center"/>
    </xf>
    <xf numFmtId="0" fontId="34" fillId="0" borderId="51" xfId="18" applyFont="1" applyBorder="1">
      <alignment vertical="center"/>
    </xf>
    <xf numFmtId="0" fontId="34" fillId="0" borderId="52" xfId="18" applyFont="1" applyBorder="1">
      <alignment vertical="center"/>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186" xfId="18" applyNumberFormat="1" applyFont="1" applyBorder="1" applyAlignment="1" applyProtection="1">
      <alignment horizontal="right" vertical="center" shrinkToFit="1"/>
      <protection locked="0"/>
    </xf>
    <xf numFmtId="0" fontId="32" fillId="0" borderId="25" xfId="18" applyFont="1" applyBorder="1" applyAlignment="1">
      <alignment horizontal="center" vertical="center" wrapText="1"/>
    </xf>
    <xf numFmtId="0" fontId="32" fillId="0" borderId="26" xfId="18" applyFont="1" applyBorder="1" applyAlignment="1">
      <alignment horizontal="center" vertical="center" wrapText="1"/>
    </xf>
    <xf numFmtId="0" fontId="32" fillId="0" borderId="10" xfId="18" applyFont="1" applyBorder="1">
      <alignment vertical="center"/>
    </xf>
    <xf numFmtId="0" fontId="32" fillId="0" borderId="9" xfId="18" applyFont="1" applyBorder="1">
      <alignment vertical="center"/>
    </xf>
    <xf numFmtId="0" fontId="32" fillId="0" borderId="54" xfId="18" applyFont="1" applyBorder="1">
      <alignment vertical="center"/>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27" xfId="18" applyNumberFormat="1" applyFont="1" applyBorder="1" applyAlignment="1" applyProtection="1">
      <alignment horizontal="right" vertical="center" shrinkToFit="1"/>
      <protection locked="0"/>
    </xf>
    <xf numFmtId="0" fontId="32" fillId="0" borderId="113" xfId="18" applyFont="1" applyBorder="1" applyAlignment="1">
      <alignment horizontal="center" vertical="center" wrapText="1"/>
    </xf>
    <xf numFmtId="0" fontId="32" fillId="0" borderId="183" xfId="18" applyFont="1" applyBorder="1" applyAlignment="1">
      <alignment horizontal="center" vertical="center" wrapText="1"/>
    </xf>
    <xf numFmtId="0" fontId="32" fillId="0" borderId="55" xfId="18" applyFont="1" applyBorder="1">
      <alignment vertical="center"/>
    </xf>
    <xf numFmtId="0" fontId="32" fillId="0" borderId="56" xfId="18" applyFont="1" applyBorder="1">
      <alignment vertical="center"/>
    </xf>
    <xf numFmtId="0" fontId="32" fillId="0" borderId="57" xfId="18" applyFont="1" applyBorder="1">
      <alignment vertical="center"/>
    </xf>
    <xf numFmtId="181" fontId="32" fillId="0" borderId="113" xfId="18" applyNumberFormat="1" applyFont="1" applyBorder="1" applyAlignment="1" applyProtection="1">
      <alignment horizontal="right" vertical="center" shrinkToFit="1"/>
      <protection locked="0"/>
    </xf>
    <xf numFmtId="181" fontId="32" fillId="0" borderId="183" xfId="18" applyNumberFormat="1" applyFont="1" applyBorder="1" applyAlignment="1" applyProtection="1">
      <alignment horizontal="right" vertical="center" shrinkToFit="1"/>
      <protection locked="0"/>
    </xf>
    <xf numFmtId="181" fontId="32" fillId="0" borderId="64"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2" xfId="19" applyFont="1" applyFill="1" applyBorder="1" applyAlignment="1"/>
    <xf numFmtId="0" fontId="31" fillId="6" borderId="23" xfId="19" applyFont="1" applyFill="1" applyBorder="1" applyAlignment="1"/>
    <xf numFmtId="0" fontId="31" fillId="6" borderId="23" xfId="19" applyFont="1" applyFill="1" applyBorder="1" applyAlignment="1">
      <alignment horizontal="right" vertical="center"/>
    </xf>
    <xf numFmtId="0" fontId="31" fillId="6" borderId="24" xfId="19" applyFont="1" applyFill="1" applyBorder="1" applyAlignment="1">
      <alignment horizontal="right" vertical="top"/>
    </xf>
    <xf numFmtId="0" fontId="31" fillId="6" borderId="15" xfId="19" applyFont="1" applyFill="1" applyBorder="1" applyAlignment="1">
      <alignment horizontal="center" vertical="center"/>
    </xf>
    <xf numFmtId="0" fontId="31" fillId="6" borderId="16" xfId="19" applyFont="1" applyFill="1" applyBorder="1" applyAlignment="1">
      <alignment horizontal="center" vertical="center"/>
    </xf>
    <xf numFmtId="0" fontId="31" fillId="6" borderId="18" xfId="19" applyFont="1" applyFill="1" applyBorder="1" applyAlignment="1">
      <alignment horizontal="center" vertical="center"/>
    </xf>
    <xf numFmtId="0" fontId="31" fillId="0" borderId="19" xfId="19" applyFont="1" applyBorder="1" applyAlignment="1">
      <alignment vertical="center" wrapText="1"/>
    </xf>
    <xf numFmtId="0" fontId="31" fillId="0" borderId="15" xfId="19" applyFont="1" applyBorder="1" applyAlignment="1">
      <alignment vertical="center" wrapText="1"/>
    </xf>
    <xf numFmtId="0" fontId="31" fillId="0" borderId="6" xfId="19" applyFont="1" applyBorder="1" applyAlignment="1">
      <alignment vertical="center" wrapText="1"/>
    </xf>
    <xf numFmtId="0" fontId="31" fillId="0" borderId="51" xfId="19" applyFont="1" applyBorder="1" applyAlignment="1">
      <alignment horizontal="left" vertical="center"/>
    </xf>
    <xf numFmtId="0" fontId="31" fillId="0" borderId="53" xfId="19" applyFont="1" applyBorder="1" applyAlignment="1">
      <alignment horizontal="left" vertical="center"/>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181" fontId="31" fillId="0" borderId="186" xfId="19" applyNumberFormat="1" applyFont="1" applyBorder="1" applyAlignment="1">
      <alignment horizontal="right" vertical="center" shrinkToFit="1"/>
    </xf>
    <xf numFmtId="0" fontId="31" fillId="0" borderId="28" xfId="19" applyFont="1" applyBorder="1" applyAlignment="1">
      <alignment vertical="center" wrapText="1"/>
    </xf>
    <xf numFmtId="0" fontId="31" fillId="0" borderId="5" xfId="19" applyFont="1" applyBorder="1" applyAlignment="1">
      <alignment vertical="center" wrapText="1"/>
    </xf>
    <xf numFmtId="0" fontId="31" fillId="0" borderId="10" xfId="19" applyFont="1" applyBorder="1">
      <alignment vertical="center"/>
    </xf>
    <xf numFmtId="0" fontId="31" fillId="0" borderId="9" xfId="19" applyFont="1" applyBorder="1" applyAlignment="1">
      <alignment horizontal="left" vertical="center"/>
    </xf>
    <xf numFmtId="0" fontId="31" fillId="0" borderId="54" xfId="19" applyFont="1" applyBorder="1" applyAlignment="1">
      <alignment horizontal="left" vertical="center"/>
    </xf>
    <xf numFmtId="181" fontId="31" fillId="0" borderId="187"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8" xfId="19" applyNumberFormat="1" applyFont="1" applyBorder="1" applyAlignment="1">
      <alignment horizontal="right" vertical="center" shrinkToFit="1"/>
    </xf>
    <xf numFmtId="0" fontId="31" fillId="0" borderId="1" xfId="19" applyFont="1" applyBorder="1">
      <alignment vertical="center"/>
    </xf>
    <xf numFmtId="0" fontId="31" fillId="0" borderId="33" xfId="19" applyFont="1" applyBorder="1">
      <alignmen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4" xfId="19" applyFont="1" applyBorder="1" applyAlignment="1">
      <alignment horizontal="center" vertical="center" shrinkToFit="1"/>
    </xf>
    <xf numFmtId="0" fontId="31" fillId="0" borderId="30" xfId="19" applyFont="1" applyBorder="1" applyAlignment="1">
      <alignment vertical="center" wrapText="1"/>
    </xf>
    <xf numFmtId="0" fontId="31" fillId="0" borderId="8" xfId="19" applyFont="1" applyBorder="1" applyAlignment="1">
      <alignment vertical="center" wrapText="1"/>
    </xf>
    <xf numFmtId="0" fontId="31" fillId="0" borderId="39" xfId="19" applyFont="1" applyBorder="1" applyAlignment="1">
      <alignment vertical="center" wrapText="1"/>
    </xf>
    <xf numFmtId="0" fontId="31" fillId="0" borderId="3" xfId="19" applyFont="1" applyBorder="1" applyAlignment="1">
      <alignment vertical="center" wrapText="1"/>
    </xf>
    <xf numFmtId="0" fontId="31" fillId="0" borderId="10" xfId="19" applyFont="1" applyBorder="1" applyAlignment="1">
      <alignment vertical="center" wrapText="1"/>
    </xf>
    <xf numFmtId="0" fontId="31" fillId="0" borderId="63" xfId="19" applyFont="1" applyBorder="1">
      <alignment vertical="center"/>
    </xf>
    <xf numFmtId="0" fontId="31" fillId="0" borderId="57" xfId="19" applyFont="1" applyBorder="1">
      <alignment vertical="center"/>
    </xf>
    <xf numFmtId="0" fontId="31" fillId="0" borderId="55" xfId="19" applyFont="1" applyBorder="1">
      <alignment vertical="center"/>
    </xf>
    <xf numFmtId="0" fontId="31" fillId="0" borderId="56" xfId="19" applyFont="1" applyBorder="1" applyAlignment="1">
      <alignment horizontal="left" vertical="center"/>
    </xf>
    <xf numFmtId="0" fontId="31" fillId="0" borderId="58" xfId="19" applyFont="1" applyBorder="1" applyAlignment="1">
      <alignment horizontal="left" vertical="center"/>
    </xf>
    <xf numFmtId="181" fontId="31" fillId="0" borderId="113" xfId="19" applyNumberFormat="1" applyFont="1" applyBorder="1" applyAlignment="1">
      <alignment horizontal="right" vertical="center" shrinkToFit="1"/>
    </xf>
    <xf numFmtId="181" fontId="31" fillId="0" borderId="183" xfId="19" applyNumberFormat="1" applyFont="1" applyBorder="1" applyAlignment="1">
      <alignment horizontal="right" vertical="center" shrinkToFit="1"/>
    </xf>
    <xf numFmtId="181" fontId="31" fillId="0" borderId="64"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2" xfId="16" applyFont="1" applyFill="1" applyBorder="1" applyAlignment="1"/>
    <xf numFmtId="0" fontId="37" fillId="6" borderId="23" xfId="16" applyFont="1" applyFill="1" applyBorder="1" applyAlignment="1">
      <alignment horizontal="right" vertical="top"/>
    </xf>
    <xf numFmtId="0" fontId="37" fillId="6" borderId="24" xfId="16" applyFont="1" applyFill="1" applyBorder="1" applyAlignment="1">
      <alignment horizontal="right" vertical="top"/>
    </xf>
    <xf numFmtId="0" fontId="38" fillId="8" borderId="16" xfId="20" applyFont="1" applyFill="1" applyBorder="1" applyAlignment="1">
      <alignment horizontal="center" vertical="center"/>
    </xf>
    <xf numFmtId="0" fontId="38" fillId="8" borderId="62" xfId="20" applyFont="1" applyFill="1" applyBorder="1" applyAlignment="1">
      <alignment horizontal="center" vertical="center"/>
    </xf>
    <xf numFmtId="0" fontId="37" fillId="0" borderId="28" xfId="16" applyFont="1" applyBorder="1" applyAlignment="1">
      <alignment horizontal="center" vertical="center" wrapText="1"/>
    </xf>
    <xf numFmtId="0" fontId="37" fillId="0" borderId="20" xfId="16" applyFont="1" applyBorder="1" applyAlignment="1">
      <alignment horizontal="left" vertical="center" wrapText="1"/>
    </xf>
    <xf numFmtId="0" fontId="37" fillId="0" borderId="21" xfId="16" applyFont="1" applyBorder="1" applyAlignment="1">
      <alignment horizontal="left" vertical="center" wrapText="1"/>
    </xf>
    <xf numFmtId="181" fontId="37" fillId="0" borderId="16" xfId="20" applyNumberFormat="1" applyFont="1" applyBorder="1" applyAlignment="1">
      <alignment horizontal="right" vertical="center" shrinkToFit="1"/>
    </xf>
    <xf numFmtId="181" fontId="37" fillId="0" borderId="18" xfId="20" applyNumberFormat="1" applyFont="1" applyBorder="1" applyAlignment="1">
      <alignment horizontal="right" vertical="center" shrinkToFit="1"/>
    </xf>
    <xf numFmtId="0" fontId="37" fillId="0" borderId="39" xfId="16" applyFont="1" applyBorder="1" applyAlignment="1">
      <alignment horizontal="center" vertical="center" wrapText="1"/>
    </xf>
    <xf numFmtId="0" fontId="37" fillId="0" borderId="2" xfId="16" applyFont="1" applyBorder="1" applyAlignment="1">
      <alignment horizontal="left" vertical="center"/>
    </xf>
    <xf numFmtId="0" fontId="37" fillId="0" borderId="40" xfId="16" applyFont="1" applyBorder="1" applyAlignment="1">
      <alignment horizontal="left" vertical="center"/>
    </xf>
    <xf numFmtId="181" fontId="37" fillId="0" borderId="37" xfId="20" applyNumberFormat="1" applyFont="1" applyBorder="1" applyAlignment="1">
      <alignment horizontal="right" vertical="center" shrinkToFit="1"/>
    </xf>
    <xf numFmtId="181" fontId="37" fillId="0" borderId="38" xfId="20" applyNumberFormat="1" applyFont="1" applyBorder="1" applyAlignment="1">
      <alignment horizontal="right" vertical="center" shrinkToFit="1"/>
    </xf>
    <xf numFmtId="0" fontId="37" fillId="0" borderId="9" xfId="16" applyFont="1" applyBorder="1" applyAlignment="1">
      <alignment horizontal="left" vertical="center"/>
    </xf>
    <xf numFmtId="0" fontId="37" fillId="0" borderId="54" xfId="16" applyFont="1" applyBorder="1" applyAlignment="1">
      <alignment horizontal="left" vertical="center"/>
    </xf>
    <xf numFmtId="181" fontId="37" fillId="0" borderId="12" xfId="20" applyNumberFormat="1" applyFont="1" applyBorder="1" applyAlignment="1">
      <alignment horizontal="right" vertical="center" shrinkToFit="1"/>
    </xf>
    <xf numFmtId="181" fontId="37" fillId="0" borderId="188" xfId="20" applyNumberFormat="1" applyFont="1" applyBorder="1" applyAlignment="1">
      <alignment horizontal="right" vertical="center" shrinkToFit="1"/>
    </xf>
    <xf numFmtId="0" fontId="37" fillId="0" borderId="25" xfId="16" applyFont="1" applyBorder="1" applyAlignment="1">
      <alignment horizontal="center"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181" fontId="37" fillId="0" borderId="12" xfId="20" applyNumberFormat="1" applyFont="1" applyBorder="1" applyAlignment="1" applyProtection="1">
      <alignment horizontal="right" vertical="center" shrinkToFit="1"/>
      <protection locked="0"/>
    </xf>
    <xf numFmtId="181" fontId="37" fillId="0" borderId="188" xfId="20" applyNumberFormat="1" applyFont="1" applyBorder="1" applyAlignment="1" applyProtection="1">
      <alignment horizontal="right" vertical="center" shrinkToFit="1"/>
      <protection locked="0"/>
    </xf>
    <xf numFmtId="0" fontId="37" fillId="0" borderId="41" xfId="16" applyFont="1" applyBorder="1" applyAlignment="1">
      <alignment horizontal="center" vertical="center"/>
    </xf>
    <xf numFmtId="0" fontId="37" fillId="0" borderId="55" xfId="16" applyFont="1" applyBorder="1" applyAlignment="1" applyProtection="1">
      <alignment horizontal="left" vertical="center" wrapText="1"/>
      <protection locked="0"/>
    </xf>
    <xf numFmtId="0" fontId="37" fillId="0" borderId="56" xfId="16" applyFont="1" applyBorder="1" applyAlignment="1" applyProtection="1">
      <alignment horizontal="left" vertical="center" wrapText="1"/>
      <protection locked="0"/>
    </xf>
    <xf numFmtId="0" fontId="37" fillId="0" borderId="58" xfId="16" applyFont="1" applyBorder="1" applyAlignment="1" applyProtection="1">
      <alignment horizontal="left" vertical="center" wrapText="1"/>
      <protection locked="0"/>
    </xf>
    <xf numFmtId="181" fontId="37" fillId="0" borderId="183" xfId="20" applyNumberFormat="1" applyFont="1" applyBorder="1" applyAlignment="1" applyProtection="1">
      <alignment horizontal="right" vertical="center" shrinkToFit="1"/>
      <protection locked="0"/>
    </xf>
    <xf numFmtId="181" fontId="37" fillId="0" borderId="64" xfId="20" applyNumberFormat="1" applyFont="1" applyBorder="1" applyAlignment="1" applyProtection="1">
      <alignment horizontal="right" vertical="center" shrinkToFit="1"/>
      <protection locked="0"/>
    </xf>
    <xf numFmtId="0" fontId="37" fillId="0" borderId="22" xfId="16" applyFont="1" applyBorder="1" applyAlignment="1">
      <alignment horizontal="center" vertical="center"/>
    </xf>
    <xf numFmtId="0" fontId="37" fillId="0" borderId="23" xfId="16" applyFont="1" applyBorder="1" applyAlignment="1">
      <alignment horizontal="left" vertical="center"/>
    </xf>
    <xf numFmtId="0" fontId="37" fillId="0" borderId="24" xfId="16" applyFont="1" applyBorder="1" applyAlignment="1">
      <alignment horizontal="left" vertical="center"/>
    </xf>
    <xf numFmtId="181" fontId="37" fillId="0" borderId="60" xfId="20" applyNumberFormat="1" applyFont="1" applyBorder="1" applyAlignment="1">
      <alignment horizontal="right" vertical="center" shrinkToFit="1"/>
    </xf>
    <xf numFmtId="181" fontId="37" fillId="0" borderId="62"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FA398F8A-E42B-4304-858E-B1CA3B07CCA7}"/>
    <cellStyle name="標準 2 3" xfId="10" xr:uid="{808059F6-30E2-415E-B51E-0ABE87AE8CD8}"/>
    <cellStyle name="標準 3" xfId="11" xr:uid="{D2F47190-00C9-45A4-A4F1-860229D8437B}"/>
    <cellStyle name="標準 4" xfId="20" xr:uid="{BF56C642-4B6A-4943-82C1-8666640AA11A}"/>
    <cellStyle name="標準 4_APAHO401600" xfId="16" xr:uid="{0F379172-F881-4FCF-A0F5-BEB8933A637A}"/>
    <cellStyle name="標準 4_APAHO4019001" xfId="19" xr:uid="{8B283CC3-BE32-4FAF-8E5E-D226FD386B55}"/>
    <cellStyle name="標準 4_ZJ08_022012_青森市_2010" xfId="18" xr:uid="{588D332E-6E2F-4CCA-9E89-B02CAF7DEDBE}"/>
    <cellStyle name="標準 6" xfId="7" xr:uid="{4386389B-7E55-4F96-A75C-239A4FBAC13A}"/>
    <cellStyle name="標準 6_APAHO401000" xfId="9" xr:uid="{305E1624-F1D1-49A1-B3BB-EEF9B221BD2F}"/>
    <cellStyle name="標準 6_APAHO401200_O-JJ1016-001-3_財政状況資料集(決算状況カード(各会計・関係団体))(Rev2)2" xfId="15" xr:uid="{C5C6A828-8069-4306-9E11-D1DFC996E678}"/>
    <cellStyle name="標準 6_APAHO402200_O-JJ1016-001-3_財政状況資料集(決算状況カード(各会計・関係団体))(Rev2)2" xfId="12" xr:uid="{AD100722-1F8D-457B-ABCF-A30EA3210213}"/>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EFB5CA73-C0CD-4FD8-8925-856EC3090464}"/>
    <cellStyle name="標準_O-JJ0722-001-3_決算状況カード(各会計・関係団体)_O-JJ1016-001-3_財政状況資料集(決算状況カード(各会計・関係団体))(Rev2)2" xfId="14" xr:uid="{88F35507-3621-4AB6-9218-D1CB38A2A19E}"/>
    <cellStyle name="標準_O-JJ0722-001-8_連結実質赤字比率に係る赤字・黒字の構成分析" xfId="17" xr:uid="{5CB760CE-03DD-4C6E-BFED-9B88A8EDA3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70329</c:v>
                </c:pt>
                <c:pt idx="1">
                  <c:v>45945</c:v>
                </c:pt>
                <c:pt idx="2">
                  <c:v>44475</c:v>
                </c:pt>
                <c:pt idx="3">
                  <c:v>45982</c:v>
                </c:pt>
                <c:pt idx="4">
                  <c:v>50538</c:v>
                </c:pt>
              </c:numCache>
            </c:numRef>
          </c:val>
          <c:smooth val="0"/>
          <c:extLst>
            <c:ext xmlns:c16="http://schemas.microsoft.com/office/drawing/2014/chart" uri="{C3380CC4-5D6E-409C-BE32-E72D297353CC}">
              <c16:uniqueId val="{00000000-C0CC-425B-B3CA-268BD72F9FB8}"/>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62719</c:v>
                </c:pt>
                <c:pt idx="1">
                  <c:v>23613</c:v>
                </c:pt>
                <c:pt idx="2">
                  <c:v>105061</c:v>
                </c:pt>
                <c:pt idx="3">
                  <c:v>37822</c:v>
                </c:pt>
                <c:pt idx="4">
                  <c:v>21540</c:v>
                </c:pt>
              </c:numCache>
            </c:numRef>
          </c:val>
          <c:smooth val="0"/>
          <c:extLst>
            <c:ext xmlns:c16="http://schemas.microsoft.com/office/drawing/2014/chart" uri="{C3380CC4-5D6E-409C-BE32-E72D297353CC}">
              <c16:uniqueId val="{00000001-C0CC-425B-B3CA-268BD72F9FB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5.67</c:v>
                </c:pt>
                <c:pt idx="1">
                  <c:v>5.21</c:v>
                </c:pt>
                <c:pt idx="2">
                  <c:v>4.5199999999999996</c:v>
                </c:pt>
                <c:pt idx="3">
                  <c:v>4.43</c:v>
                </c:pt>
                <c:pt idx="4">
                  <c:v>3.36</c:v>
                </c:pt>
              </c:numCache>
            </c:numRef>
          </c:val>
          <c:extLst>
            <c:ext xmlns:c16="http://schemas.microsoft.com/office/drawing/2014/chart" uri="{C3380CC4-5D6E-409C-BE32-E72D297353CC}">
              <c16:uniqueId val="{00000000-8616-4E9E-88E0-0E75FA9C9021}"/>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10.56</c:v>
                </c:pt>
                <c:pt idx="1">
                  <c:v>12.45</c:v>
                </c:pt>
                <c:pt idx="2">
                  <c:v>13.38</c:v>
                </c:pt>
                <c:pt idx="3">
                  <c:v>13.94</c:v>
                </c:pt>
                <c:pt idx="4">
                  <c:v>12.94</c:v>
                </c:pt>
              </c:numCache>
            </c:numRef>
          </c:val>
          <c:extLst>
            <c:ext xmlns:c16="http://schemas.microsoft.com/office/drawing/2014/chart" uri="{C3380CC4-5D6E-409C-BE32-E72D297353CC}">
              <c16:uniqueId val="{00000001-8616-4E9E-88E0-0E75FA9C902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0.77</c:v>
                </c:pt>
                <c:pt idx="1">
                  <c:v>1.4</c:v>
                </c:pt>
                <c:pt idx="2">
                  <c:v>-0.2</c:v>
                </c:pt>
                <c:pt idx="3">
                  <c:v>-1.49</c:v>
                </c:pt>
                <c:pt idx="4">
                  <c:v>-3.76</c:v>
                </c:pt>
              </c:numCache>
            </c:numRef>
          </c:val>
          <c:smooth val="0"/>
          <c:extLst>
            <c:ext xmlns:c16="http://schemas.microsoft.com/office/drawing/2014/chart" uri="{C3380CC4-5D6E-409C-BE32-E72D297353CC}">
              <c16:uniqueId val="{00000002-8616-4E9E-88E0-0E75FA9C902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095-4FD5-B1D0-C9BEB9291C67}"/>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095-4FD5-B1D0-C9BEB9291C67}"/>
            </c:ext>
          </c:extLst>
        </c:ser>
        <c:ser>
          <c:idx val="2"/>
          <c:order val="2"/>
          <c:tx>
            <c:strRef>
              <c:f>[1]データシート!$A$29</c:f>
              <c:strCache>
                <c:ptCount val="1"/>
                <c:pt idx="0">
                  <c:v>休日応急診療所特別会計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C095-4FD5-B1D0-C9BEB9291C67}"/>
            </c:ext>
          </c:extLst>
        </c:ser>
        <c:ser>
          <c:idx val="3"/>
          <c:order val="3"/>
          <c:tx>
            <c:strRef>
              <c:f>[1]データシート!$A$30</c:f>
              <c:strCache>
                <c:ptCount val="1"/>
                <c:pt idx="0">
                  <c:v>駐車場特別会計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C095-4FD5-B1D0-C9BEB9291C67}"/>
            </c:ext>
          </c:extLst>
        </c:ser>
        <c:ser>
          <c:idx val="4"/>
          <c:order val="4"/>
          <c:tx>
            <c:strRef>
              <c:f>[1]データシート!$A$31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0.74</c:v>
                </c:pt>
                <c:pt idx="2">
                  <c:v>#N/A</c:v>
                </c:pt>
                <c:pt idx="3">
                  <c:v>0.77</c:v>
                </c:pt>
                <c:pt idx="4">
                  <c:v>#N/A</c:v>
                </c:pt>
                <c:pt idx="5">
                  <c:v>0.05</c:v>
                </c:pt>
                <c:pt idx="6">
                  <c:v>#N/A</c:v>
                </c:pt>
                <c:pt idx="7">
                  <c:v>0.05</c:v>
                </c:pt>
                <c:pt idx="8">
                  <c:v>#N/A</c:v>
                </c:pt>
                <c:pt idx="9">
                  <c:v>0.09</c:v>
                </c:pt>
              </c:numCache>
            </c:numRef>
          </c:val>
          <c:extLst>
            <c:ext xmlns:c16="http://schemas.microsoft.com/office/drawing/2014/chart" uri="{C3380CC4-5D6E-409C-BE32-E72D297353CC}">
              <c16:uniqueId val="{00000004-C095-4FD5-B1D0-C9BEB9291C67}"/>
            </c:ext>
          </c:extLst>
        </c:ser>
        <c:ser>
          <c:idx val="5"/>
          <c:order val="5"/>
          <c:tx>
            <c:strRef>
              <c:f>[1]データシート!$A$32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0.19</c:v>
                </c:pt>
                <c:pt idx="2">
                  <c:v>#N/A</c:v>
                </c:pt>
                <c:pt idx="3">
                  <c:v>0.18</c:v>
                </c:pt>
                <c:pt idx="4">
                  <c:v>#N/A</c:v>
                </c:pt>
                <c:pt idx="5">
                  <c:v>0.22</c:v>
                </c:pt>
                <c:pt idx="6">
                  <c:v>#N/A</c:v>
                </c:pt>
                <c:pt idx="7">
                  <c:v>0.22</c:v>
                </c:pt>
                <c:pt idx="8">
                  <c:v>#N/A</c:v>
                </c:pt>
                <c:pt idx="9">
                  <c:v>0.25</c:v>
                </c:pt>
              </c:numCache>
            </c:numRef>
          </c:val>
          <c:extLst>
            <c:ext xmlns:c16="http://schemas.microsoft.com/office/drawing/2014/chart" uri="{C3380CC4-5D6E-409C-BE32-E72D297353CC}">
              <c16:uniqueId val="{00000005-C095-4FD5-B1D0-C9BEB9291C67}"/>
            </c:ext>
          </c:extLst>
        </c:ser>
        <c:ser>
          <c:idx val="6"/>
          <c:order val="6"/>
          <c:tx>
            <c:strRef>
              <c:f>[1]データシート!$A$33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0.83</c:v>
                </c:pt>
                <c:pt idx="2">
                  <c:v>#N/A</c:v>
                </c:pt>
                <c:pt idx="3">
                  <c:v>0.69</c:v>
                </c:pt>
                <c:pt idx="4">
                  <c:v>#N/A</c:v>
                </c:pt>
                <c:pt idx="5">
                  <c:v>0.87</c:v>
                </c:pt>
                <c:pt idx="6">
                  <c:v>#N/A</c:v>
                </c:pt>
                <c:pt idx="7">
                  <c:v>0.99</c:v>
                </c:pt>
                <c:pt idx="8">
                  <c:v>#N/A</c:v>
                </c:pt>
                <c:pt idx="9">
                  <c:v>1</c:v>
                </c:pt>
              </c:numCache>
            </c:numRef>
          </c:val>
          <c:extLst>
            <c:ext xmlns:c16="http://schemas.microsoft.com/office/drawing/2014/chart" uri="{C3380CC4-5D6E-409C-BE32-E72D297353CC}">
              <c16:uniqueId val="{00000006-C095-4FD5-B1D0-C9BEB9291C67}"/>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5.66</c:v>
                </c:pt>
                <c:pt idx="2">
                  <c:v>#N/A</c:v>
                </c:pt>
                <c:pt idx="3">
                  <c:v>5.2</c:v>
                </c:pt>
                <c:pt idx="4">
                  <c:v>#N/A</c:v>
                </c:pt>
                <c:pt idx="5">
                  <c:v>4.51</c:v>
                </c:pt>
                <c:pt idx="6">
                  <c:v>#N/A</c:v>
                </c:pt>
                <c:pt idx="7">
                  <c:v>4.43</c:v>
                </c:pt>
                <c:pt idx="8">
                  <c:v>#N/A</c:v>
                </c:pt>
                <c:pt idx="9">
                  <c:v>3.35</c:v>
                </c:pt>
              </c:numCache>
            </c:numRef>
          </c:val>
          <c:extLst>
            <c:ext xmlns:c16="http://schemas.microsoft.com/office/drawing/2014/chart" uri="{C3380CC4-5D6E-409C-BE32-E72D297353CC}">
              <c16:uniqueId val="{00000007-C095-4FD5-B1D0-C9BEB9291C67}"/>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5.62</c:v>
                </c:pt>
                <c:pt idx="2">
                  <c:v>#N/A</c:v>
                </c:pt>
                <c:pt idx="3">
                  <c:v>5.38</c:v>
                </c:pt>
                <c:pt idx="4">
                  <c:v>#N/A</c:v>
                </c:pt>
                <c:pt idx="5">
                  <c:v>4.4000000000000004</c:v>
                </c:pt>
                <c:pt idx="6">
                  <c:v>#N/A</c:v>
                </c:pt>
                <c:pt idx="7">
                  <c:v>4.57</c:v>
                </c:pt>
                <c:pt idx="8">
                  <c:v>#N/A</c:v>
                </c:pt>
                <c:pt idx="9">
                  <c:v>4.5199999999999996</c:v>
                </c:pt>
              </c:numCache>
            </c:numRef>
          </c:val>
          <c:extLst>
            <c:ext xmlns:c16="http://schemas.microsoft.com/office/drawing/2014/chart" uri="{C3380CC4-5D6E-409C-BE32-E72D297353CC}">
              <c16:uniqueId val="{00000008-C095-4FD5-B1D0-C9BEB9291C67}"/>
            </c:ext>
          </c:extLst>
        </c:ser>
        <c:ser>
          <c:idx val="9"/>
          <c:order val="9"/>
          <c:tx>
            <c:strRef>
              <c:f>[1]データシート!$A$36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5.37</c:v>
                </c:pt>
                <c:pt idx="2">
                  <c:v>#N/A</c:v>
                </c:pt>
                <c:pt idx="3">
                  <c:v>5.83</c:v>
                </c:pt>
                <c:pt idx="4">
                  <c:v>#N/A</c:v>
                </c:pt>
                <c:pt idx="5">
                  <c:v>6.59</c:v>
                </c:pt>
                <c:pt idx="6">
                  <c:v>#N/A</c:v>
                </c:pt>
                <c:pt idx="7">
                  <c:v>7.35</c:v>
                </c:pt>
                <c:pt idx="8">
                  <c:v>#N/A</c:v>
                </c:pt>
                <c:pt idx="9">
                  <c:v>7.73</c:v>
                </c:pt>
              </c:numCache>
            </c:numRef>
          </c:val>
          <c:extLst>
            <c:ext xmlns:c16="http://schemas.microsoft.com/office/drawing/2014/chart" uri="{C3380CC4-5D6E-409C-BE32-E72D297353CC}">
              <c16:uniqueId val="{00000009-C095-4FD5-B1D0-C9BEB9291C6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2134</c:v>
                </c:pt>
                <c:pt idx="5">
                  <c:v>2205</c:v>
                </c:pt>
                <c:pt idx="8">
                  <c:v>2170</c:v>
                </c:pt>
                <c:pt idx="11">
                  <c:v>2182</c:v>
                </c:pt>
                <c:pt idx="14">
                  <c:v>2098</c:v>
                </c:pt>
              </c:numCache>
            </c:numRef>
          </c:val>
          <c:extLst>
            <c:ext xmlns:c16="http://schemas.microsoft.com/office/drawing/2014/chart" uri="{C3380CC4-5D6E-409C-BE32-E72D297353CC}">
              <c16:uniqueId val="{00000000-1128-4D4E-8AF3-F4FF823421A7}"/>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128-4D4E-8AF3-F4FF823421A7}"/>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128-4D4E-8AF3-F4FF823421A7}"/>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147</c:v>
                </c:pt>
                <c:pt idx="3">
                  <c:v>118</c:v>
                </c:pt>
                <c:pt idx="6">
                  <c:v>120</c:v>
                </c:pt>
                <c:pt idx="9">
                  <c:v>140</c:v>
                </c:pt>
                <c:pt idx="12">
                  <c:v>140</c:v>
                </c:pt>
              </c:numCache>
            </c:numRef>
          </c:val>
          <c:extLst>
            <c:ext xmlns:c16="http://schemas.microsoft.com/office/drawing/2014/chart" uri="{C3380CC4-5D6E-409C-BE32-E72D297353CC}">
              <c16:uniqueId val="{00000003-1128-4D4E-8AF3-F4FF823421A7}"/>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97</c:v>
                </c:pt>
                <c:pt idx="3">
                  <c:v>96</c:v>
                </c:pt>
                <c:pt idx="6">
                  <c:v>78</c:v>
                </c:pt>
                <c:pt idx="9">
                  <c:v>92</c:v>
                </c:pt>
                <c:pt idx="12">
                  <c:v>69</c:v>
                </c:pt>
              </c:numCache>
            </c:numRef>
          </c:val>
          <c:extLst>
            <c:ext xmlns:c16="http://schemas.microsoft.com/office/drawing/2014/chart" uri="{C3380CC4-5D6E-409C-BE32-E72D297353CC}">
              <c16:uniqueId val="{00000004-1128-4D4E-8AF3-F4FF823421A7}"/>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128-4D4E-8AF3-F4FF823421A7}"/>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128-4D4E-8AF3-F4FF823421A7}"/>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2443</c:v>
                </c:pt>
                <c:pt idx="3">
                  <c:v>2557</c:v>
                </c:pt>
                <c:pt idx="6">
                  <c:v>2465</c:v>
                </c:pt>
                <c:pt idx="9">
                  <c:v>2367</c:v>
                </c:pt>
                <c:pt idx="12">
                  <c:v>2466</c:v>
                </c:pt>
              </c:numCache>
            </c:numRef>
          </c:val>
          <c:extLst>
            <c:ext xmlns:c16="http://schemas.microsoft.com/office/drawing/2014/chart" uri="{C3380CC4-5D6E-409C-BE32-E72D297353CC}">
              <c16:uniqueId val="{00000007-1128-4D4E-8AF3-F4FF823421A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553</c:v>
                </c:pt>
                <c:pt idx="2">
                  <c:v>#N/A</c:v>
                </c:pt>
                <c:pt idx="3">
                  <c:v>#N/A</c:v>
                </c:pt>
                <c:pt idx="4">
                  <c:v>566</c:v>
                </c:pt>
                <c:pt idx="5">
                  <c:v>#N/A</c:v>
                </c:pt>
                <c:pt idx="6">
                  <c:v>#N/A</c:v>
                </c:pt>
                <c:pt idx="7">
                  <c:v>493</c:v>
                </c:pt>
                <c:pt idx="8">
                  <c:v>#N/A</c:v>
                </c:pt>
                <c:pt idx="9">
                  <c:v>#N/A</c:v>
                </c:pt>
                <c:pt idx="10">
                  <c:v>417</c:v>
                </c:pt>
                <c:pt idx="11">
                  <c:v>#N/A</c:v>
                </c:pt>
                <c:pt idx="12">
                  <c:v>#N/A</c:v>
                </c:pt>
                <c:pt idx="13">
                  <c:v>577</c:v>
                </c:pt>
                <c:pt idx="14">
                  <c:v>#N/A</c:v>
                </c:pt>
              </c:numCache>
            </c:numRef>
          </c:val>
          <c:smooth val="0"/>
          <c:extLst>
            <c:ext xmlns:c16="http://schemas.microsoft.com/office/drawing/2014/chart" uri="{C3380CC4-5D6E-409C-BE32-E72D297353CC}">
              <c16:uniqueId val="{00000008-1128-4D4E-8AF3-F4FF823421A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20549</c:v>
                </c:pt>
                <c:pt idx="5">
                  <c:v>20395</c:v>
                </c:pt>
                <c:pt idx="8">
                  <c:v>21246</c:v>
                </c:pt>
                <c:pt idx="11">
                  <c:v>20453</c:v>
                </c:pt>
                <c:pt idx="14">
                  <c:v>19398</c:v>
                </c:pt>
              </c:numCache>
            </c:numRef>
          </c:val>
          <c:extLst>
            <c:ext xmlns:c16="http://schemas.microsoft.com/office/drawing/2014/chart" uri="{C3380CC4-5D6E-409C-BE32-E72D297353CC}">
              <c16:uniqueId val="{00000000-4046-4FE6-B4D2-6959C5891FD6}"/>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3740</c:v>
                </c:pt>
                <c:pt idx="5">
                  <c:v>2995</c:v>
                </c:pt>
                <c:pt idx="8">
                  <c:v>3009</c:v>
                </c:pt>
                <c:pt idx="11">
                  <c:v>2663</c:v>
                </c:pt>
                <c:pt idx="14">
                  <c:v>2726</c:v>
                </c:pt>
              </c:numCache>
            </c:numRef>
          </c:val>
          <c:extLst>
            <c:ext xmlns:c16="http://schemas.microsoft.com/office/drawing/2014/chart" uri="{C3380CC4-5D6E-409C-BE32-E72D297353CC}">
              <c16:uniqueId val="{00000001-4046-4FE6-B4D2-6959C5891FD6}"/>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6899</c:v>
                </c:pt>
                <c:pt idx="5">
                  <c:v>8063</c:v>
                </c:pt>
                <c:pt idx="8">
                  <c:v>7013</c:v>
                </c:pt>
                <c:pt idx="11">
                  <c:v>6498</c:v>
                </c:pt>
                <c:pt idx="14">
                  <c:v>6085</c:v>
                </c:pt>
              </c:numCache>
            </c:numRef>
          </c:val>
          <c:extLst>
            <c:ext xmlns:c16="http://schemas.microsoft.com/office/drawing/2014/chart" uri="{C3380CC4-5D6E-409C-BE32-E72D297353CC}">
              <c16:uniqueId val="{00000002-4046-4FE6-B4D2-6959C5891FD6}"/>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046-4FE6-B4D2-6959C5891FD6}"/>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046-4FE6-B4D2-6959C5891FD6}"/>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046-4FE6-B4D2-6959C5891FD6}"/>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2763</c:v>
                </c:pt>
                <c:pt idx="3">
                  <c:v>2810</c:v>
                </c:pt>
                <c:pt idx="6">
                  <c:v>2742</c:v>
                </c:pt>
                <c:pt idx="9">
                  <c:v>2931</c:v>
                </c:pt>
                <c:pt idx="12">
                  <c:v>3014</c:v>
                </c:pt>
              </c:numCache>
            </c:numRef>
          </c:val>
          <c:extLst>
            <c:ext xmlns:c16="http://schemas.microsoft.com/office/drawing/2014/chart" uri="{C3380CC4-5D6E-409C-BE32-E72D297353CC}">
              <c16:uniqueId val="{00000006-4046-4FE6-B4D2-6959C5891FD6}"/>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1348</c:v>
                </c:pt>
                <c:pt idx="3">
                  <c:v>1288</c:v>
                </c:pt>
                <c:pt idx="6">
                  <c:v>1897</c:v>
                </c:pt>
                <c:pt idx="9">
                  <c:v>1989</c:v>
                </c:pt>
                <c:pt idx="12">
                  <c:v>1945</c:v>
                </c:pt>
              </c:numCache>
            </c:numRef>
          </c:val>
          <c:extLst>
            <c:ext xmlns:c16="http://schemas.microsoft.com/office/drawing/2014/chart" uri="{C3380CC4-5D6E-409C-BE32-E72D297353CC}">
              <c16:uniqueId val="{00000007-4046-4FE6-B4D2-6959C5891FD6}"/>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406</c:v>
                </c:pt>
                <c:pt idx="3">
                  <c:v>341</c:v>
                </c:pt>
                <c:pt idx="6">
                  <c:v>274</c:v>
                </c:pt>
                <c:pt idx="9">
                  <c:v>212</c:v>
                </c:pt>
                <c:pt idx="12">
                  <c:v>409</c:v>
                </c:pt>
              </c:numCache>
            </c:numRef>
          </c:val>
          <c:extLst>
            <c:ext xmlns:c16="http://schemas.microsoft.com/office/drawing/2014/chart" uri="{C3380CC4-5D6E-409C-BE32-E72D297353CC}">
              <c16:uniqueId val="{00000008-4046-4FE6-B4D2-6959C5891FD6}"/>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17</c:v>
                </c:pt>
                <c:pt idx="6">
                  <c:v>0</c:v>
                </c:pt>
                <c:pt idx="9">
                  <c:v>0</c:v>
                </c:pt>
                <c:pt idx="12">
                  <c:v>0</c:v>
                </c:pt>
              </c:numCache>
            </c:numRef>
          </c:val>
          <c:extLst>
            <c:ext xmlns:c16="http://schemas.microsoft.com/office/drawing/2014/chart" uri="{C3380CC4-5D6E-409C-BE32-E72D297353CC}">
              <c16:uniqueId val="{00000009-4046-4FE6-B4D2-6959C5891FD6}"/>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27113</c:v>
                </c:pt>
                <c:pt idx="3">
                  <c:v>26293</c:v>
                </c:pt>
                <c:pt idx="6">
                  <c:v>28635</c:v>
                </c:pt>
                <c:pt idx="9">
                  <c:v>27778</c:v>
                </c:pt>
                <c:pt idx="12">
                  <c:v>26149</c:v>
                </c:pt>
              </c:numCache>
            </c:numRef>
          </c:val>
          <c:extLst>
            <c:ext xmlns:c16="http://schemas.microsoft.com/office/drawing/2014/chart" uri="{C3380CC4-5D6E-409C-BE32-E72D297353CC}">
              <c16:uniqueId val="{0000000A-4046-4FE6-B4D2-6959C5891FD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442</c:v>
                </c:pt>
                <c:pt idx="2">
                  <c:v>#N/A</c:v>
                </c:pt>
                <c:pt idx="3">
                  <c:v>#N/A</c:v>
                </c:pt>
                <c:pt idx="4">
                  <c:v>0</c:v>
                </c:pt>
                <c:pt idx="5">
                  <c:v>#N/A</c:v>
                </c:pt>
                <c:pt idx="6">
                  <c:v>#N/A</c:v>
                </c:pt>
                <c:pt idx="7">
                  <c:v>2281</c:v>
                </c:pt>
                <c:pt idx="8">
                  <c:v>#N/A</c:v>
                </c:pt>
                <c:pt idx="9">
                  <c:v>#N/A</c:v>
                </c:pt>
                <c:pt idx="10">
                  <c:v>3296</c:v>
                </c:pt>
                <c:pt idx="11">
                  <c:v>#N/A</c:v>
                </c:pt>
                <c:pt idx="12">
                  <c:v>#N/A</c:v>
                </c:pt>
                <c:pt idx="13">
                  <c:v>3308</c:v>
                </c:pt>
                <c:pt idx="14">
                  <c:v>#N/A</c:v>
                </c:pt>
              </c:numCache>
            </c:numRef>
          </c:val>
          <c:smooth val="0"/>
          <c:extLst>
            <c:ext xmlns:c16="http://schemas.microsoft.com/office/drawing/2014/chart" uri="{C3380CC4-5D6E-409C-BE32-E72D297353CC}">
              <c16:uniqueId val="{0000000B-4046-4FE6-B4D2-6959C5891FD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2103</c:v>
                </c:pt>
                <c:pt idx="1">
                  <c:v>2226</c:v>
                </c:pt>
                <c:pt idx="2">
                  <c:v>2126</c:v>
                </c:pt>
              </c:numCache>
            </c:numRef>
          </c:val>
          <c:extLst>
            <c:ext xmlns:c16="http://schemas.microsoft.com/office/drawing/2014/chart" uri="{C3380CC4-5D6E-409C-BE32-E72D297353CC}">
              <c16:uniqueId val="{00000000-240E-4E7E-B1A4-95F80F878341}"/>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695</c:v>
                </c:pt>
                <c:pt idx="1">
                  <c:v>832</c:v>
                </c:pt>
                <c:pt idx="2">
                  <c:v>800</c:v>
                </c:pt>
              </c:numCache>
            </c:numRef>
          </c:val>
          <c:extLst>
            <c:ext xmlns:c16="http://schemas.microsoft.com/office/drawing/2014/chart" uri="{C3380CC4-5D6E-409C-BE32-E72D297353CC}">
              <c16:uniqueId val="{00000001-240E-4E7E-B1A4-95F80F878341}"/>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4214</c:v>
                </c:pt>
                <c:pt idx="1">
                  <c:v>3439</c:v>
                </c:pt>
                <c:pt idx="2">
                  <c:v>3159</c:v>
                </c:pt>
              </c:numCache>
            </c:numRef>
          </c:val>
          <c:extLst>
            <c:ext xmlns:c16="http://schemas.microsoft.com/office/drawing/2014/chart" uri="{C3380CC4-5D6E-409C-BE32-E72D297353CC}">
              <c16:uniqueId val="{00000002-240E-4E7E-B1A4-95F80F87834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{6C48895E-A2B7-4384-8980-6C3FB040CB6F}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B12-49AE-8733-B91F1A6413C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{1A640A8D-812E-4485-8ED6-E876BC654A56}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B12-49AE-8733-B91F1A6413C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{085D2CEA-3FF5-46DC-8B1D-3C2D1F163B3F}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B12-49AE-8733-B91F1A6413C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{6498C79D-3F08-4751-A239-C35A9E8214F6}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B12-49AE-8733-B91F1A6413C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{557FDBAB-64FD-40F9-BAD9-B60FF13560AF}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B12-49AE-8733-B91F1A6413C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{6433749F-660B-44C6-B912-6B2B91EF3B6E}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B12-49AE-8733-B91F1A6413CB}"/>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{631D598D-4E56-4962-A730-E443B9F8634B}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B12-49AE-8733-B91F1A6413CB}"/>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{F59816B7-76A3-4572-A8EE-49B0E0F701A8}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B12-49AE-8733-B91F1A6413C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{CA5B03F6-4B7E-4C2B-B7D0-9B0F9DF554DC}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B12-49AE-8733-B91F1A6413C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70.5</c:v>
                </c:pt>
                <c:pt idx="8">
                  <c:v>72.8</c:v>
                </c:pt>
                <c:pt idx="16">
                  <c:v>69.599999999999994</c:v>
                </c:pt>
                <c:pt idx="24">
                  <c:v>69.8</c:v>
                </c:pt>
              </c:numCache>
            </c:numRef>
          </c:xVal>
          <c:yVal>
            <c:numRef>
              <c:f>公会計指標分析・財政指標組合せ分析表!$BP$51:$DC$51</c:f>
              <c:numCache>
                <c:formatCode>#,##0.0;"▲ "#,##0.0</c:formatCode>
                <c:ptCount val="40"/>
                <c:pt idx="0">
                  <c:v>3.1</c:v>
                </c:pt>
                <c:pt idx="16">
                  <c:v>16.2</c:v>
                </c:pt>
                <c:pt idx="24">
                  <c:v>22.9</c:v>
                </c:pt>
              </c:numCache>
            </c:numRef>
          </c:yVal>
          <c:smooth val="0"/>
          <c:extLst>
            <c:ext xmlns:c16="http://schemas.microsoft.com/office/drawing/2014/chart" uri="{C3380CC4-5D6E-409C-BE32-E72D297353CC}">
              <c16:uniqueId val="{00000009-9B12-49AE-8733-B91F1A6413C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{89737F3F-008C-4327-BF98-B828ABFCCE4E}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B12-49AE-8733-B91F1A6413C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{BF033C1C-A183-42B8-ABB1-8CA1A5809FC4}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B12-49AE-8733-B91F1A6413C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{99757BBB-3DEA-4C5C-ACB5-90B1F74A8E54}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B12-49AE-8733-B91F1A6413C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{D2AF8175-2D83-4E84-ABDD-DE4AB1D464BF}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B12-49AE-8733-B91F1A6413C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{79976157-3B61-4820-A38F-D4F9B245B500}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B12-49AE-8733-B91F1A6413C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{27ED6CDF-DF5F-4CBE-88DC-EC4BAA7F2378}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B12-49AE-8733-B91F1A6413C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{E2581CBC-AE23-4CA0-B305-F8947589F8BD}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B12-49AE-8733-B91F1A6413C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{09299E8D-038E-42C5-891E-67292AE36265}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B12-49AE-8733-B91F1A6413C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{8F4E5C5F-93E4-4103-B9FC-01847DC97C4F}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B12-49AE-8733-B91F1A6413C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63.7</c:v>
                </c:pt>
                <c:pt idx="16">
                  <c:v>64.2</c:v>
                </c:pt>
                <c:pt idx="24">
                  <c:v>65</c:v>
                </c:pt>
              </c:numCache>
            </c:numRef>
          </c:xVal>
          <c:yVal>
            <c:numRef>
              <c:f>公会計指標分析・財政指標組合せ分析表!$BP$55:$DC$55</c:f>
              <c:numCache>
                <c:formatCode>#,##0.0;"▲ "#,##0.0</c:formatCode>
                <c:ptCount val="40"/>
                <c:pt idx="0">
                  <c:v>27.8</c:v>
                </c:pt>
                <c:pt idx="8">
                  <c:v>11.2</c:v>
                </c:pt>
                <c:pt idx="16">
                  <c:v>4.5999999999999996</c:v>
                </c:pt>
                <c:pt idx="24">
                  <c:v>4.2</c:v>
                </c:pt>
              </c:numCache>
            </c:numRef>
          </c:yVal>
          <c:smooth val="0"/>
          <c:extLst>
            <c:ext xmlns:c16="http://schemas.microsoft.com/office/drawing/2014/chart" uri="{C3380CC4-5D6E-409C-BE32-E72D297353CC}">
              <c16:uniqueId val="{00000013-9B12-49AE-8733-B91F1A6413CB}"/>
            </c:ext>
          </c:extLst>
        </c:ser>
        <c:dLbls>
          <c:showLegendKey val="0"/>
          <c:showVal val="1"/>
          <c:showCatName val="0"/>
          <c:showSerName val="0"/>
          <c:showPercent val="0"/>
          <c:showBubbleSize val="0"/>
        </c:dLbls>
        <c:axId val="46179840"/>
        <c:axId val="46181760"/>
      </c:scatterChart>
      <c:valAx>
        <c:axId val="46179840"/>
        <c:scaling>
          <c:orientation val="maxMin"/>
          <c:max val="71"/>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{CD4531CB-A33F-4EB1-9BD8-E7682779B9DA}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928-482F-AECD-FD16945E0B9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{31ECEADD-BF8F-4325-A02F-FE29F6E81197}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928-482F-AECD-FD16945E0B9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{466D7C18-92CF-431F-A325-90A5CA25A476}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928-482F-AECD-FD16945E0B9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{4362F14F-4B6E-486F-9463-7B1DB80BDB78}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928-482F-AECD-FD16945E0B9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{E9C1D406-0A7D-4607-B4D1-A0E9FFA64DD3}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928-482F-AECD-FD16945E0B9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{E9466D10-71A9-44AD-8A6D-EED89400E897}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928-482F-AECD-FD16945E0B9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{4171BD3A-F94D-4CF2-B269-186A40E2BB02}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928-482F-AECD-FD16945E0B92}"/>
                </c:ext>
              </c:extLst>
            </c:dLbl>
            <c:dLbl>
              <c:idx val="24"/>
              <c:layout>
                <c:manualLayout>
                  <c:x val="0"/>
                  <c:y val="1.424577044976144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{B06A82BE-88B1-4F74-8BBE-9E24172D310B}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928-482F-AECD-FD16945E0B92}"/>
                </c:ext>
              </c:extLst>
            </c:dLbl>
            <c:dLbl>
              <c:idx val="32"/>
              <c:layout>
                <c:manualLayout>
                  <c:x val="0"/>
                  <c:y val="-1.424577044976160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{28C608E2-0DF0-49A3-B0D4-8A5FAD74FA6E}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928-482F-AECD-FD16945E0B9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2.9</c:v>
                </c:pt>
                <c:pt idx="8">
                  <c:v>3.6</c:v>
                </c:pt>
                <c:pt idx="16">
                  <c:v>3.8</c:v>
                </c:pt>
                <c:pt idx="24">
                  <c:v>3.4</c:v>
                </c:pt>
                <c:pt idx="32">
                  <c:v>3.4</c:v>
                </c:pt>
              </c:numCache>
            </c:numRef>
          </c:xVal>
          <c:yVal>
            <c:numRef>
              <c:f>公会計指標分析・財政指標組合せ分析表!$BP$73:$DC$73</c:f>
              <c:numCache>
                <c:formatCode>#,##0.0;"▲ "#,##0.0</c:formatCode>
                <c:ptCount val="40"/>
                <c:pt idx="0">
                  <c:v>3.1</c:v>
                </c:pt>
                <c:pt idx="16">
                  <c:v>16.2</c:v>
                </c:pt>
                <c:pt idx="24">
                  <c:v>22.9</c:v>
                </c:pt>
                <c:pt idx="32">
                  <c:v>22.3</c:v>
                </c:pt>
              </c:numCache>
            </c:numRef>
          </c:yVal>
          <c:smooth val="0"/>
          <c:extLst>
            <c:ext xmlns:c16="http://schemas.microsoft.com/office/drawing/2014/chart" uri="{C3380CC4-5D6E-409C-BE32-E72D297353CC}">
              <c16:uniqueId val="{00000009-4928-482F-AECD-FD16945E0B9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{E1B70056-B084-4EA6-8CC6-65AC15164042}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928-482F-AECD-FD16945E0B9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{B5C26119-D6DE-4943-896E-41DC9C95AAB9}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928-482F-AECD-FD16945E0B9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{DE656B7C-2A39-4F77-BB0E-C821A5A4DD26}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928-482F-AECD-FD16945E0B9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{B2D64784-F702-42E3-8B8C-96D0D9849B6A}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928-482F-AECD-FD16945E0B9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{966580F7-EE6A-4666-8FCE-71799B9D5D94}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928-482F-AECD-FD16945E0B9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{8E78D511-F07F-4286-A229-78E355AFAE5C}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928-482F-AECD-FD16945E0B92}"/>
                </c:ext>
              </c:extLst>
            </c:dLbl>
            <c:dLbl>
              <c:idx val="16"/>
              <c:layout>
                <c:manualLayout>
                  <c:x val="-4.4905057365901176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{60AEEF3B-D37B-46D6-B608-38CBF02EBD7A}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928-482F-AECD-FD16945E0B92}"/>
                </c:ext>
              </c:extLst>
            </c:dLbl>
            <c:dLbl>
              <c:idx val="24"/>
              <c:layout>
                <c:manualLayout>
                  <c:x val="-1.8235628084249993E-2"/>
                  <c:y val="-4.817070539424771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{32CF75BD-F827-4BE9-9B24-72E8AB72022C}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928-482F-AECD-FD16945E0B92}"/>
                </c:ext>
              </c:extLst>
            </c:dLbl>
            <c:dLbl>
              <c:idx val="32"/>
              <c:layout>
                <c:manualLayout>
                  <c:x val="-3.1570342725075584E-2"/>
                  <c:y val="-7.666258878134020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{DDD6CF7B-6981-44BC-83F0-527F55CC9023}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928-482F-AECD-FD16945E0B9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5.7</c:v>
                </c:pt>
                <c:pt idx="16">
                  <c:v>5.8</c:v>
                </c:pt>
                <c:pt idx="24">
                  <c:v>5.8</c:v>
                </c:pt>
                <c:pt idx="32">
                  <c:v>5.7</c:v>
                </c:pt>
              </c:numCache>
            </c:numRef>
          </c:xVal>
          <c:yVal>
            <c:numRef>
              <c:f>公会計指標分析・財政指標組合せ分析表!$BP$77:$DC$77</c:f>
              <c:numCache>
                <c:formatCode>#,##0.0;"▲ "#,##0.0</c:formatCode>
                <c:ptCount val="40"/>
                <c:pt idx="0">
                  <c:v>27.8</c:v>
                </c:pt>
                <c:pt idx="8">
                  <c:v>11.2</c:v>
                </c:pt>
                <c:pt idx="16">
                  <c:v>4.5999999999999996</c:v>
                </c:pt>
                <c:pt idx="24">
                  <c:v>4.2</c:v>
                </c:pt>
                <c:pt idx="32">
                  <c:v>3.6</c:v>
                </c:pt>
              </c:numCache>
            </c:numRef>
          </c:yVal>
          <c:smooth val="0"/>
          <c:extLst>
            <c:ext xmlns:c16="http://schemas.microsoft.com/office/drawing/2014/chart" uri="{C3380CC4-5D6E-409C-BE32-E72D297353CC}">
              <c16:uniqueId val="{00000013-4928-482F-AECD-FD16945E0B92}"/>
            </c:ext>
          </c:extLst>
        </c:ser>
        <c:dLbls>
          <c:showLegendKey val="0"/>
          <c:showVal val="1"/>
          <c:showCatName val="0"/>
          <c:showSerName val="0"/>
          <c:showPercent val="0"/>
          <c:showBubbleSize val="0"/>
        </c:dLbls>
        <c:axId val="84219776"/>
        <c:axId val="84234240"/>
      </c:scatterChart>
      <c:valAx>
        <c:axId val="84219776"/>
        <c:scaling>
          <c:orientation val="maxMin"/>
          <c:max val="8"/>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8AF8F64-57D8-4B7E-A585-F2FB0142078C}"/>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752028CA-D97F-44D0-8C80-28BC1138801F}"/>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FB4F1AFA-DD77-4CFC-BF5F-87BF54141944}"/>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D7E626B8-3E00-4E30-8B6C-D0010E77ACEF}"/>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BCE9CAC-5F1C-40DC-8590-4D6AC6895C41}"/>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5AD5CEE5-886B-4312-A0F9-2C0AD1C9801E}"/>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京都府八幡市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F7FFFE5A-8EEB-4FC2-92CA-38FB986EB0A7}"/>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8C09D13A-0BEC-4707-900D-2E66CF2F074B}"/>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F3D08F94-6675-4F41-B05B-62B180D495EC}"/>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7ABACD67-BD25-43F7-8ED1-918D9D24BBC5}"/>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7E7FE34E-1F2D-407F-A82D-EA1609E5DFDC}"/>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A0CE184B-A351-4CD9-A6E7-AB12B1F124CD}"/>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68,598
65,778
24.35
30,536,767
29,812,075
551,581
16,423,785
26,149,112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7C963E5C-EA81-4237-9AEE-3753D95A5208}"/>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2158A3B0-53F0-48BF-A65F-DA472D713426}"/>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E5B17275-C5E7-40EF-B270-A7724C6F0911}"/>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66045669-ABCA-4148-A66B-2B8F65912922}"/>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99B37AD4-8D5B-4065-9229-04C98119860E}"/>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2DB0DCC5-067C-4D2A-8891-0EF5FE52AEAE}"/>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CF731A86-58D8-482D-B9C6-A33B3603307E}"/>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4E40D35D-A92B-4850-B081-3DED6A99CD7A}"/>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BB70537E-80C3-410B-81E4-47B1A5D5E73D}"/>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FB26EBA-F1A3-45A8-B300-C7ADB8259937}"/>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D9CE9896-797F-468B-BFBD-98592FFCC167}"/>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40CE10F4-AE4F-4BEC-BF97-4D158819B81C}"/>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1E36ADFE-2605-40E0-8BF1-8D0D36CFC30B}"/>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83B551B3-C25A-4CD3-AB1B-4EA665CCD2DD}"/>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54DB1C97-EDCB-4529-A8BD-772267B16474}"/>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87914CCF-296A-4477-B924-5BB1E768A746}"/>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ED9C6411-DBEB-4B05-A1AA-26A0340FAF6D}"/>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5C739ECB-1234-401E-9970-38B415CB4701}"/>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ACD65566-6328-4895-BA01-B382E2B3709D}"/>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EACDE046-8FE7-4405-8005-A8A5C9BFBB3A}"/>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42F9251C-A944-4541-AF22-74129B3C3905}"/>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CD407372-9D50-4A80-AC42-DFBFCBBA1B82}"/>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F48B67E4-BE80-47F9-A90B-11DBAE939B01}"/>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EF0BE2ED-E05C-4629-A88F-6132406BA90E}"/>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5C2B9E52-8C67-45E0-B687-148229195009}"/>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E02F31ED-30DB-4BF0-867C-E78B4243B6C3}"/>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588ECCC3-FCD4-47A4-B02B-EA61FBFC56B3}"/>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DFE171A8-147F-4D1D-A996-6EB1731F6293}"/>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5F9D6412-639E-42FA-A86C-994254233F4D}"/>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D66A87AA-5FA0-4D54-9466-006D0A375223}"/>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76F020C9-AEAE-4024-839C-CAC10B60C533}"/>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62DD749E-2E54-4550-956E-0FFD472A99AC}"/>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ECF48610-CB69-423A-ABD5-6E1BE964E6B6}"/>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1F1E9BE0-1C0B-45F5-B417-535A92F2F5D8}"/>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7CF4E634-0C63-4075-81B8-49BE4830EC8B}"/>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12E236CF-50CC-4796-A136-41307444518D}"/>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9EB439EB-2F97-4B50-A897-5E530DC4CE22}"/>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年度においては、基準財政収入額・基準財政需要額ともに増加したが、基準財政</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収入額</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の伸び幅が大きかったこと等により財政力指数</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は改善</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今後想定される更なる少子高齢化に備え、継続した行財政改革の取組を行うとともに、税源涵養の視点からの潜在力を成長に結びつける施策を推進することで、財政基盤の強化を図る必要がある。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令和３年度において第３次産業人口比率の増加により、市町村類型が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Ⅱ</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Ⅱ</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－３に変更になったため、類似団体平均が大きく変動している。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912DE31B-9015-43C1-9150-0E1D08E348AA}"/>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CC88F8B5-AC52-444B-8A67-D6FF66F0676A}"/>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DAF66FE9-021B-4955-B0F7-31626652FD73}"/>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463ED8C0-5913-4F6F-AC33-7E007BEF79A7}"/>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50E226CB-531A-4097-BFE1-44573DE209AA}"/>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F618F9A4-6E94-4653-B116-9C97689D7464}"/>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66A90EDB-E79C-4F84-8338-4AF4A6929D9E}"/>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34BD5BAB-283F-4B02-9F33-5990E7098EE2}"/>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7BFF0AF8-9DBE-4000-A998-EED9942BBC88}"/>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E909C0BC-92BE-450A-A3B5-78F67F49FDAF}"/>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74D672C1-D43C-40D8-B94D-FEBE7F4C3881}"/>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91852B46-3E4A-41FA-9C44-583B7477DB66}"/>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6C474B08-56E8-4D43-9894-727576094216}"/>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4685CC5B-ABB3-4D89-917F-B6093CB90687}"/>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A6C5B82F-24DA-49C3-A388-E218C4903EC4}"/>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C82ED797-91DC-4800-A7CE-54081A258F2D}"/>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9BB9C67D-092F-4EB9-9045-E6224BF28B24}"/>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1B8304F5-D951-48E6-B62B-9B0776925382}"/>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124EBCD7-1CB5-48BB-947D-EFE4BED8B01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17E4FB9B-E3FA-49FD-B0AF-87FC523D7D36}"/>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105833</xdr:rowOff>
    </xdr:from>
    <xdr:to>
      <xdr:col>23</xdr:col>
      <xdr:colOff>133350</xdr:colOff>
      <xdr:row>42</xdr:row>
      <xdr:rowOff>125942</xdr:rowOff>
    </xdr:to>
    <xdr:cxnSp macro="">
      <xdr:nvCxnSpPr>
        <xdr:cNvPr id="69" name="直線コネクタ 68">
          <a:extLst>
            <a:ext uri="{FF2B5EF4-FFF2-40B4-BE49-F238E27FC236}">
              <a16:creationId xmlns:a16="http://schemas.microsoft.com/office/drawing/2014/main" id="{37771DF1-8952-41E8-AB65-FF6E21C1A503}"/>
            </a:ext>
          </a:extLst>
        </xdr:cNvPr>
        <xdr:cNvCxnSpPr/>
      </xdr:nvCxnSpPr>
      <xdr:spPr>
        <a:xfrm flipV="1">
          <a:off x="4114800" y="730673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D2271AE4-24AB-41CE-9000-B8A29978713C}"/>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23AF4412-883F-4122-9326-2B9CF2CFB451}"/>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45508</xdr:rowOff>
    </xdr:from>
    <xdr:to>
      <xdr:col>19</xdr:col>
      <xdr:colOff>133350</xdr:colOff>
      <xdr:row>42</xdr:row>
      <xdr:rowOff>125942</xdr:rowOff>
    </xdr:to>
    <xdr:cxnSp macro="">
      <xdr:nvCxnSpPr>
        <xdr:cNvPr id="72" name="直線コネクタ 71">
          <a:extLst>
            <a:ext uri="{FF2B5EF4-FFF2-40B4-BE49-F238E27FC236}">
              <a16:creationId xmlns:a16="http://schemas.microsoft.com/office/drawing/2014/main" id="{24557731-884C-4ED4-8147-B2EB88E1FDD3}"/>
            </a:ext>
          </a:extLst>
        </xdr:cNvPr>
        <xdr:cNvCxnSpPr/>
      </xdr:nvCxnSpPr>
      <xdr:spPr>
        <a:xfrm>
          <a:off x="3225800" y="7246408"/>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DC4A722C-2D2C-46F1-8D59-5D0E34C8DB42}"/>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A139267E-4DFB-46C8-90F2-2A9A8ACE8E66}"/>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156633</xdr:rowOff>
    </xdr:from>
    <xdr:to>
      <xdr:col>15</xdr:col>
      <xdr:colOff>82550</xdr:colOff>
      <xdr:row>42</xdr:row>
      <xdr:rowOff>45508</xdr:rowOff>
    </xdr:to>
    <xdr:cxnSp macro="">
      <xdr:nvCxnSpPr>
        <xdr:cNvPr id="75" name="直線コネクタ 74">
          <a:extLst>
            <a:ext uri="{FF2B5EF4-FFF2-40B4-BE49-F238E27FC236}">
              <a16:creationId xmlns:a16="http://schemas.microsoft.com/office/drawing/2014/main" id="{F0C78983-4806-4BB0-8C58-41B7F022A9E2}"/>
            </a:ext>
          </a:extLst>
        </xdr:cNvPr>
        <xdr:cNvCxnSpPr/>
      </xdr:nvCxnSpPr>
      <xdr:spPr>
        <a:xfrm>
          <a:off x="2336800" y="718608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19D14F17-F8A2-4F04-A7F0-EB8A15924E29}"/>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A50D4C23-9755-4388-A592-990B8FD70B5A}"/>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116417</xdr:rowOff>
    </xdr:from>
    <xdr:to>
      <xdr:col>11</xdr:col>
      <xdr:colOff>31750</xdr:colOff>
      <xdr:row>41</xdr:row>
      <xdr:rowOff>156633</xdr:rowOff>
    </xdr:to>
    <xdr:cxnSp macro="">
      <xdr:nvCxnSpPr>
        <xdr:cNvPr id="78" name="直線コネクタ 77">
          <a:extLst>
            <a:ext uri="{FF2B5EF4-FFF2-40B4-BE49-F238E27FC236}">
              <a16:creationId xmlns:a16="http://schemas.microsoft.com/office/drawing/2014/main" id="{9FE05907-8869-42A4-A7BF-775C4571B255}"/>
            </a:ext>
          </a:extLst>
        </xdr:cNvPr>
        <xdr:cNvCxnSpPr/>
      </xdr:nvCxnSpPr>
      <xdr:spPr>
        <a:xfrm>
          <a:off x="1447800" y="71458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535F91A8-ED17-4579-BFC5-1960BF81D997}"/>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5087DD7B-A199-40EE-96C3-BD25F85DF5DF}"/>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104775</xdr:rowOff>
    </xdr:from>
    <xdr:to>
      <xdr:col>7</xdr:col>
      <xdr:colOff>31750</xdr:colOff>
      <xdr:row>44</xdr:row>
      <xdr:rowOff>34925</xdr:rowOff>
    </xdr:to>
    <xdr:sp macro="" textlink="">
      <xdr:nvSpPr>
        <xdr:cNvPr id="81" name="フローチャート: 判断 80">
          <a:extLst>
            <a:ext uri="{FF2B5EF4-FFF2-40B4-BE49-F238E27FC236}">
              <a16:creationId xmlns:a16="http://schemas.microsoft.com/office/drawing/2014/main" id="{1522C26B-AF9C-42CA-AEB1-760B162BCD3F}"/>
            </a:ext>
          </a:extLst>
        </xdr:cNvPr>
        <xdr:cNvSpPr/>
      </xdr:nvSpPr>
      <xdr:spPr>
        <a:xfrm>
          <a:off x="1397000" y="747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19702</xdr:rowOff>
    </xdr:from>
    <xdr:ext cx="762000" cy="259045"/>
    <xdr:sp macro="" textlink="">
      <xdr:nvSpPr>
        <xdr:cNvPr id="82" name="テキスト ボックス 81">
          <a:extLst>
            <a:ext uri="{FF2B5EF4-FFF2-40B4-BE49-F238E27FC236}">
              <a16:creationId xmlns:a16="http://schemas.microsoft.com/office/drawing/2014/main" id="{55B7442F-4D26-45BD-BAF2-3FA297FDE033}"/>
            </a:ext>
          </a:extLst>
        </xdr:cNvPr>
        <xdr:cNvSpPr txBox="1"/>
      </xdr:nvSpPr>
      <xdr:spPr>
        <a:xfrm>
          <a:off x="1066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8E986476-A2A8-4ED7-A87B-A6EC70ADD93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D65987B6-4B3F-4D5C-AD34-2F7DD250DA2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D3C50C2B-6D28-4773-865C-544526B2259F}"/>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C142C64A-1C55-4780-85D4-37F70E27A8F7}"/>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78CC27CF-C76C-43D7-9F95-5E37B57497F6}"/>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88" name="楕円 87">
          <a:extLst>
            <a:ext uri="{FF2B5EF4-FFF2-40B4-BE49-F238E27FC236}">
              <a16:creationId xmlns:a16="http://schemas.microsoft.com/office/drawing/2014/main" id="{C5218B65-B620-42E0-8D13-12482ED0BB63}"/>
            </a:ext>
          </a:extLst>
        </xdr:cNvPr>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27110</xdr:rowOff>
    </xdr:from>
    <xdr:ext cx="762000" cy="259045"/>
    <xdr:sp macro="" textlink="">
      <xdr:nvSpPr>
        <xdr:cNvPr id="89" name="財政力該当値テキスト">
          <a:extLst>
            <a:ext uri="{FF2B5EF4-FFF2-40B4-BE49-F238E27FC236}">
              <a16:creationId xmlns:a16="http://schemas.microsoft.com/office/drawing/2014/main" id="{D7500394-01FE-4EF1-A703-362B06681D40}"/>
            </a:ext>
          </a:extLst>
        </xdr:cNvPr>
        <xdr:cNvSpPr txBox="1"/>
      </xdr:nvSpPr>
      <xdr:spPr>
        <a:xfrm>
          <a:off x="5041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75142</xdr:rowOff>
    </xdr:from>
    <xdr:to>
      <xdr:col>19</xdr:col>
      <xdr:colOff>184150</xdr:colOff>
      <xdr:row>43</xdr:row>
      <xdr:rowOff>5292</xdr:rowOff>
    </xdr:to>
    <xdr:sp macro="" textlink="">
      <xdr:nvSpPr>
        <xdr:cNvPr id="90" name="楕円 89">
          <a:extLst>
            <a:ext uri="{FF2B5EF4-FFF2-40B4-BE49-F238E27FC236}">
              <a16:creationId xmlns:a16="http://schemas.microsoft.com/office/drawing/2014/main" id="{858985B9-D482-43B3-8AFA-772A0859A9B4}"/>
            </a:ext>
          </a:extLst>
        </xdr:cNvPr>
        <xdr:cNvSpPr/>
      </xdr:nvSpPr>
      <xdr:spPr>
        <a:xfrm>
          <a:off x="4064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161519</xdr:rowOff>
    </xdr:from>
    <xdr:ext cx="736600" cy="259045"/>
    <xdr:sp macro="" textlink="">
      <xdr:nvSpPr>
        <xdr:cNvPr id="91" name="テキスト ボックス 90">
          <a:extLst>
            <a:ext uri="{FF2B5EF4-FFF2-40B4-BE49-F238E27FC236}">
              <a16:creationId xmlns:a16="http://schemas.microsoft.com/office/drawing/2014/main" id="{747343F6-AD53-41C8-ADAF-0117086FA131}"/>
            </a:ext>
          </a:extLst>
        </xdr:cNvPr>
        <xdr:cNvSpPr txBox="1"/>
      </xdr:nvSpPr>
      <xdr:spPr>
        <a:xfrm>
          <a:off x="3733800" y="7362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166158</xdr:rowOff>
    </xdr:from>
    <xdr:to>
      <xdr:col>15</xdr:col>
      <xdr:colOff>133350</xdr:colOff>
      <xdr:row>42</xdr:row>
      <xdr:rowOff>96308</xdr:rowOff>
    </xdr:to>
    <xdr:sp macro="" textlink="">
      <xdr:nvSpPr>
        <xdr:cNvPr id="92" name="楕円 91">
          <a:extLst>
            <a:ext uri="{FF2B5EF4-FFF2-40B4-BE49-F238E27FC236}">
              <a16:creationId xmlns:a16="http://schemas.microsoft.com/office/drawing/2014/main" id="{11BE9C92-5426-4FDA-B7DB-733325837551}"/>
            </a:ext>
          </a:extLst>
        </xdr:cNvPr>
        <xdr:cNvSpPr/>
      </xdr:nvSpPr>
      <xdr:spPr>
        <a:xfrm>
          <a:off x="3175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81085</xdr:rowOff>
    </xdr:from>
    <xdr:ext cx="762000" cy="259045"/>
    <xdr:sp macro="" textlink="">
      <xdr:nvSpPr>
        <xdr:cNvPr id="93" name="テキスト ボックス 92">
          <a:extLst>
            <a:ext uri="{FF2B5EF4-FFF2-40B4-BE49-F238E27FC236}">
              <a16:creationId xmlns:a16="http://schemas.microsoft.com/office/drawing/2014/main" id="{8C6D08EB-3369-4945-81CB-C1BC798486CD}"/>
            </a:ext>
          </a:extLst>
        </xdr:cNvPr>
        <xdr:cNvSpPr txBox="1"/>
      </xdr:nvSpPr>
      <xdr:spPr>
        <a:xfrm>
          <a:off x="2844800" y="728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105833</xdr:rowOff>
    </xdr:from>
    <xdr:to>
      <xdr:col>11</xdr:col>
      <xdr:colOff>82550</xdr:colOff>
      <xdr:row>42</xdr:row>
      <xdr:rowOff>35983</xdr:rowOff>
    </xdr:to>
    <xdr:sp macro="" textlink="">
      <xdr:nvSpPr>
        <xdr:cNvPr id="94" name="楕円 93">
          <a:extLst>
            <a:ext uri="{FF2B5EF4-FFF2-40B4-BE49-F238E27FC236}">
              <a16:creationId xmlns:a16="http://schemas.microsoft.com/office/drawing/2014/main" id="{F8BE48CF-8C2A-4B4B-9B9D-2F235861C849}"/>
            </a:ext>
          </a:extLst>
        </xdr:cNvPr>
        <xdr:cNvSpPr/>
      </xdr:nvSpPr>
      <xdr:spPr>
        <a:xfrm>
          <a:off x="2286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20760</xdr:rowOff>
    </xdr:from>
    <xdr:ext cx="762000" cy="259045"/>
    <xdr:sp macro="" textlink="">
      <xdr:nvSpPr>
        <xdr:cNvPr id="95" name="テキスト ボックス 94">
          <a:extLst>
            <a:ext uri="{FF2B5EF4-FFF2-40B4-BE49-F238E27FC236}">
              <a16:creationId xmlns:a16="http://schemas.microsoft.com/office/drawing/2014/main" id="{0435CAAC-1EFC-401F-9F54-6FD56BA2A54E}"/>
            </a:ext>
          </a:extLst>
        </xdr:cNvPr>
        <xdr:cNvSpPr txBox="1"/>
      </xdr:nvSpPr>
      <xdr:spPr>
        <a:xfrm>
          <a:off x="1955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96" name="楕円 95">
          <a:extLst>
            <a:ext uri="{FF2B5EF4-FFF2-40B4-BE49-F238E27FC236}">
              <a16:creationId xmlns:a16="http://schemas.microsoft.com/office/drawing/2014/main" id="{5812FFBA-47DA-4273-B3BE-7294D3EFC65D}"/>
            </a:ext>
          </a:extLst>
        </xdr:cNvPr>
        <xdr:cNvSpPr/>
      </xdr:nvSpPr>
      <xdr:spPr>
        <a:xfrm>
          <a:off x="1397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97" name="テキスト ボックス 96">
          <a:extLst>
            <a:ext uri="{FF2B5EF4-FFF2-40B4-BE49-F238E27FC236}">
              <a16:creationId xmlns:a16="http://schemas.microsoft.com/office/drawing/2014/main" id="{0641565F-E434-4981-B10D-7A06D4E6A0DA}"/>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5C17086-22CA-4B0E-B0EC-6952E0A3AFC7}"/>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EA7B769D-DED9-4522-A849-0B96FE0B345B}"/>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41CAF8EE-3F36-46CB-8131-FFB17ECFECBC}"/>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274A2E2F-2FEB-49DD-BB5A-5752099C8043}"/>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8FBAF582-13E9-4586-9D6F-6DF977556308}"/>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604B1408-7A62-4D14-A5BA-C33B39BCB346}"/>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E0AB2D23-F0AF-4463-A4EC-DD5A5464A395}"/>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259C8913-721B-4EFF-A7AA-CF13E610BF3B}"/>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A92409F0-307A-44A3-B3F9-6DE89C7F67BD}"/>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893489-A2A3-4DA0-B72F-1C054DBC7364}"/>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30EE09D8-C9B9-43E4-B801-77F5FB990604}"/>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157F816C-E757-4281-B312-19D946B42A33}"/>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F23073E2-200D-49B0-9B95-D294CA84104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令和６年度は地方税は減少したものの、地方交付税及び地方特例交付金の増加により税収及び交付金等経常一般財源は増収となった。　しかし、人事院勧告への対応による人件費の引上げ、特に会計年度任用職員の報酬引上げ及び勤勉手当の支給開始等による増による人件費の大幅な増及び扶助費の増等により前年度から５ポイント悪化し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歳出については義務的経費である人件費が会計年度任用職員制度等により増加傾向であり、委託料などの物件費や社会保障経費についても増加し続けていくことが見込まれており、継続した歳出改善や、税源涵養策の展開等を図っ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8481CA61-401C-464A-8BE2-593E18E21788}"/>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1711CB3B-4A19-494F-9E10-EEDFD19C28FB}"/>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22702577-5C22-40B1-B4C4-0D0C7B274513}"/>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70B81522-7AE8-4352-8838-25C404839031}"/>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E5D82043-6255-44CE-A4BD-0BF0F5965F6B}"/>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891E24A-3F99-4922-99E6-3E4A2EED5A16}"/>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1514B7A0-9498-49E8-B3EA-F86D58D539CC}"/>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65DAF0E2-C311-440D-8F47-1717A5D93633}"/>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4B2F7AAA-CC1F-4F34-97B3-554040129B97}"/>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64C998A5-0FFD-4A78-B86F-CCDA2F73A3A8}"/>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2909520D-C798-4AE5-BA1A-7DEE2D41ADB2}"/>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63090674-ED81-45A6-AC15-2EE36C07B50A}"/>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820F9142-B9C7-4C3A-9328-DF5F6FCB102E}"/>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161F6821-9031-49C0-9F71-C9CC4CB5DFD1}"/>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9E60CE89-A59F-4F8A-B101-445797A0E99B}"/>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E1DCB055-9D01-4B51-B3A1-6CBCC6F9E399}"/>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F57A6B75-2E0A-479F-BB59-247CE9B2901F}"/>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60960</xdr:rowOff>
    </xdr:from>
    <xdr:to>
      <xdr:col>23</xdr:col>
      <xdr:colOff>133350</xdr:colOff>
      <xdr:row>67</xdr:row>
      <xdr:rowOff>19685</xdr:rowOff>
    </xdr:to>
    <xdr:cxnSp macro="">
      <xdr:nvCxnSpPr>
        <xdr:cNvPr id="128" name="直線コネクタ 127">
          <a:extLst>
            <a:ext uri="{FF2B5EF4-FFF2-40B4-BE49-F238E27FC236}">
              <a16:creationId xmlns:a16="http://schemas.microsoft.com/office/drawing/2014/main" id="{D2C9942C-EBB5-453E-BFBB-6B226BC05CF7}"/>
            </a:ext>
          </a:extLst>
        </xdr:cNvPr>
        <xdr:cNvCxnSpPr/>
      </xdr:nvCxnSpPr>
      <xdr:spPr>
        <a:xfrm>
          <a:off x="4114800" y="11205210"/>
          <a:ext cx="8382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18E2E826-6217-4270-9165-1A28815F8BCC}"/>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8398DFFD-4C1E-455E-B705-B985C81CC75B}"/>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24765</xdr:rowOff>
    </xdr:from>
    <xdr:to>
      <xdr:col>19</xdr:col>
      <xdr:colOff>133350</xdr:colOff>
      <xdr:row>65</xdr:row>
      <xdr:rowOff>60960</xdr:rowOff>
    </xdr:to>
    <xdr:cxnSp macro="">
      <xdr:nvCxnSpPr>
        <xdr:cNvPr id="131" name="直線コネクタ 130">
          <a:extLst>
            <a:ext uri="{FF2B5EF4-FFF2-40B4-BE49-F238E27FC236}">
              <a16:creationId xmlns:a16="http://schemas.microsoft.com/office/drawing/2014/main" id="{C66B4C4A-67CA-4FBC-AD4B-25E75BE2920B}"/>
            </a:ext>
          </a:extLst>
        </xdr:cNvPr>
        <xdr:cNvCxnSpPr/>
      </xdr:nvCxnSpPr>
      <xdr:spPr>
        <a:xfrm>
          <a:off x="3225800" y="1116901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68642417-75CC-496E-AE21-22C492E4AD32}"/>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8552B7F4-08BC-4CC5-B6A4-98751CB00F63}"/>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84138</xdr:rowOff>
    </xdr:from>
    <xdr:to>
      <xdr:col>15</xdr:col>
      <xdr:colOff>82550</xdr:colOff>
      <xdr:row>65</xdr:row>
      <xdr:rowOff>24765</xdr:rowOff>
    </xdr:to>
    <xdr:cxnSp macro="">
      <xdr:nvCxnSpPr>
        <xdr:cNvPr id="134" name="直線コネクタ 133">
          <a:extLst>
            <a:ext uri="{FF2B5EF4-FFF2-40B4-BE49-F238E27FC236}">
              <a16:creationId xmlns:a16="http://schemas.microsoft.com/office/drawing/2014/main" id="{2EA9D160-0DD6-422C-A7FE-DDBE510C6921}"/>
            </a:ext>
          </a:extLst>
        </xdr:cNvPr>
        <xdr:cNvCxnSpPr/>
      </xdr:nvCxnSpPr>
      <xdr:spPr>
        <a:xfrm>
          <a:off x="2336800" y="10885488"/>
          <a:ext cx="889000" cy="28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70CB2610-0BCE-4C53-A5E3-4911AB1A3A97}"/>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AE579988-1212-4052-BF8A-679DB322DFDE}"/>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84138</xdr:rowOff>
    </xdr:from>
    <xdr:to>
      <xdr:col>11</xdr:col>
      <xdr:colOff>31750</xdr:colOff>
      <xdr:row>66</xdr:row>
      <xdr:rowOff>22225</xdr:rowOff>
    </xdr:to>
    <xdr:cxnSp macro="">
      <xdr:nvCxnSpPr>
        <xdr:cNvPr id="137" name="直線コネクタ 136">
          <a:extLst>
            <a:ext uri="{FF2B5EF4-FFF2-40B4-BE49-F238E27FC236}">
              <a16:creationId xmlns:a16="http://schemas.microsoft.com/office/drawing/2014/main" id="{0B26FD36-61DB-4B4E-8A56-880F83CDFEF4}"/>
            </a:ext>
          </a:extLst>
        </xdr:cNvPr>
        <xdr:cNvCxnSpPr/>
      </xdr:nvCxnSpPr>
      <xdr:spPr>
        <a:xfrm flipV="1">
          <a:off x="1447800" y="10885488"/>
          <a:ext cx="889000" cy="45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E9DAC7BB-44B6-486D-893D-B2DD7C665CC1}"/>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7140F37F-8EE9-43D0-B5AE-6919A46F4DEE}"/>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3F5C42A0-DAAD-4087-A404-93FFC0D3C684}"/>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9894391A-ADFC-400D-AA7E-D3FEC02224EC}"/>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F20D6323-84EA-4383-B487-8E8202B35291}"/>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63892BA-892E-4784-897F-8B89293D944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C94847C8-7DD6-435F-B4C8-9F668ACE4F77}"/>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447627DB-73C0-4195-B6DD-1FC8BB50A5F1}"/>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DB64A02A-5203-42F4-9014-752C00E50BFD}"/>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140335</xdr:rowOff>
    </xdr:from>
    <xdr:to>
      <xdr:col>23</xdr:col>
      <xdr:colOff>184150</xdr:colOff>
      <xdr:row>67</xdr:row>
      <xdr:rowOff>70485</xdr:rowOff>
    </xdr:to>
    <xdr:sp macro="" textlink="">
      <xdr:nvSpPr>
        <xdr:cNvPr id="147" name="楕円 146">
          <a:extLst>
            <a:ext uri="{FF2B5EF4-FFF2-40B4-BE49-F238E27FC236}">
              <a16:creationId xmlns:a16="http://schemas.microsoft.com/office/drawing/2014/main" id="{A0B8F299-3598-4773-83D0-4DDB659B086D}"/>
            </a:ext>
          </a:extLst>
        </xdr:cNvPr>
        <xdr:cNvSpPr/>
      </xdr:nvSpPr>
      <xdr:spPr>
        <a:xfrm>
          <a:off x="4902200" y="1145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36212</xdr:rowOff>
    </xdr:from>
    <xdr:ext cx="762000" cy="259045"/>
    <xdr:sp macro="" textlink="">
      <xdr:nvSpPr>
        <xdr:cNvPr id="148" name="財政構造の弾力性該当値テキスト">
          <a:extLst>
            <a:ext uri="{FF2B5EF4-FFF2-40B4-BE49-F238E27FC236}">
              <a16:creationId xmlns:a16="http://schemas.microsoft.com/office/drawing/2014/main" id="{DBD29BDD-C461-4895-8F00-BAE9470637E0}"/>
            </a:ext>
          </a:extLst>
        </xdr:cNvPr>
        <xdr:cNvSpPr txBox="1"/>
      </xdr:nvSpPr>
      <xdr:spPr>
        <a:xfrm>
          <a:off x="5041900" y="11351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10160</xdr:rowOff>
    </xdr:from>
    <xdr:to>
      <xdr:col>19</xdr:col>
      <xdr:colOff>184150</xdr:colOff>
      <xdr:row>65</xdr:row>
      <xdr:rowOff>111760</xdr:rowOff>
    </xdr:to>
    <xdr:sp macro="" textlink="">
      <xdr:nvSpPr>
        <xdr:cNvPr id="149" name="楕円 148">
          <a:extLst>
            <a:ext uri="{FF2B5EF4-FFF2-40B4-BE49-F238E27FC236}">
              <a16:creationId xmlns:a16="http://schemas.microsoft.com/office/drawing/2014/main" id="{CBC926F6-027E-420E-AE6C-A7445A075E44}"/>
            </a:ext>
          </a:extLst>
        </xdr:cNvPr>
        <xdr:cNvSpPr/>
      </xdr:nvSpPr>
      <xdr:spPr>
        <a:xfrm>
          <a:off x="4064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96537</xdr:rowOff>
    </xdr:from>
    <xdr:ext cx="736600" cy="259045"/>
    <xdr:sp macro="" textlink="">
      <xdr:nvSpPr>
        <xdr:cNvPr id="150" name="テキスト ボックス 149">
          <a:extLst>
            <a:ext uri="{FF2B5EF4-FFF2-40B4-BE49-F238E27FC236}">
              <a16:creationId xmlns:a16="http://schemas.microsoft.com/office/drawing/2014/main" id="{3D39CDF8-7802-4F6C-A2B7-10C197DB07D5}"/>
            </a:ext>
          </a:extLst>
        </xdr:cNvPr>
        <xdr:cNvSpPr txBox="1"/>
      </xdr:nvSpPr>
      <xdr:spPr>
        <a:xfrm>
          <a:off x="3733800" y="1124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145415</xdr:rowOff>
    </xdr:from>
    <xdr:to>
      <xdr:col>15</xdr:col>
      <xdr:colOff>133350</xdr:colOff>
      <xdr:row>65</xdr:row>
      <xdr:rowOff>75565</xdr:rowOff>
    </xdr:to>
    <xdr:sp macro="" textlink="">
      <xdr:nvSpPr>
        <xdr:cNvPr id="151" name="楕円 150">
          <a:extLst>
            <a:ext uri="{FF2B5EF4-FFF2-40B4-BE49-F238E27FC236}">
              <a16:creationId xmlns:a16="http://schemas.microsoft.com/office/drawing/2014/main" id="{25428B93-4CD7-4585-9312-B33BA9D2F5C6}"/>
            </a:ext>
          </a:extLst>
        </xdr:cNvPr>
        <xdr:cNvSpPr/>
      </xdr:nvSpPr>
      <xdr:spPr>
        <a:xfrm>
          <a:off x="31750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60342</xdr:rowOff>
    </xdr:from>
    <xdr:ext cx="762000" cy="259045"/>
    <xdr:sp macro="" textlink="">
      <xdr:nvSpPr>
        <xdr:cNvPr id="152" name="テキスト ボックス 151">
          <a:extLst>
            <a:ext uri="{FF2B5EF4-FFF2-40B4-BE49-F238E27FC236}">
              <a16:creationId xmlns:a16="http://schemas.microsoft.com/office/drawing/2014/main" id="{985EC324-3ADC-4129-AB64-06B378B2667E}"/>
            </a:ext>
          </a:extLst>
        </xdr:cNvPr>
        <xdr:cNvSpPr txBox="1"/>
      </xdr:nvSpPr>
      <xdr:spPr>
        <a:xfrm>
          <a:off x="2844800" y="1120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33338</xdr:rowOff>
    </xdr:from>
    <xdr:to>
      <xdr:col>11</xdr:col>
      <xdr:colOff>82550</xdr:colOff>
      <xdr:row>63</xdr:row>
      <xdr:rowOff>134938</xdr:rowOff>
    </xdr:to>
    <xdr:sp macro="" textlink="">
      <xdr:nvSpPr>
        <xdr:cNvPr id="153" name="楕円 152">
          <a:extLst>
            <a:ext uri="{FF2B5EF4-FFF2-40B4-BE49-F238E27FC236}">
              <a16:creationId xmlns:a16="http://schemas.microsoft.com/office/drawing/2014/main" id="{8B707D05-32DD-492B-8083-9AAB4D758274}"/>
            </a:ext>
          </a:extLst>
        </xdr:cNvPr>
        <xdr:cNvSpPr/>
      </xdr:nvSpPr>
      <xdr:spPr>
        <a:xfrm>
          <a:off x="2286000" y="1083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119715</xdr:rowOff>
    </xdr:from>
    <xdr:ext cx="762000" cy="259045"/>
    <xdr:sp macro="" textlink="">
      <xdr:nvSpPr>
        <xdr:cNvPr id="154" name="テキスト ボックス 153">
          <a:extLst>
            <a:ext uri="{FF2B5EF4-FFF2-40B4-BE49-F238E27FC236}">
              <a16:creationId xmlns:a16="http://schemas.microsoft.com/office/drawing/2014/main" id="{3ACD0E61-ECC2-43F4-B08B-1C90A04F8875}"/>
            </a:ext>
          </a:extLst>
        </xdr:cNvPr>
        <xdr:cNvSpPr txBox="1"/>
      </xdr:nvSpPr>
      <xdr:spPr>
        <a:xfrm>
          <a:off x="1955800" y="1092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142875</xdr:rowOff>
    </xdr:from>
    <xdr:to>
      <xdr:col>7</xdr:col>
      <xdr:colOff>31750</xdr:colOff>
      <xdr:row>66</xdr:row>
      <xdr:rowOff>73025</xdr:rowOff>
    </xdr:to>
    <xdr:sp macro="" textlink="">
      <xdr:nvSpPr>
        <xdr:cNvPr id="155" name="楕円 154">
          <a:extLst>
            <a:ext uri="{FF2B5EF4-FFF2-40B4-BE49-F238E27FC236}">
              <a16:creationId xmlns:a16="http://schemas.microsoft.com/office/drawing/2014/main" id="{A34F2FFD-BEFE-497D-9E0F-42FD28D38073}"/>
            </a:ext>
          </a:extLst>
        </xdr:cNvPr>
        <xdr:cNvSpPr/>
      </xdr:nvSpPr>
      <xdr:spPr>
        <a:xfrm>
          <a:off x="1397000" y="1128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57802</xdr:rowOff>
    </xdr:from>
    <xdr:ext cx="762000" cy="259045"/>
    <xdr:sp macro="" textlink="">
      <xdr:nvSpPr>
        <xdr:cNvPr id="156" name="テキスト ボックス 155">
          <a:extLst>
            <a:ext uri="{FF2B5EF4-FFF2-40B4-BE49-F238E27FC236}">
              <a16:creationId xmlns:a16="http://schemas.microsoft.com/office/drawing/2014/main" id="{8A46EA79-3D3A-4B4D-8978-E3352068B882}"/>
            </a:ext>
          </a:extLst>
        </xdr:cNvPr>
        <xdr:cNvSpPr txBox="1"/>
      </xdr:nvSpPr>
      <xdr:spPr>
        <a:xfrm>
          <a:off x="1066800" y="1137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AF105B61-2576-4525-94DF-7D85D45B5222}"/>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9044D9FE-FA06-40DF-9B89-96BE76D75494}"/>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2230B15F-E626-4DBC-9306-47988CC003BE}"/>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[144,061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CD5C68DF-87A7-4E9A-83C5-0227F56AAF2A}"/>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250533EF-8940-44B1-A12D-5FB008E39D6D}"/>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B412DA82-86D0-4F04-B2D1-87BF9E2C98BD}"/>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8A688992-E8CC-4ECD-9707-B1660BEC4018}"/>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265FE042-2F14-4689-B368-173017A690D4}"/>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82F8F3C-9AD5-4D68-9F59-CA952294AA3D}"/>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76ED5616-C0D2-4D2C-BA2A-2C1B5EF55175}"/>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7377968A-7CE4-410D-88DD-B7B7B529E1F8}"/>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F1B08E19-6009-450A-8463-3CAC834A84EF}"/>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1DCE34E6-F46C-49D3-8A44-24740D3F464C}"/>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人件費については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会計年度任用職員</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をはじめとする職員</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数等の要因により経常収支比率において比較的高い割合を占めているほか、近年は労務単価や物価上昇の影響もあり、委託料を始めとした物件費についても上昇傾向が続いて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今後の人口減少を見据え、業務やサービスの合理化を進め、人件費と物件費のバランスを考えた効率的な財政運営が必要となる。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349A0709-D9B4-49CF-A22C-67612F2172DC}"/>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6506A1F-B21F-4204-BFAD-1081E150CFD3}"/>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31CD55C9-6FD5-4163-9992-879CEEFADD9E}"/>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D8ADF24A-9AF5-4EF5-9E47-E0E9C7FE4159}"/>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A110C8B6-8DEB-4AE0-8A63-14003ABC87E3}"/>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D7F1B379-50BD-4110-A697-D7461A2A5A01}"/>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C4539ED0-D6F5-4A4E-BEE4-06D2ACFED658}"/>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B00A04AD-1C60-4DE4-B987-85D3A8E26C46}"/>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6D201BB1-3FC8-4B05-91CB-EA85206449AA}"/>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DEC0D5FE-700D-478B-8758-4346DBD08183}"/>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9911E70C-2846-4C6C-ABF4-A79B413E41EC}"/>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306FBB14-1043-47CC-919B-E8D386185661}"/>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2B7C61CD-A95A-43C0-8CBB-129437DCC7B8}"/>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CD584BF1-6299-47D5-95B7-C90E0B58BAF2}"/>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6BE14483-ADB2-4B99-9A06-647BCA612B14}"/>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A1336006-D28A-4791-BB5D-6A21B7F8367D}"/>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56680854-35A3-4CED-AA57-1D9D183128B4}"/>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6F894D56-7415-4076-A5A4-C5A676A46F89}"/>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68FFD298-E964-4907-93F8-A79FB2322DEA}"/>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3037BF7E-AA9D-41E4-A0A9-E45A5042AE11}"/>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939E1B1-3685-4F2C-9484-1BCAFAAA03E2}"/>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E92BF97F-5FD4-4D12-9E88-22BB76ABC5B5}"/>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33E99A82-8F82-404A-9FD8-F1B3376234D6}"/>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159412</xdr:rowOff>
    </xdr:from>
    <xdr:to>
      <xdr:col>23</xdr:col>
      <xdr:colOff>133350</xdr:colOff>
      <xdr:row>81</xdr:row>
      <xdr:rowOff>7649</xdr:rowOff>
    </xdr:to>
    <xdr:cxnSp macro="">
      <xdr:nvCxnSpPr>
        <xdr:cNvPr id="193" name="直線コネクタ 192">
          <a:extLst>
            <a:ext uri="{FF2B5EF4-FFF2-40B4-BE49-F238E27FC236}">
              <a16:creationId xmlns:a16="http://schemas.microsoft.com/office/drawing/2014/main" id="{9C93CFF9-D3DD-42C5-BEB0-1FAD82965079}"/>
            </a:ext>
          </a:extLst>
        </xdr:cNvPr>
        <xdr:cNvCxnSpPr/>
      </xdr:nvCxnSpPr>
      <xdr:spPr>
        <a:xfrm>
          <a:off x="4114800" y="13875412"/>
          <a:ext cx="838200" cy="1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96566C6F-5CFC-4E70-B9A0-3431C4B298DE}"/>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F9C74920-7462-46DA-9584-1B983C5F162B}"/>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132269</xdr:rowOff>
    </xdr:from>
    <xdr:to>
      <xdr:col>19</xdr:col>
      <xdr:colOff>133350</xdr:colOff>
      <xdr:row>80</xdr:row>
      <xdr:rowOff>159412</xdr:rowOff>
    </xdr:to>
    <xdr:cxnSp macro="">
      <xdr:nvCxnSpPr>
        <xdr:cNvPr id="196" name="直線コネクタ 195">
          <a:extLst>
            <a:ext uri="{FF2B5EF4-FFF2-40B4-BE49-F238E27FC236}">
              <a16:creationId xmlns:a16="http://schemas.microsoft.com/office/drawing/2014/main" id="{006D44E8-3273-4644-962F-4C16758FC9B1}"/>
            </a:ext>
          </a:extLst>
        </xdr:cNvPr>
        <xdr:cNvCxnSpPr/>
      </xdr:nvCxnSpPr>
      <xdr:spPr>
        <a:xfrm>
          <a:off x="3225800" y="13848269"/>
          <a:ext cx="889000" cy="27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27F73092-13A6-44CD-BC87-ABB876767536}"/>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352D74CB-D32E-4154-9E74-73C08453EC23}"/>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125812</xdr:rowOff>
    </xdr:from>
    <xdr:to>
      <xdr:col>15</xdr:col>
      <xdr:colOff>82550</xdr:colOff>
      <xdr:row>80</xdr:row>
      <xdr:rowOff>132269</xdr:rowOff>
    </xdr:to>
    <xdr:cxnSp macro="">
      <xdr:nvCxnSpPr>
        <xdr:cNvPr id="199" name="直線コネクタ 198">
          <a:extLst>
            <a:ext uri="{FF2B5EF4-FFF2-40B4-BE49-F238E27FC236}">
              <a16:creationId xmlns:a16="http://schemas.microsoft.com/office/drawing/2014/main" id="{5968E2F1-CD43-4708-9BA1-74DCB0BEC667}"/>
            </a:ext>
          </a:extLst>
        </xdr:cNvPr>
        <xdr:cNvCxnSpPr/>
      </xdr:nvCxnSpPr>
      <xdr:spPr>
        <a:xfrm>
          <a:off x="2336800" y="13841812"/>
          <a:ext cx="889000" cy="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9851EFCB-9098-47A8-BA7B-A6AF7F895E98}"/>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9543491C-0EB8-4D11-85A1-A4D67A382F0E}"/>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111624</xdr:rowOff>
    </xdr:from>
    <xdr:to>
      <xdr:col>11</xdr:col>
      <xdr:colOff>31750</xdr:colOff>
      <xdr:row>80</xdr:row>
      <xdr:rowOff>125812</xdr:rowOff>
    </xdr:to>
    <xdr:cxnSp macro="">
      <xdr:nvCxnSpPr>
        <xdr:cNvPr id="202" name="直線コネクタ 201">
          <a:extLst>
            <a:ext uri="{FF2B5EF4-FFF2-40B4-BE49-F238E27FC236}">
              <a16:creationId xmlns:a16="http://schemas.microsoft.com/office/drawing/2014/main" id="{0DDA30BF-11CC-40F6-83C9-36431277C772}"/>
            </a:ext>
          </a:extLst>
        </xdr:cNvPr>
        <xdr:cNvCxnSpPr/>
      </xdr:nvCxnSpPr>
      <xdr:spPr>
        <a:xfrm>
          <a:off x="1447800" y="13827624"/>
          <a:ext cx="889000" cy="1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54F9F483-C02D-4A10-95FE-51A8425855FB}"/>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4ADD3F3B-A3D0-4797-950E-8B9C49C366CB}"/>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169278</xdr:rowOff>
    </xdr:from>
    <xdr:to>
      <xdr:col>7</xdr:col>
      <xdr:colOff>31750</xdr:colOff>
      <xdr:row>81</xdr:row>
      <xdr:rowOff>99428</xdr:rowOff>
    </xdr:to>
    <xdr:sp macro="" textlink="">
      <xdr:nvSpPr>
        <xdr:cNvPr id="205" name="フローチャート: 判断 204">
          <a:extLst>
            <a:ext uri="{FF2B5EF4-FFF2-40B4-BE49-F238E27FC236}">
              <a16:creationId xmlns:a16="http://schemas.microsoft.com/office/drawing/2014/main" id="{17776E7A-6A0D-4DE5-8012-CCE7617C4783}"/>
            </a:ext>
          </a:extLst>
        </xdr:cNvPr>
        <xdr:cNvSpPr/>
      </xdr:nvSpPr>
      <xdr:spPr>
        <a:xfrm>
          <a:off x="1397000" y="13885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84205</xdr:rowOff>
    </xdr:from>
    <xdr:ext cx="762000" cy="259045"/>
    <xdr:sp macro="" textlink="">
      <xdr:nvSpPr>
        <xdr:cNvPr id="206" name="テキスト ボックス 205">
          <a:extLst>
            <a:ext uri="{FF2B5EF4-FFF2-40B4-BE49-F238E27FC236}">
              <a16:creationId xmlns:a16="http://schemas.microsoft.com/office/drawing/2014/main" id="{12858317-D29F-4B73-90B3-4A339D380A2B}"/>
            </a:ext>
          </a:extLst>
        </xdr:cNvPr>
        <xdr:cNvSpPr txBox="1"/>
      </xdr:nvSpPr>
      <xdr:spPr>
        <a:xfrm>
          <a:off x="1066800" y="13971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5FBDFD7F-65C8-4571-9B8B-61909AAEA563}"/>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C429E859-F0CD-4058-9516-CCE5A70EF201}"/>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241349F2-FB9A-4701-A604-3CE03DF5DA85}"/>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11C28CF5-E038-4399-AD04-2BD8C21FCE0D}"/>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341C44C4-17F5-44B9-938B-170B12D0AB5D}"/>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128299</xdr:rowOff>
    </xdr:from>
    <xdr:to>
      <xdr:col>23</xdr:col>
      <xdr:colOff>184150</xdr:colOff>
      <xdr:row>81</xdr:row>
      <xdr:rowOff>58449</xdr:rowOff>
    </xdr:to>
    <xdr:sp macro="" textlink="">
      <xdr:nvSpPr>
        <xdr:cNvPr id="212" name="楕円 211">
          <a:extLst>
            <a:ext uri="{FF2B5EF4-FFF2-40B4-BE49-F238E27FC236}">
              <a16:creationId xmlns:a16="http://schemas.microsoft.com/office/drawing/2014/main" id="{0D67E245-D75A-4FD0-B2CA-C2A964BC3D6A}"/>
            </a:ext>
          </a:extLst>
        </xdr:cNvPr>
        <xdr:cNvSpPr/>
      </xdr:nvSpPr>
      <xdr:spPr>
        <a:xfrm>
          <a:off x="4902200" y="1384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144826</xdr:rowOff>
    </xdr:from>
    <xdr:ext cx="762000" cy="259045"/>
    <xdr:sp macro="" textlink="">
      <xdr:nvSpPr>
        <xdr:cNvPr id="213" name="人件費・物件費等の状況該当値テキスト">
          <a:extLst>
            <a:ext uri="{FF2B5EF4-FFF2-40B4-BE49-F238E27FC236}">
              <a16:creationId xmlns:a16="http://schemas.microsoft.com/office/drawing/2014/main" id="{FA5739F2-32C8-4CDD-8A8B-F44770E42890}"/>
            </a:ext>
          </a:extLst>
        </xdr:cNvPr>
        <xdr:cNvSpPr txBox="1"/>
      </xdr:nvSpPr>
      <xdr:spPr>
        <a:xfrm>
          <a:off x="5041900" y="13689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108612</xdr:rowOff>
    </xdr:from>
    <xdr:to>
      <xdr:col>19</xdr:col>
      <xdr:colOff>184150</xdr:colOff>
      <xdr:row>81</xdr:row>
      <xdr:rowOff>38762</xdr:rowOff>
    </xdr:to>
    <xdr:sp macro="" textlink="">
      <xdr:nvSpPr>
        <xdr:cNvPr id="214" name="楕円 213">
          <a:extLst>
            <a:ext uri="{FF2B5EF4-FFF2-40B4-BE49-F238E27FC236}">
              <a16:creationId xmlns:a16="http://schemas.microsoft.com/office/drawing/2014/main" id="{D1B6D671-E5E0-4035-A899-1077EEEAE094}"/>
            </a:ext>
          </a:extLst>
        </xdr:cNvPr>
        <xdr:cNvSpPr/>
      </xdr:nvSpPr>
      <xdr:spPr>
        <a:xfrm>
          <a:off x="4064000" y="1382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23539</xdr:rowOff>
    </xdr:from>
    <xdr:ext cx="736600" cy="259045"/>
    <xdr:sp macro="" textlink="">
      <xdr:nvSpPr>
        <xdr:cNvPr id="215" name="テキスト ボックス 214">
          <a:extLst>
            <a:ext uri="{FF2B5EF4-FFF2-40B4-BE49-F238E27FC236}">
              <a16:creationId xmlns:a16="http://schemas.microsoft.com/office/drawing/2014/main" id="{7C90317D-5341-4A44-86AF-B64D5E89FEEB}"/>
            </a:ext>
          </a:extLst>
        </xdr:cNvPr>
        <xdr:cNvSpPr txBox="1"/>
      </xdr:nvSpPr>
      <xdr:spPr>
        <a:xfrm>
          <a:off x="3733800" y="1391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81469</xdr:rowOff>
    </xdr:from>
    <xdr:to>
      <xdr:col>15</xdr:col>
      <xdr:colOff>133350</xdr:colOff>
      <xdr:row>81</xdr:row>
      <xdr:rowOff>11619</xdr:rowOff>
    </xdr:to>
    <xdr:sp macro="" textlink="">
      <xdr:nvSpPr>
        <xdr:cNvPr id="216" name="楕円 215">
          <a:extLst>
            <a:ext uri="{FF2B5EF4-FFF2-40B4-BE49-F238E27FC236}">
              <a16:creationId xmlns:a16="http://schemas.microsoft.com/office/drawing/2014/main" id="{6C66E1A6-2A9F-4B10-94B1-4B7A45D13827}"/>
            </a:ext>
          </a:extLst>
        </xdr:cNvPr>
        <xdr:cNvSpPr/>
      </xdr:nvSpPr>
      <xdr:spPr>
        <a:xfrm>
          <a:off x="3175000" y="1379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21796</xdr:rowOff>
    </xdr:from>
    <xdr:ext cx="762000" cy="259045"/>
    <xdr:sp macro="" textlink="">
      <xdr:nvSpPr>
        <xdr:cNvPr id="217" name="テキスト ボックス 216">
          <a:extLst>
            <a:ext uri="{FF2B5EF4-FFF2-40B4-BE49-F238E27FC236}">
              <a16:creationId xmlns:a16="http://schemas.microsoft.com/office/drawing/2014/main" id="{412F5B97-A376-4CC2-A08A-16D2797724C1}"/>
            </a:ext>
          </a:extLst>
        </xdr:cNvPr>
        <xdr:cNvSpPr txBox="1"/>
      </xdr:nvSpPr>
      <xdr:spPr>
        <a:xfrm>
          <a:off x="2844800" y="13566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75012</xdr:rowOff>
    </xdr:from>
    <xdr:to>
      <xdr:col>11</xdr:col>
      <xdr:colOff>82550</xdr:colOff>
      <xdr:row>81</xdr:row>
      <xdr:rowOff>5162</xdr:rowOff>
    </xdr:to>
    <xdr:sp macro="" textlink="">
      <xdr:nvSpPr>
        <xdr:cNvPr id="218" name="楕円 217">
          <a:extLst>
            <a:ext uri="{FF2B5EF4-FFF2-40B4-BE49-F238E27FC236}">
              <a16:creationId xmlns:a16="http://schemas.microsoft.com/office/drawing/2014/main" id="{D114A05A-0740-49DE-88E1-C2F3CFA6C6A8}"/>
            </a:ext>
          </a:extLst>
        </xdr:cNvPr>
        <xdr:cNvSpPr/>
      </xdr:nvSpPr>
      <xdr:spPr>
        <a:xfrm>
          <a:off x="2286000" y="13791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15339</xdr:rowOff>
    </xdr:from>
    <xdr:ext cx="762000" cy="259045"/>
    <xdr:sp macro="" textlink="">
      <xdr:nvSpPr>
        <xdr:cNvPr id="219" name="テキスト ボックス 218">
          <a:extLst>
            <a:ext uri="{FF2B5EF4-FFF2-40B4-BE49-F238E27FC236}">
              <a16:creationId xmlns:a16="http://schemas.microsoft.com/office/drawing/2014/main" id="{9BDC3E3B-E267-4395-BB7E-38CFA993C80A}"/>
            </a:ext>
          </a:extLst>
        </xdr:cNvPr>
        <xdr:cNvSpPr txBox="1"/>
      </xdr:nvSpPr>
      <xdr:spPr>
        <a:xfrm>
          <a:off x="1955800" y="13559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60824</xdr:rowOff>
    </xdr:from>
    <xdr:to>
      <xdr:col>7</xdr:col>
      <xdr:colOff>31750</xdr:colOff>
      <xdr:row>80</xdr:row>
      <xdr:rowOff>162424</xdr:rowOff>
    </xdr:to>
    <xdr:sp macro="" textlink="">
      <xdr:nvSpPr>
        <xdr:cNvPr id="220" name="楕円 219">
          <a:extLst>
            <a:ext uri="{FF2B5EF4-FFF2-40B4-BE49-F238E27FC236}">
              <a16:creationId xmlns:a16="http://schemas.microsoft.com/office/drawing/2014/main" id="{B4D9E016-1C7B-440C-ACF0-575524693F38}"/>
            </a:ext>
          </a:extLst>
        </xdr:cNvPr>
        <xdr:cNvSpPr/>
      </xdr:nvSpPr>
      <xdr:spPr>
        <a:xfrm>
          <a:off x="1397000" y="1377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1151</xdr:rowOff>
    </xdr:from>
    <xdr:ext cx="762000" cy="259045"/>
    <xdr:sp macro="" textlink="">
      <xdr:nvSpPr>
        <xdr:cNvPr id="221" name="テキスト ボックス 220">
          <a:extLst>
            <a:ext uri="{FF2B5EF4-FFF2-40B4-BE49-F238E27FC236}">
              <a16:creationId xmlns:a16="http://schemas.microsoft.com/office/drawing/2014/main" id="{5FC34977-E51F-4325-95BD-12D9FF56024E}"/>
            </a:ext>
          </a:extLst>
        </xdr:cNvPr>
        <xdr:cNvSpPr txBox="1"/>
      </xdr:nvSpPr>
      <xdr:spPr>
        <a:xfrm>
          <a:off x="1066800" y="13545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381A42C1-9AF0-45DE-B3CE-96559539C605}"/>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E6EAF185-3DB2-4E04-AE9C-BD2B593C543B}"/>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971AD998-52EC-4069-9CCD-2560F9BCD4FE}"/>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DF01A886-9FEE-4B2A-B527-715A40D953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787B2EFF-34D2-4117-8E7D-A68B6BC99202}"/>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FD0D2523-02B3-457E-A9DF-44172E4EDC87}"/>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F445F3E2-5E63-419A-94A6-A45DA8CBC41B}"/>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71660F85-4E96-4653-91A3-521E0C0EFD11}"/>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B6B05D28-DB8E-457B-97BE-A90EA10DE585}"/>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6018427A-632C-4B58-BECC-877E215E614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CBC5A2A7-DB0A-48CB-A5A0-E7C18F7DE678}"/>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48F1DB4F-39F0-4EFB-83B5-F81C71E46746}"/>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4A4E1DD6-9A38-4297-9FED-4301A8E0A366}"/>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市の人口急増期に大量採用された職員の入れ替わりの影響等により職員の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年齢層に偏りがあり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、若年層の昇格時期が早い傾向があること等により近年は指数が上昇し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令和４年度までは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を超えている状況で</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あった。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令和６年度は定年退職による職員の入れ替わり等の影響もあり、ラスパイレス指数は令和５年度から引き続き低下している。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416D63BE-188F-464F-8D49-BDC9049AED4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2A4AD36A-6843-4FF0-BF9B-AB0DE9EA6728}"/>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30DEBABB-80E3-4F4A-8932-6C65C07D8D94}"/>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595142E7-D065-4774-B4E0-EAC10ED7032E}"/>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9F0A8CCB-AECE-42A8-AC95-1DB67A59D716}"/>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5EDA490C-E000-478F-89DE-5921FE3D3891}"/>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76DFD330-3CAF-4094-86D0-1490548A8F19}"/>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95D43CFD-E4E9-4AB0-BFA5-42F92FB63D2D}"/>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7BE654C2-A886-4CB1-9215-13C841DA163B}"/>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2B50DA0D-5281-4E89-A95D-9E4CF2B97321}"/>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DCDB3128-146A-4950-B168-64C05D01953C}"/>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8372F983-5C6B-4F3E-918C-7E5DDA99640C}"/>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5B646FEC-C417-4EF8-8154-F48A9748343C}"/>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B3CBFCE5-950A-45C5-9A02-A0F1B607662D}"/>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3E9EB06C-B58B-4237-A970-5B9E4A516089}"/>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B0DC9791-99E6-4651-9112-82DB77521F29}"/>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F7D6DF64-99F3-4EFE-B612-32E0881DCDF8}"/>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8FF52887-C6FE-4063-A04C-2C9FC684627F}"/>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BA58773E-1870-492A-B4DC-037EDAA07F3A}"/>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B1D61A70-9ABE-4B2A-9E23-96627932F889}"/>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7056EB4B-7173-4BEF-B3DC-779CB8472E04}"/>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E08D9D5C-6BB4-4949-82A5-EBD6ACC554B7}"/>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117021</xdr:rowOff>
    </xdr:from>
    <xdr:to>
      <xdr:col>81</xdr:col>
      <xdr:colOff>44450</xdr:colOff>
      <xdr:row>85</xdr:row>
      <xdr:rowOff>14514</xdr:rowOff>
    </xdr:to>
    <xdr:cxnSp macro="">
      <xdr:nvCxnSpPr>
        <xdr:cNvPr id="257" name="直線コネクタ 256">
          <a:extLst>
            <a:ext uri="{FF2B5EF4-FFF2-40B4-BE49-F238E27FC236}">
              <a16:creationId xmlns:a16="http://schemas.microsoft.com/office/drawing/2014/main" id="{F3ADB35D-632D-4268-998E-903D5A210BDA}"/>
            </a:ext>
          </a:extLst>
        </xdr:cNvPr>
        <xdr:cNvCxnSpPr/>
      </xdr:nvCxnSpPr>
      <xdr:spPr>
        <a:xfrm flipV="1">
          <a:off x="16179800" y="14518821"/>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8B35B58C-83EA-470E-BF5C-624E52609AC2}"/>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7BE0CA3C-615C-479B-9685-EA5F8A0BED3D}"/>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14514</xdr:rowOff>
    </xdr:from>
    <xdr:to>
      <xdr:col>77</xdr:col>
      <xdr:colOff>44450</xdr:colOff>
      <xdr:row>86</xdr:row>
      <xdr:rowOff>136071</xdr:rowOff>
    </xdr:to>
    <xdr:cxnSp macro="">
      <xdr:nvCxnSpPr>
        <xdr:cNvPr id="260" name="直線コネクタ 259">
          <a:extLst>
            <a:ext uri="{FF2B5EF4-FFF2-40B4-BE49-F238E27FC236}">
              <a16:creationId xmlns:a16="http://schemas.microsoft.com/office/drawing/2014/main" id="{2A081ECF-A55B-4A21-B6D4-69BA1118CAB4}"/>
            </a:ext>
          </a:extLst>
        </xdr:cNvPr>
        <xdr:cNvCxnSpPr/>
      </xdr:nvCxnSpPr>
      <xdr:spPr>
        <a:xfrm flipV="1">
          <a:off x="15290800" y="14587764"/>
          <a:ext cx="889000" cy="29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1C992774-C14C-4B88-80AF-29C55BF697E1}"/>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6402ACAE-2542-4C83-9DF8-5293D2B4BF2C}"/>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84364</xdr:rowOff>
    </xdr:from>
    <xdr:to>
      <xdr:col>72</xdr:col>
      <xdr:colOff>203200</xdr:colOff>
      <xdr:row>86</xdr:row>
      <xdr:rowOff>136071</xdr:rowOff>
    </xdr:to>
    <xdr:cxnSp macro="">
      <xdr:nvCxnSpPr>
        <xdr:cNvPr id="263" name="直線コネクタ 262">
          <a:extLst>
            <a:ext uri="{FF2B5EF4-FFF2-40B4-BE49-F238E27FC236}">
              <a16:creationId xmlns:a16="http://schemas.microsoft.com/office/drawing/2014/main" id="{2B9FE571-C2E9-40DE-980E-49DFCE3DD934}"/>
            </a:ext>
          </a:extLst>
        </xdr:cNvPr>
        <xdr:cNvCxnSpPr/>
      </xdr:nvCxnSpPr>
      <xdr:spPr>
        <a:xfrm>
          <a:off x="14401800" y="1482906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141B43E-F52D-42BE-B151-BE301CE8E2AF}"/>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D32273CE-03C5-4F67-A830-8A1901BD909A}"/>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32657</xdr:rowOff>
    </xdr:from>
    <xdr:to>
      <xdr:col>68</xdr:col>
      <xdr:colOff>152400</xdr:colOff>
      <xdr:row>86</xdr:row>
      <xdr:rowOff>84364</xdr:rowOff>
    </xdr:to>
    <xdr:cxnSp macro="">
      <xdr:nvCxnSpPr>
        <xdr:cNvPr id="266" name="直線コネクタ 265">
          <a:extLst>
            <a:ext uri="{FF2B5EF4-FFF2-40B4-BE49-F238E27FC236}">
              <a16:creationId xmlns:a16="http://schemas.microsoft.com/office/drawing/2014/main" id="{B65A5842-42D8-4916-8787-C24E23B27FC5}"/>
            </a:ext>
          </a:extLst>
        </xdr:cNvPr>
        <xdr:cNvCxnSpPr/>
      </xdr:nvCxnSpPr>
      <xdr:spPr>
        <a:xfrm>
          <a:off x="13512800" y="147773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7C0C22B4-62AE-4D0B-9611-B370CFE90B77}"/>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A3AB1266-25F4-46D7-8FBA-3638C3A00D5B}"/>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168729</xdr:rowOff>
    </xdr:from>
    <xdr:to>
      <xdr:col>64</xdr:col>
      <xdr:colOff>152400</xdr:colOff>
      <xdr:row>84</xdr:row>
      <xdr:rowOff>98879</xdr:rowOff>
    </xdr:to>
    <xdr:sp macro="" textlink="">
      <xdr:nvSpPr>
        <xdr:cNvPr id="269" name="フローチャート: 判断 268">
          <a:extLst>
            <a:ext uri="{FF2B5EF4-FFF2-40B4-BE49-F238E27FC236}">
              <a16:creationId xmlns:a16="http://schemas.microsoft.com/office/drawing/2014/main" id="{7263804C-6D2C-4A1B-AB5A-A8A50A43FBBD}"/>
            </a:ext>
          </a:extLst>
        </xdr:cNvPr>
        <xdr:cNvSpPr/>
      </xdr:nvSpPr>
      <xdr:spPr>
        <a:xfrm>
          <a:off x="13462000" y="14399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109056</xdr:rowOff>
    </xdr:from>
    <xdr:ext cx="762000" cy="259045"/>
    <xdr:sp macro="" textlink="">
      <xdr:nvSpPr>
        <xdr:cNvPr id="270" name="テキスト ボックス 269">
          <a:extLst>
            <a:ext uri="{FF2B5EF4-FFF2-40B4-BE49-F238E27FC236}">
              <a16:creationId xmlns:a16="http://schemas.microsoft.com/office/drawing/2014/main" id="{47FDDC5C-A61F-46B9-8C82-E4836B1DFA97}"/>
            </a:ext>
          </a:extLst>
        </xdr:cNvPr>
        <xdr:cNvSpPr txBox="1"/>
      </xdr:nvSpPr>
      <xdr:spPr>
        <a:xfrm>
          <a:off x="13131800" y="1416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C701C1EB-8F3D-4DFE-AE84-D565EBABD848}"/>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95D6B772-CF98-4DC4-A77A-85032FA94FDD}"/>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683FB74F-D0F1-4903-911C-64E2615D8082}"/>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E9D0D1B7-172E-4DF3-990D-A305C7AB9EA3}"/>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13D0F6CE-C7E3-4221-BCB8-5404370FCA06}"/>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66221</xdr:rowOff>
    </xdr:from>
    <xdr:to>
      <xdr:col>81</xdr:col>
      <xdr:colOff>95250</xdr:colOff>
      <xdr:row>84</xdr:row>
      <xdr:rowOff>167821</xdr:rowOff>
    </xdr:to>
    <xdr:sp macro="" textlink="">
      <xdr:nvSpPr>
        <xdr:cNvPr id="276" name="楕円 275">
          <a:extLst>
            <a:ext uri="{FF2B5EF4-FFF2-40B4-BE49-F238E27FC236}">
              <a16:creationId xmlns:a16="http://schemas.microsoft.com/office/drawing/2014/main" id="{BE2797E9-4AE0-4FA5-8A2B-CA3CA37DF93C}"/>
            </a:ext>
          </a:extLst>
        </xdr:cNvPr>
        <xdr:cNvSpPr/>
      </xdr:nvSpPr>
      <xdr:spPr>
        <a:xfrm>
          <a:off x="169672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38298</xdr:rowOff>
    </xdr:from>
    <xdr:ext cx="762000" cy="259045"/>
    <xdr:sp macro="" textlink="">
      <xdr:nvSpPr>
        <xdr:cNvPr id="277" name="給与水準   （国との比較）該当値テキスト">
          <a:extLst>
            <a:ext uri="{FF2B5EF4-FFF2-40B4-BE49-F238E27FC236}">
              <a16:creationId xmlns:a16="http://schemas.microsoft.com/office/drawing/2014/main" id="{6447E2EB-8B01-43B7-A1CF-671FE9DC7E97}"/>
            </a:ext>
          </a:extLst>
        </xdr:cNvPr>
        <xdr:cNvSpPr txBox="1"/>
      </xdr:nvSpPr>
      <xdr:spPr>
        <a:xfrm>
          <a:off x="17106900" y="14440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135164</xdr:rowOff>
    </xdr:from>
    <xdr:to>
      <xdr:col>77</xdr:col>
      <xdr:colOff>95250</xdr:colOff>
      <xdr:row>85</xdr:row>
      <xdr:rowOff>65314</xdr:rowOff>
    </xdr:to>
    <xdr:sp macro="" textlink="">
      <xdr:nvSpPr>
        <xdr:cNvPr id="278" name="楕円 277">
          <a:extLst>
            <a:ext uri="{FF2B5EF4-FFF2-40B4-BE49-F238E27FC236}">
              <a16:creationId xmlns:a16="http://schemas.microsoft.com/office/drawing/2014/main" id="{C97CDE31-BCD7-4F07-A877-47848A1D041A}"/>
            </a:ext>
          </a:extLst>
        </xdr:cNvPr>
        <xdr:cNvSpPr/>
      </xdr:nvSpPr>
      <xdr:spPr>
        <a:xfrm>
          <a:off x="16129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79" name="テキスト ボックス 278">
          <a:extLst>
            <a:ext uri="{FF2B5EF4-FFF2-40B4-BE49-F238E27FC236}">
              <a16:creationId xmlns:a16="http://schemas.microsoft.com/office/drawing/2014/main" id="{A175CD27-BFAE-473D-B30A-12DCA9E84FD2}"/>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85271</xdr:rowOff>
    </xdr:from>
    <xdr:to>
      <xdr:col>73</xdr:col>
      <xdr:colOff>44450</xdr:colOff>
      <xdr:row>87</xdr:row>
      <xdr:rowOff>15421</xdr:rowOff>
    </xdr:to>
    <xdr:sp macro="" textlink="">
      <xdr:nvSpPr>
        <xdr:cNvPr id="280" name="楕円 279">
          <a:extLst>
            <a:ext uri="{FF2B5EF4-FFF2-40B4-BE49-F238E27FC236}">
              <a16:creationId xmlns:a16="http://schemas.microsoft.com/office/drawing/2014/main" id="{C5D192F6-42F0-41F5-A00A-0F3D960735AF}"/>
            </a:ext>
          </a:extLst>
        </xdr:cNvPr>
        <xdr:cNvSpPr/>
      </xdr:nvSpPr>
      <xdr:spPr>
        <a:xfrm>
          <a:off x="15240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198</xdr:rowOff>
    </xdr:from>
    <xdr:ext cx="762000" cy="259045"/>
    <xdr:sp macro="" textlink="">
      <xdr:nvSpPr>
        <xdr:cNvPr id="281" name="テキスト ボックス 280">
          <a:extLst>
            <a:ext uri="{FF2B5EF4-FFF2-40B4-BE49-F238E27FC236}">
              <a16:creationId xmlns:a16="http://schemas.microsoft.com/office/drawing/2014/main" id="{B3D343BB-FAC6-4229-A78D-0A04853326C2}"/>
            </a:ext>
          </a:extLst>
        </xdr:cNvPr>
        <xdr:cNvSpPr txBox="1"/>
      </xdr:nvSpPr>
      <xdr:spPr>
        <a:xfrm>
          <a:off x="14909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33564</xdr:rowOff>
    </xdr:from>
    <xdr:to>
      <xdr:col>68</xdr:col>
      <xdr:colOff>203200</xdr:colOff>
      <xdr:row>86</xdr:row>
      <xdr:rowOff>135164</xdr:rowOff>
    </xdr:to>
    <xdr:sp macro="" textlink="">
      <xdr:nvSpPr>
        <xdr:cNvPr id="282" name="楕円 281">
          <a:extLst>
            <a:ext uri="{FF2B5EF4-FFF2-40B4-BE49-F238E27FC236}">
              <a16:creationId xmlns:a16="http://schemas.microsoft.com/office/drawing/2014/main" id="{5D479506-C5FD-4377-883F-06C68405A946}"/>
            </a:ext>
          </a:extLst>
        </xdr:cNvPr>
        <xdr:cNvSpPr/>
      </xdr:nvSpPr>
      <xdr:spPr>
        <a:xfrm>
          <a:off x="14351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119941</xdr:rowOff>
    </xdr:from>
    <xdr:ext cx="762000" cy="259045"/>
    <xdr:sp macro="" textlink="">
      <xdr:nvSpPr>
        <xdr:cNvPr id="283" name="テキスト ボックス 282">
          <a:extLst>
            <a:ext uri="{FF2B5EF4-FFF2-40B4-BE49-F238E27FC236}">
              <a16:creationId xmlns:a16="http://schemas.microsoft.com/office/drawing/2014/main" id="{4D4CDD87-0A31-4E99-849B-4705ED4711CA}"/>
            </a:ext>
          </a:extLst>
        </xdr:cNvPr>
        <xdr:cNvSpPr txBox="1"/>
      </xdr:nvSpPr>
      <xdr:spPr>
        <a:xfrm>
          <a:off x="14020800" y="1486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153307</xdr:rowOff>
    </xdr:from>
    <xdr:to>
      <xdr:col>64</xdr:col>
      <xdr:colOff>152400</xdr:colOff>
      <xdr:row>86</xdr:row>
      <xdr:rowOff>83457</xdr:rowOff>
    </xdr:to>
    <xdr:sp macro="" textlink="">
      <xdr:nvSpPr>
        <xdr:cNvPr id="284" name="楕円 283">
          <a:extLst>
            <a:ext uri="{FF2B5EF4-FFF2-40B4-BE49-F238E27FC236}">
              <a16:creationId xmlns:a16="http://schemas.microsoft.com/office/drawing/2014/main" id="{2008E8F6-C45B-45B4-972B-DCD44088F8FA}"/>
            </a:ext>
          </a:extLst>
        </xdr:cNvPr>
        <xdr:cNvSpPr/>
      </xdr:nvSpPr>
      <xdr:spPr>
        <a:xfrm>
          <a:off x="13462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68234</xdr:rowOff>
    </xdr:from>
    <xdr:ext cx="762000" cy="259045"/>
    <xdr:sp macro="" textlink="">
      <xdr:nvSpPr>
        <xdr:cNvPr id="285" name="テキスト ボックス 284">
          <a:extLst>
            <a:ext uri="{FF2B5EF4-FFF2-40B4-BE49-F238E27FC236}">
              <a16:creationId xmlns:a16="http://schemas.microsoft.com/office/drawing/2014/main" id="{11F9FAB1-42D1-4063-9B13-AF8E9B9ED6AB}"/>
            </a:ext>
          </a:extLst>
        </xdr:cNvPr>
        <xdr:cNvSpPr txBox="1"/>
      </xdr:nvSpPr>
      <xdr:spPr>
        <a:xfrm>
          <a:off x="13131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9C0183F6-F36E-41A7-B9EC-FE998CA88ECE}"/>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91FE19A-38ED-41E3-9722-54F8100B556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35D1F1C3-505B-4489-A28C-C3E1E640FD4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D3CE9B91-1BF7-4199-AF2C-BD4D6FFA58DC}"/>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B266E571-645E-448F-B580-4FA5EC788B4A}"/>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74D1BF3B-D112-4CBB-86D2-4C4F0B57DB88}"/>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4EA88C4E-F5E7-4420-B9B1-2EE55DD2381A}"/>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E5451FF1-CE9C-44E2-807A-A7F2403EC185}"/>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B031F841-B14F-461A-9CF1-D263B80F9168}"/>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424242E0-CD00-4E60-8E51-A733E90CE0B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196F2D78-BF3F-4287-96D7-A687ED1737EA}"/>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E31E8DD9-D13A-4620-BC28-5442FB3ED1F5}"/>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84F4BE1C-BD26-428C-B21F-2B54E0636B23}"/>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職員数が最も多かった平成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人から、令和６年４月１日の職員数は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人とおおよそ</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人の減となっているが、消防分署整備にあわせ職員数が昨年度から増となった。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今後は公共施設等のあり方について検討を進めるとともに、委託料とのコスト比較や技術継承などの課題も考慮しつつ、各種業務の民間活用等の検討を行い、職員数の適正管理を図っていく必要がある。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98C62CE6-E6D5-43E4-8D3D-20A86A7B6E54}"/>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B6D1020A-E643-44A3-A4C1-4CDD5FF6534F}"/>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5DB6171F-993C-4110-919B-71F86564AB79}"/>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CF594F93-C0B8-4085-B9A2-AD28CBD3121F}"/>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CF304E14-B0A8-4C5B-946F-3FD03AE30EEF}"/>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95918B88-0E50-4EBE-924C-39348F047F13}"/>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8037F42D-2B55-4C64-8B4D-CBBE46FBF753}"/>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B883A7CA-EB16-4764-B1BD-BFDC115907F6}"/>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9D75DF68-C3BE-4719-B1B6-6166BF143355}"/>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1E3F7B50-FF07-45CC-9E96-6334AA9C3754}"/>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5CBAF7E5-2805-4D6B-9611-C23294D2C78F}"/>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94BEAC0D-280C-48BC-8923-2CBE04C1BBF7}"/>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B127BDE-CF9D-451D-99F1-4CFED84F6237}"/>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BB1E6F58-A8EF-4E1B-9EC7-0F180100D2B6}"/>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50FAE5A1-C5FE-4960-8D68-49C819E7B41F}"/>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CC59006D-93C1-4789-8C7F-DBC29246B3C6}"/>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CE1FF40F-C36A-47C1-AA48-192D4D15F2C3}"/>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4858318F-4ED6-4C22-81AC-704DB04053C8}"/>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929B5E24-83A5-472C-A2A9-17648470F608}"/>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A3467E4D-DFC8-4768-8E07-2D521AACF886}"/>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30A7340B-37D7-4539-A654-5E8ABA0B0F78}"/>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157056</xdr:rowOff>
    </xdr:from>
    <xdr:to>
      <xdr:col>81</xdr:col>
      <xdr:colOff>44450</xdr:colOff>
      <xdr:row>63</xdr:row>
      <xdr:rowOff>37888</xdr:rowOff>
    </xdr:to>
    <xdr:cxnSp macro="">
      <xdr:nvCxnSpPr>
        <xdr:cNvPr id="320" name="直線コネクタ 319">
          <a:extLst>
            <a:ext uri="{FF2B5EF4-FFF2-40B4-BE49-F238E27FC236}">
              <a16:creationId xmlns:a16="http://schemas.microsoft.com/office/drawing/2014/main" id="{68631D4D-D37E-4B1C-A11E-70A408119F12}"/>
            </a:ext>
          </a:extLst>
        </xdr:cNvPr>
        <xdr:cNvCxnSpPr/>
      </xdr:nvCxnSpPr>
      <xdr:spPr>
        <a:xfrm>
          <a:off x="16179800" y="10786956"/>
          <a:ext cx="8382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ECCCD1CC-38C9-46E3-9F27-B83657B7882C}"/>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962C0F0D-1313-47A9-AE02-346C300E90FC}"/>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157056</xdr:rowOff>
    </xdr:from>
    <xdr:to>
      <xdr:col>77</xdr:col>
      <xdr:colOff>44450</xdr:colOff>
      <xdr:row>62</xdr:row>
      <xdr:rowOff>163089</xdr:rowOff>
    </xdr:to>
    <xdr:cxnSp macro="">
      <xdr:nvCxnSpPr>
        <xdr:cNvPr id="323" name="直線コネクタ 322">
          <a:extLst>
            <a:ext uri="{FF2B5EF4-FFF2-40B4-BE49-F238E27FC236}">
              <a16:creationId xmlns:a16="http://schemas.microsoft.com/office/drawing/2014/main" id="{C358B198-7392-47BD-88C2-974D2BE1B8E2}"/>
            </a:ext>
          </a:extLst>
        </xdr:cNvPr>
        <xdr:cNvCxnSpPr/>
      </xdr:nvCxnSpPr>
      <xdr:spPr>
        <a:xfrm flipV="1">
          <a:off x="15290800" y="10786956"/>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1B718A57-FCA8-4D1C-9ED8-B103F97F3C1F}"/>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C00079A7-D7D0-48BB-BA6C-04EE61681278}"/>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134938</xdr:rowOff>
    </xdr:from>
    <xdr:to>
      <xdr:col>72</xdr:col>
      <xdr:colOff>203200</xdr:colOff>
      <xdr:row>62</xdr:row>
      <xdr:rowOff>163089</xdr:rowOff>
    </xdr:to>
    <xdr:cxnSp macro="">
      <xdr:nvCxnSpPr>
        <xdr:cNvPr id="326" name="直線コネクタ 325">
          <a:extLst>
            <a:ext uri="{FF2B5EF4-FFF2-40B4-BE49-F238E27FC236}">
              <a16:creationId xmlns:a16="http://schemas.microsoft.com/office/drawing/2014/main" id="{BFB41219-33AE-47BC-B905-DD06C64489EA}"/>
            </a:ext>
          </a:extLst>
        </xdr:cNvPr>
        <xdr:cNvCxnSpPr/>
      </xdr:nvCxnSpPr>
      <xdr:spPr>
        <a:xfrm>
          <a:off x="14401800" y="10764838"/>
          <a:ext cx="8890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5F2C3C60-D891-4052-BCF9-548805B7771A}"/>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86E4E354-7995-400B-81DC-49EECADDC18B}"/>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124883</xdr:rowOff>
    </xdr:from>
    <xdr:to>
      <xdr:col>68</xdr:col>
      <xdr:colOff>152400</xdr:colOff>
      <xdr:row>62</xdr:row>
      <xdr:rowOff>134938</xdr:rowOff>
    </xdr:to>
    <xdr:cxnSp macro="">
      <xdr:nvCxnSpPr>
        <xdr:cNvPr id="329" name="直線コネクタ 328">
          <a:extLst>
            <a:ext uri="{FF2B5EF4-FFF2-40B4-BE49-F238E27FC236}">
              <a16:creationId xmlns:a16="http://schemas.microsoft.com/office/drawing/2014/main" id="{4FC7A69D-04BE-4480-B2C6-297E8CDF1DF2}"/>
            </a:ext>
          </a:extLst>
        </xdr:cNvPr>
        <xdr:cNvCxnSpPr/>
      </xdr:nvCxnSpPr>
      <xdr:spPr>
        <a:xfrm>
          <a:off x="13512800" y="10754783"/>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F4F9595E-8DA8-4432-92A0-4DE6EDAB6FF7}"/>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139371FE-B93A-4800-859F-EC2001FD2BC2}"/>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154517</xdr:rowOff>
    </xdr:from>
    <xdr:to>
      <xdr:col>64</xdr:col>
      <xdr:colOff>152400</xdr:colOff>
      <xdr:row>63</xdr:row>
      <xdr:rowOff>84667</xdr:rowOff>
    </xdr:to>
    <xdr:sp macro="" textlink="">
      <xdr:nvSpPr>
        <xdr:cNvPr id="332" name="フローチャート: 判断 331">
          <a:extLst>
            <a:ext uri="{FF2B5EF4-FFF2-40B4-BE49-F238E27FC236}">
              <a16:creationId xmlns:a16="http://schemas.microsoft.com/office/drawing/2014/main" id="{02D965AE-B288-47C7-A8A3-8DF51192DD4A}"/>
            </a:ext>
          </a:extLst>
        </xdr:cNvPr>
        <xdr:cNvSpPr/>
      </xdr:nvSpPr>
      <xdr:spPr>
        <a:xfrm>
          <a:off x="13462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69444</xdr:rowOff>
    </xdr:from>
    <xdr:ext cx="762000" cy="259045"/>
    <xdr:sp macro="" textlink="">
      <xdr:nvSpPr>
        <xdr:cNvPr id="333" name="テキスト ボックス 332">
          <a:extLst>
            <a:ext uri="{FF2B5EF4-FFF2-40B4-BE49-F238E27FC236}">
              <a16:creationId xmlns:a16="http://schemas.microsoft.com/office/drawing/2014/main" id="{1238F0A7-8972-41D4-9790-820DB0963BF3}"/>
            </a:ext>
          </a:extLst>
        </xdr:cNvPr>
        <xdr:cNvSpPr txBox="1"/>
      </xdr:nvSpPr>
      <xdr:spPr>
        <a:xfrm>
          <a:off x="13131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1BE1A952-E9A2-433F-A97C-7B99A21631C1}"/>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C22C8EF4-FE43-408D-A67D-71284F00401D}"/>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47077E19-A297-48EF-9B09-0D5AADFE0F13}"/>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DAE86109-CE40-4F6F-AD0F-6D42EEA967A3}"/>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EF95577F-3668-44EA-AC38-CEFC547B6AE5}"/>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158538</xdr:rowOff>
    </xdr:from>
    <xdr:to>
      <xdr:col>81</xdr:col>
      <xdr:colOff>95250</xdr:colOff>
      <xdr:row>63</xdr:row>
      <xdr:rowOff>88688</xdr:rowOff>
    </xdr:to>
    <xdr:sp macro="" textlink="">
      <xdr:nvSpPr>
        <xdr:cNvPr id="339" name="楕円 338">
          <a:extLst>
            <a:ext uri="{FF2B5EF4-FFF2-40B4-BE49-F238E27FC236}">
              <a16:creationId xmlns:a16="http://schemas.microsoft.com/office/drawing/2014/main" id="{C96966BB-8904-4CBE-94D6-B76B07323D7B}"/>
            </a:ext>
          </a:extLst>
        </xdr:cNvPr>
        <xdr:cNvSpPr/>
      </xdr:nvSpPr>
      <xdr:spPr>
        <a:xfrm>
          <a:off x="16967200" y="1078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130615</xdr:rowOff>
    </xdr:from>
    <xdr:ext cx="762000" cy="259045"/>
    <xdr:sp macro="" textlink="">
      <xdr:nvSpPr>
        <xdr:cNvPr id="340" name="定員管理の状況該当値テキスト">
          <a:extLst>
            <a:ext uri="{FF2B5EF4-FFF2-40B4-BE49-F238E27FC236}">
              <a16:creationId xmlns:a16="http://schemas.microsoft.com/office/drawing/2014/main" id="{AC5AD693-D3A9-4FD5-9352-F9A0CC92DEBF}"/>
            </a:ext>
          </a:extLst>
        </xdr:cNvPr>
        <xdr:cNvSpPr txBox="1"/>
      </xdr:nvSpPr>
      <xdr:spPr>
        <a:xfrm>
          <a:off x="17106900" y="10760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106256</xdr:rowOff>
    </xdr:from>
    <xdr:to>
      <xdr:col>77</xdr:col>
      <xdr:colOff>95250</xdr:colOff>
      <xdr:row>63</xdr:row>
      <xdr:rowOff>36406</xdr:rowOff>
    </xdr:to>
    <xdr:sp macro="" textlink="">
      <xdr:nvSpPr>
        <xdr:cNvPr id="341" name="楕円 340">
          <a:extLst>
            <a:ext uri="{FF2B5EF4-FFF2-40B4-BE49-F238E27FC236}">
              <a16:creationId xmlns:a16="http://schemas.microsoft.com/office/drawing/2014/main" id="{3F8929EC-2ED0-4065-843E-EE2EC51B7A68}"/>
            </a:ext>
          </a:extLst>
        </xdr:cNvPr>
        <xdr:cNvSpPr/>
      </xdr:nvSpPr>
      <xdr:spPr>
        <a:xfrm>
          <a:off x="161290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21183</xdr:rowOff>
    </xdr:from>
    <xdr:ext cx="736600" cy="259045"/>
    <xdr:sp macro="" textlink="">
      <xdr:nvSpPr>
        <xdr:cNvPr id="342" name="テキスト ボックス 341">
          <a:extLst>
            <a:ext uri="{FF2B5EF4-FFF2-40B4-BE49-F238E27FC236}">
              <a16:creationId xmlns:a16="http://schemas.microsoft.com/office/drawing/2014/main" id="{F05C3FEB-E079-4012-8F64-093BE2490137}"/>
            </a:ext>
          </a:extLst>
        </xdr:cNvPr>
        <xdr:cNvSpPr txBox="1"/>
      </xdr:nvSpPr>
      <xdr:spPr>
        <a:xfrm>
          <a:off x="15798800" y="10822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112289</xdr:rowOff>
    </xdr:from>
    <xdr:to>
      <xdr:col>73</xdr:col>
      <xdr:colOff>44450</xdr:colOff>
      <xdr:row>63</xdr:row>
      <xdr:rowOff>42439</xdr:rowOff>
    </xdr:to>
    <xdr:sp macro="" textlink="">
      <xdr:nvSpPr>
        <xdr:cNvPr id="343" name="楕円 342">
          <a:extLst>
            <a:ext uri="{FF2B5EF4-FFF2-40B4-BE49-F238E27FC236}">
              <a16:creationId xmlns:a16="http://schemas.microsoft.com/office/drawing/2014/main" id="{B62FCA78-1EFA-4210-BCDE-E0971929E5F6}"/>
            </a:ext>
          </a:extLst>
        </xdr:cNvPr>
        <xdr:cNvSpPr/>
      </xdr:nvSpPr>
      <xdr:spPr>
        <a:xfrm>
          <a:off x="15240000" y="1074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27216</xdr:rowOff>
    </xdr:from>
    <xdr:ext cx="762000" cy="259045"/>
    <xdr:sp macro="" textlink="">
      <xdr:nvSpPr>
        <xdr:cNvPr id="344" name="テキスト ボックス 343">
          <a:extLst>
            <a:ext uri="{FF2B5EF4-FFF2-40B4-BE49-F238E27FC236}">
              <a16:creationId xmlns:a16="http://schemas.microsoft.com/office/drawing/2014/main" id="{A2107488-99C8-4010-BD5F-764C16672A4B}"/>
            </a:ext>
          </a:extLst>
        </xdr:cNvPr>
        <xdr:cNvSpPr txBox="1"/>
      </xdr:nvSpPr>
      <xdr:spPr>
        <a:xfrm>
          <a:off x="14909800" y="10828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84138</xdr:rowOff>
    </xdr:from>
    <xdr:to>
      <xdr:col>68</xdr:col>
      <xdr:colOff>203200</xdr:colOff>
      <xdr:row>63</xdr:row>
      <xdr:rowOff>14288</xdr:rowOff>
    </xdr:to>
    <xdr:sp macro="" textlink="">
      <xdr:nvSpPr>
        <xdr:cNvPr id="345" name="楕円 344">
          <a:extLst>
            <a:ext uri="{FF2B5EF4-FFF2-40B4-BE49-F238E27FC236}">
              <a16:creationId xmlns:a16="http://schemas.microsoft.com/office/drawing/2014/main" id="{D6A8101C-F716-49AD-8203-EE772938DE8F}"/>
            </a:ext>
          </a:extLst>
        </xdr:cNvPr>
        <xdr:cNvSpPr/>
      </xdr:nvSpPr>
      <xdr:spPr>
        <a:xfrm>
          <a:off x="14351000" y="10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170515</xdr:rowOff>
    </xdr:from>
    <xdr:ext cx="762000" cy="259045"/>
    <xdr:sp macro="" textlink="">
      <xdr:nvSpPr>
        <xdr:cNvPr id="346" name="テキスト ボックス 345">
          <a:extLst>
            <a:ext uri="{FF2B5EF4-FFF2-40B4-BE49-F238E27FC236}">
              <a16:creationId xmlns:a16="http://schemas.microsoft.com/office/drawing/2014/main" id="{65334BC8-CF2B-4D4D-B244-1BC095CCEB69}"/>
            </a:ext>
          </a:extLst>
        </xdr:cNvPr>
        <xdr:cNvSpPr txBox="1"/>
      </xdr:nvSpPr>
      <xdr:spPr>
        <a:xfrm>
          <a:off x="14020800" y="10800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74083</xdr:rowOff>
    </xdr:from>
    <xdr:to>
      <xdr:col>64</xdr:col>
      <xdr:colOff>152400</xdr:colOff>
      <xdr:row>63</xdr:row>
      <xdr:rowOff>4233</xdr:rowOff>
    </xdr:to>
    <xdr:sp macro="" textlink="">
      <xdr:nvSpPr>
        <xdr:cNvPr id="347" name="楕円 346">
          <a:extLst>
            <a:ext uri="{FF2B5EF4-FFF2-40B4-BE49-F238E27FC236}">
              <a16:creationId xmlns:a16="http://schemas.microsoft.com/office/drawing/2014/main" id="{516E08EC-D803-4D53-B270-7571AE712F3A}"/>
            </a:ext>
          </a:extLst>
        </xdr:cNvPr>
        <xdr:cNvSpPr/>
      </xdr:nvSpPr>
      <xdr:spPr>
        <a:xfrm>
          <a:off x="13462000" y="107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14410</xdr:rowOff>
    </xdr:from>
    <xdr:ext cx="762000" cy="259045"/>
    <xdr:sp macro="" textlink="">
      <xdr:nvSpPr>
        <xdr:cNvPr id="348" name="テキスト ボックス 347">
          <a:extLst>
            <a:ext uri="{FF2B5EF4-FFF2-40B4-BE49-F238E27FC236}">
              <a16:creationId xmlns:a16="http://schemas.microsoft.com/office/drawing/2014/main" id="{DDD5269F-4431-4C08-B7CB-FD07B5887CDC}"/>
            </a:ext>
          </a:extLst>
        </xdr:cNvPr>
        <xdr:cNvSpPr txBox="1"/>
      </xdr:nvSpPr>
      <xdr:spPr>
        <a:xfrm>
          <a:off x="13131800" y="1047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44BD82C6-1DA2-468F-A289-CB0F6808466D}"/>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BBB9FB24-AED4-41B1-A9CE-5BCE441347C4}"/>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8280D250-B32C-486E-A7A2-4701421E38E8}"/>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1AA4D7AB-3948-4678-BE67-394982F4413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F08771A8-0509-4907-9FDA-C7EE87A13EDB}"/>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153013EC-2A18-4A94-AEB5-FEB7D8B806FB}"/>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F3D2F6CD-3608-4C4B-9253-091604FF3AC5}"/>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57469C07-6291-436B-BBDE-DFE9B63C4F82}"/>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38B6AE8F-AC96-4088-916E-64533BC1774A}"/>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8675EB03-0646-4CFE-ADA3-ED95966B705C}"/>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D6413F77-4B71-47C9-9751-7B94B8695312}"/>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94870D6F-6438-4D69-B290-7F28812EFF13}"/>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A340370F-7D35-47DE-A0DA-6C24808115D9}"/>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令和６年度については、令和６年度償還開始額と令和５年度償還終了額を比較して、開始が上回ったことにより元利償還金は昨年度比微増となっているが、実質公債費比率は前年度から横ばいとなった。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今後は庁舎整備事業にかかる地方債の元利償還が本格化すること等により、元利償還金の増加が見込まれることから、交付税措置のない地方債借入の抑制等により、実質公債費比率の悪化を最小限に抑え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AD347CD6-9438-4995-97F7-4E9626421863}"/>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8BB056D0-7EE6-4C4B-9264-B5830D496618}"/>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27A3C56E-3D50-4927-A990-23F9940CF14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72DBD2C-0D1F-4207-8EBE-2B75FEAD5B2F}"/>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94FFB5A0-F708-4125-A751-40C2AAC9E8A7}"/>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1F0FC62E-BB67-4562-BAC3-97E83D88C742}"/>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A3CAA039-ACC8-4E12-99AD-CD2E0C33EF05}"/>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97C1C4D7-1643-433B-8B03-AC81F4AFF5FE}"/>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B1092619-AC96-4511-AB07-FD816DB43834}"/>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46767F36-1284-4DA2-9DB9-E2FFA097F943}"/>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69B7A67C-D50F-4978-8698-72354AC070DD}"/>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715F8C33-422D-45B4-A645-157CBF18494D}"/>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2461E018-CD15-47D8-96DA-EF8A65F9DC5A}"/>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69536B0B-4B02-4E05-8C83-B517029B8FDF}"/>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5C794970-B70D-4887-AAE1-D3FF5BC3CD1B}"/>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9FF8DD3A-768F-4CC3-890B-999263589B5A}"/>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DA456EAA-A632-4064-9A38-E107E8B7AC94}"/>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31AEE479-E981-40BE-A16E-FE341E8FF38D}"/>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5F87C94D-280D-4F82-83A6-390AEC035B3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169756</xdr:rowOff>
    </xdr:from>
    <xdr:to>
      <xdr:col>81</xdr:col>
      <xdr:colOff>44450</xdr:colOff>
      <xdr:row>39</xdr:row>
      <xdr:rowOff>169756</xdr:rowOff>
    </xdr:to>
    <xdr:cxnSp macro="">
      <xdr:nvCxnSpPr>
        <xdr:cNvPr id="381" name="直線コネクタ 380">
          <a:extLst>
            <a:ext uri="{FF2B5EF4-FFF2-40B4-BE49-F238E27FC236}">
              <a16:creationId xmlns:a16="http://schemas.microsoft.com/office/drawing/2014/main" id="{07E55BA5-6FDC-4DEE-85C8-4F13C2EA2356}"/>
            </a:ext>
          </a:extLst>
        </xdr:cNvPr>
        <xdr:cNvCxnSpPr/>
      </xdr:nvCxnSpPr>
      <xdr:spPr>
        <a:xfrm>
          <a:off x="16179800" y="685630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48895651-B879-4A89-8838-0C86A70F268C}"/>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703FC9C3-60FB-44B0-A477-826FA301530D}"/>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169756</xdr:rowOff>
    </xdr:from>
    <xdr:to>
      <xdr:col>77</xdr:col>
      <xdr:colOff>44450</xdr:colOff>
      <xdr:row>40</xdr:row>
      <xdr:rowOff>30480</xdr:rowOff>
    </xdr:to>
    <xdr:cxnSp macro="">
      <xdr:nvCxnSpPr>
        <xdr:cNvPr id="384" name="直線コネクタ 383">
          <a:extLst>
            <a:ext uri="{FF2B5EF4-FFF2-40B4-BE49-F238E27FC236}">
              <a16:creationId xmlns:a16="http://schemas.microsoft.com/office/drawing/2014/main" id="{EC177234-48A5-407F-B253-8D61020E9E3D}"/>
            </a:ext>
          </a:extLst>
        </xdr:cNvPr>
        <xdr:cNvCxnSpPr/>
      </xdr:nvCxnSpPr>
      <xdr:spPr>
        <a:xfrm flipV="1">
          <a:off x="15290800" y="685630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7EA8CE75-3C3F-43B4-A2C6-816C2894B7F4}"/>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41D3DB4E-6645-4774-8153-AE3E0EE913F5}"/>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14394</xdr:rowOff>
    </xdr:from>
    <xdr:to>
      <xdr:col>72</xdr:col>
      <xdr:colOff>203200</xdr:colOff>
      <xdr:row>40</xdr:row>
      <xdr:rowOff>30480</xdr:rowOff>
    </xdr:to>
    <xdr:cxnSp macro="">
      <xdr:nvCxnSpPr>
        <xdr:cNvPr id="387" name="直線コネクタ 386">
          <a:extLst>
            <a:ext uri="{FF2B5EF4-FFF2-40B4-BE49-F238E27FC236}">
              <a16:creationId xmlns:a16="http://schemas.microsoft.com/office/drawing/2014/main" id="{C67852C7-0729-4392-8DD7-D1989C92CBA9}"/>
            </a:ext>
          </a:extLst>
        </xdr:cNvPr>
        <xdr:cNvCxnSpPr/>
      </xdr:nvCxnSpPr>
      <xdr:spPr>
        <a:xfrm>
          <a:off x="14401800" y="687239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1A4F469F-A4A8-4EDF-BC07-6DBA97B0BEB6}"/>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9BB1234B-57E9-419D-843E-5E40E8286B65}"/>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129540</xdr:rowOff>
    </xdr:from>
    <xdr:to>
      <xdr:col>68</xdr:col>
      <xdr:colOff>152400</xdr:colOff>
      <xdr:row>40</xdr:row>
      <xdr:rowOff>14394</xdr:rowOff>
    </xdr:to>
    <xdr:cxnSp macro="">
      <xdr:nvCxnSpPr>
        <xdr:cNvPr id="390" name="直線コネクタ 389">
          <a:extLst>
            <a:ext uri="{FF2B5EF4-FFF2-40B4-BE49-F238E27FC236}">
              <a16:creationId xmlns:a16="http://schemas.microsoft.com/office/drawing/2014/main" id="{08231772-2DA7-4C55-AC9D-A3FB9E189968}"/>
            </a:ext>
          </a:extLst>
        </xdr:cNvPr>
        <xdr:cNvCxnSpPr/>
      </xdr:nvCxnSpPr>
      <xdr:spPr>
        <a:xfrm>
          <a:off x="13512800" y="681609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471BEEA0-16ED-4E02-8437-F5541C521836}"/>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68A57FA3-A710-4F04-B4AB-038DE4FEF028}"/>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393" name="フローチャート: 判断 392">
          <a:extLst>
            <a:ext uri="{FF2B5EF4-FFF2-40B4-BE49-F238E27FC236}">
              <a16:creationId xmlns:a16="http://schemas.microsoft.com/office/drawing/2014/main" id="{B00A867F-AC7C-468B-A112-D9FA2379A4B9}"/>
            </a:ext>
          </a:extLst>
        </xdr:cNvPr>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20760</xdr:rowOff>
    </xdr:from>
    <xdr:ext cx="762000" cy="259045"/>
    <xdr:sp macro="" textlink="">
      <xdr:nvSpPr>
        <xdr:cNvPr id="394" name="テキスト ボックス 393">
          <a:extLst>
            <a:ext uri="{FF2B5EF4-FFF2-40B4-BE49-F238E27FC236}">
              <a16:creationId xmlns:a16="http://schemas.microsoft.com/office/drawing/2014/main" id="{7A05BA24-B665-45FC-80B0-1A85C387B0EB}"/>
            </a:ext>
          </a:extLst>
        </xdr:cNvPr>
        <xdr:cNvSpPr txBox="1"/>
      </xdr:nvSpPr>
      <xdr:spPr>
        <a:xfrm>
          <a:off x="13131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EA4FF029-7F38-4939-8449-41A11E492B58}"/>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2CD4B79A-FFA6-4A53-96E2-959557A4C1B9}"/>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207C2B57-96A7-4062-BE50-01D8CB570A1D}"/>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59D2467E-56B3-44D9-9D49-F7DCF7CDF5EC}"/>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EFCCCFD9-469A-4F97-9F83-101612D1E3BF}"/>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118956</xdr:rowOff>
    </xdr:from>
    <xdr:to>
      <xdr:col>81</xdr:col>
      <xdr:colOff>95250</xdr:colOff>
      <xdr:row>40</xdr:row>
      <xdr:rowOff>49106</xdr:rowOff>
    </xdr:to>
    <xdr:sp macro="" textlink="">
      <xdr:nvSpPr>
        <xdr:cNvPr id="400" name="楕円 399">
          <a:extLst>
            <a:ext uri="{FF2B5EF4-FFF2-40B4-BE49-F238E27FC236}">
              <a16:creationId xmlns:a16="http://schemas.microsoft.com/office/drawing/2014/main" id="{AA1E0DFA-1AD5-4745-8988-1EC71E600B92}"/>
            </a:ext>
          </a:extLst>
        </xdr:cNvPr>
        <xdr:cNvSpPr/>
      </xdr:nvSpPr>
      <xdr:spPr>
        <a:xfrm>
          <a:off x="169672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135483</xdr:rowOff>
    </xdr:from>
    <xdr:ext cx="762000" cy="259045"/>
    <xdr:sp macro="" textlink="">
      <xdr:nvSpPr>
        <xdr:cNvPr id="401" name="公債費負担の状況該当値テキスト">
          <a:extLst>
            <a:ext uri="{FF2B5EF4-FFF2-40B4-BE49-F238E27FC236}">
              <a16:creationId xmlns:a16="http://schemas.microsoft.com/office/drawing/2014/main" id="{3E2AC23E-FB46-4AE2-9B31-70B8FE8EABF3}"/>
            </a:ext>
          </a:extLst>
        </xdr:cNvPr>
        <xdr:cNvSpPr txBox="1"/>
      </xdr:nvSpPr>
      <xdr:spPr>
        <a:xfrm>
          <a:off x="17106900" y="6650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118956</xdr:rowOff>
    </xdr:from>
    <xdr:to>
      <xdr:col>77</xdr:col>
      <xdr:colOff>95250</xdr:colOff>
      <xdr:row>40</xdr:row>
      <xdr:rowOff>49106</xdr:rowOff>
    </xdr:to>
    <xdr:sp macro="" textlink="">
      <xdr:nvSpPr>
        <xdr:cNvPr id="402" name="楕円 401">
          <a:extLst>
            <a:ext uri="{FF2B5EF4-FFF2-40B4-BE49-F238E27FC236}">
              <a16:creationId xmlns:a16="http://schemas.microsoft.com/office/drawing/2014/main" id="{8F102A4E-257F-4BC6-9C2E-DB69E72439F0}"/>
            </a:ext>
          </a:extLst>
        </xdr:cNvPr>
        <xdr:cNvSpPr/>
      </xdr:nvSpPr>
      <xdr:spPr>
        <a:xfrm>
          <a:off x="161290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59283</xdr:rowOff>
    </xdr:from>
    <xdr:ext cx="736600" cy="259045"/>
    <xdr:sp macro="" textlink="">
      <xdr:nvSpPr>
        <xdr:cNvPr id="403" name="テキスト ボックス 402">
          <a:extLst>
            <a:ext uri="{FF2B5EF4-FFF2-40B4-BE49-F238E27FC236}">
              <a16:creationId xmlns:a16="http://schemas.microsoft.com/office/drawing/2014/main" id="{F832F44C-5475-4A64-802A-89509C58356B}"/>
            </a:ext>
          </a:extLst>
        </xdr:cNvPr>
        <xdr:cNvSpPr txBox="1"/>
      </xdr:nvSpPr>
      <xdr:spPr>
        <a:xfrm>
          <a:off x="15798800" y="6574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151130</xdr:rowOff>
    </xdr:from>
    <xdr:to>
      <xdr:col>73</xdr:col>
      <xdr:colOff>44450</xdr:colOff>
      <xdr:row>40</xdr:row>
      <xdr:rowOff>81280</xdr:rowOff>
    </xdr:to>
    <xdr:sp macro="" textlink="">
      <xdr:nvSpPr>
        <xdr:cNvPr id="404" name="楕円 403">
          <a:extLst>
            <a:ext uri="{FF2B5EF4-FFF2-40B4-BE49-F238E27FC236}">
              <a16:creationId xmlns:a16="http://schemas.microsoft.com/office/drawing/2014/main" id="{32F8C0E1-7C41-4FB3-ABB9-773257F33A14}"/>
            </a:ext>
          </a:extLst>
        </xdr:cNvPr>
        <xdr:cNvSpPr/>
      </xdr:nvSpPr>
      <xdr:spPr>
        <a:xfrm>
          <a:off x="15240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91457</xdr:rowOff>
    </xdr:from>
    <xdr:ext cx="762000" cy="259045"/>
    <xdr:sp macro="" textlink="">
      <xdr:nvSpPr>
        <xdr:cNvPr id="405" name="テキスト ボックス 404">
          <a:extLst>
            <a:ext uri="{FF2B5EF4-FFF2-40B4-BE49-F238E27FC236}">
              <a16:creationId xmlns:a16="http://schemas.microsoft.com/office/drawing/2014/main" id="{A54BAEF9-0C3A-4E36-B7D5-01C34AA00351}"/>
            </a:ext>
          </a:extLst>
        </xdr:cNvPr>
        <xdr:cNvSpPr txBox="1"/>
      </xdr:nvSpPr>
      <xdr:spPr>
        <a:xfrm>
          <a:off x="14909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135044</xdr:rowOff>
    </xdr:from>
    <xdr:to>
      <xdr:col>68</xdr:col>
      <xdr:colOff>203200</xdr:colOff>
      <xdr:row>40</xdr:row>
      <xdr:rowOff>65194</xdr:rowOff>
    </xdr:to>
    <xdr:sp macro="" textlink="">
      <xdr:nvSpPr>
        <xdr:cNvPr id="406" name="楕円 405">
          <a:extLst>
            <a:ext uri="{FF2B5EF4-FFF2-40B4-BE49-F238E27FC236}">
              <a16:creationId xmlns:a16="http://schemas.microsoft.com/office/drawing/2014/main" id="{5627275E-94C3-4B50-99A8-E53F6C6AD04A}"/>
            </a:ext>
          </a:extLst>
        </xdr:cNvPr>
        <xdr:cNvSpPr/>
      </xdr:nvSpPr>
      <xdr:spPr>
        <a:xfrm>
          <a:off x="14351000" y="682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75371</xdr:rowOff>
    </xdr:from>
    <xdr:ext cx="762000" cy="259045"/>
    <xdr:sp macro="" textlink="">
      <xdr:nvSpPr>
        <xdr:cNvPr id="407" name="テキスト ボックス 406">
          <a:extLst>
            <a:ext uri="{FF2B5EF4-FFF2-40B4-BE49-F238E27FC236}">
              <a16:creationId xmlns:a16="http://schemas.microsoft.com/office/drawing/2014/main" id="{8667E45B-1B8D-47A3-807A-78236F052954}"/>
            </a:ext>
          </a:extLst>
        </xdr:cNvPr>
        <xdr:cNvSpPr txBox="1"/>
      </xdr:nvSpPr>
      <xdr:spPr>
        <a:xfrm>
          <a:off x="14020800" y="659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78740</xdr:rowOff>
    </xdr:from>
    <xdr:to>
      <xdr:col>64</xdr:col>
      <xdr:colOff>152400</xdr:colOff>
      <xdr:row>40</xdr:row>
      <xdr:rowOff>8890</xdr:rowOff>
    </xdr:to>
    <xdr:sp macro="" textlink="">
      <xdr:nvSpPr>
        <xdr:cNvPr id="408" name="楕円 407">
          <a:extLst>
            <a:ext uri="{FF2B5EF4-FFF2-40B4-BE49-F238E27FC236}">
              <a16:creationId xmlns:a16="http://schemas.microsoft.com/office/drawing/2014/main" id="{C0108B05-38D1-4C81-96E1-28E797A81696}"/>
            </a:ext>
          </a:extLst>
        </xdr:cNvPr>
        <xdr:cNvSpPr/>
      </xdr:nvSpPr>
      <xdr:spPr>
        <a:xfrm>
          <a:off x="13462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19067</xdr:rowOff>
    </xdr:from>
    <xdr:ext cx="762000" cy="259045"/>
    <xdr:sp macro="" textlink="">
      <xdr:nvSpPr>
        <xdr:cNvPr id="409" name="テキスト ボックス 408">
          <a:extLst>
            <a:ext uri="{FF2B5EF4-FFF2-40B4-BE49-F238E27FC236}">
              <a16:creationId xmlns:a16="http://schemas.microsoft.com/office/drawing/2014/main" id="{16324810-FB9D-4E93-ADBA-E4AD68E89DF2}"/>
            </a:ext>
          </a:extLst>
        </xdr:cNvPr>
        <xdr:cNvSpPr txBox="1"/>
      </xdr:nvSpPr>
      <xdr:spPr>
        <a:xfrm>
          <a:off x="13131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885753D-3C12-471B-B2B3-1A039B04F8BB}"/>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393C5790-463E-4F59-A695-E3D5B202C571}"/>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E16FCDD3-E954-4410-910F-8A03AE0E3474}"/>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D6775C-4CA7-40D0-ABD0-C5674A55E7AD}"/>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D8856FBD-3180-46CF-8BBB-E5D961E3C12B}"/>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BC9FDC8-71D5-4ADE-98C5-30D2222BA4D8}"/>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589204E9-9EBD-40D9-866D-4F50476D4935}"/>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CD8ADFD7-EB3E-4943-9787-0DB1E5C515BB}"/>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F04FB518-C17E-421D-B490-6D3FA52E5414}"/>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17B21999-0313-4027-9AA6-95B611435773}"/>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DA1E9F93-29DF-4F35-A0AF-B2AB5A9A9B5B}"/>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B2BA7EDB-EF8B-4EEF-938F-08F710F0FC1F}"/>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52CA7092-A3BA-4BC6-8890-DE98E30355F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については、公共施設等整備基金の繰入等により基金残高の減となったが、地方債借入額が償還額と比較し大きく下回ったことにより地方債現在高は減少したこと等により、将来負担比率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％改善した。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引き続き基金残高の確保や、交付税措置のない地方債借入の抑制等により、将来負担比率の悪化を最小限にとどめていく必要がある。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77260D55-5FD4-47E5-B3B0-6A8D30B1F5A7}"/>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A1BE20E7-76B4-4280-B07A-67C0FE61CAB6}"/>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C1E9450A-E57B-4BFA-BAEB-3E129404A7FA}"/>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B112C64D-D9A8-4F7D-A314-98F9A6DDE729}"/>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AB8D7D0-7C1C-4E99-A5D6-FB479C5332FB}"/>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267FCDF3-C30F-438C-AE82-E43BECBEBA7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373019A6-74FE-4CC3-9520-8358D7D5D7B1}"/>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BF250CCD-7AEA-4E96-9119-F19AFC2D032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E626F30-E4D8-4306-B5DA-2034E7987051}"/>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44A774A0-858E-4660-87B3-22A1F43FE94F}"/>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4BDA9010-A63C-44AA-BF17-67C9FB22769F}"/>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74ABDB63-94C7-46A3-9FAC-2EDFCC9C34FF}"/>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2A22CA9B-A696-4FC1-9327-E9E5CB7F8B3B}"/>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5EA78850-D757-4A7E-B6A4-DA6FD8B4D139}"/>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DB80678-27FD-404D-9B84-4B27C00E69F8}"/>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7D73519F-B532-4B1D-B58A-68C6A13A0B0F}"/>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80C216F5-6481-4CCB-A099-31D1FE578117}"/>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28CA576E-1EC2-4530-8035-49C061CBDF61}"/>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C662415A-8100-4706-8DFC-04DEE4D55CED}"/>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519BE1B9-D8AF-47BD-B534-7727418F547F}"/>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6F6004B1-AB3E-4F0D-A736-BA4B767C26B3}"/>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AF35FBE1-9420-48A0-9814-D7E2326FCF71}"/>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169152</xdr:rowOff>
    </xdr:from>
    <xdr:to>
      <xdr:col>81</xdr:col>
      <xdr:colOff>44450</xdr:colOff>
      <xdr:row>15</xdr:row>
      <xdr:rowOff>4596</xdr:rowOff>
    </xdr:to>
    <xdr:cxnSp macro="">
      <xdr:nvCxnSpPr>
        <xdr:cNvPr id="445" name="直線コネクタ 444">
          <a:extLst>
            <a:ext uri="{FF2B5EF4-FFF2-40B4-BE49-F238E27FC236}">
              <a16:creationId xmlns:a16="http://schemas.microsoft.com/office/drawing/2014/main" id="{3FD34648-A948-4BB7-9BA0-C13CEA09009C}"/>
            </a:ext>
          </a:extLst>
        </xdr:cNvPr>
        <xdr:cNvCxnSpPr/>
      </xdr:nvCxnSpPr>
      <xdr:spPr>
        <a:xfrm flipV="1">
          <a:off x="16179800" y="2569452"/>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D6F336C4-B93D-42B4-B14C-66455F7DBA1A}"/>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1BE4E2AF-DF11-4BEF-BFFF-AAE1B78ECD2B}"/>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99060</xdr:rowOff>
    </xdr:from>
    <xdr:to>
      <xdr:col>77</xdr:col>
      <xdr:colOff>44450</xdr:colOff>
      <xdr:row>15</xdr:row>
      <xdr:rowOff>4596</xdr:rowOff>
    </xdr:to>
    <xdr:cxnSp macro="">
      <xdr:nvCxnSpPr>
        <xdr:cNvPr id="448" name="直線コネクタ 447">
          <a:extLst>
            <a:ext uri="{FF2B5EF4-FFF2-40B4-BE49-F238E27FC236}">
              <a16:creationId xmlns:a16="http://schemas.microsoft.com/office/drawing/2014/main" id="{26F6BD0C-62DA-4D9B-B24D-2CA40FFC1409}"/>
            </a:ext>
          </a:extLst>
        </xdr:cNvPr>
        <xdr:cNvCxnSpPr/>
      </xdr:nvCxnSpPr>
      <xdr:spPr>
        <a:xfrm>
          <a:off x="15290800" y="2499360"/>
          <a:ext cx="889000" cy="7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F49189A3-FFA0-4AFA-B3E2-333DEF504D9D}"/>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3E01BED0-9CA7-4CFE-B139-0A90323C8711}"/>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51" name="フローチャート: 判断 450">
          <a:extLst>
            <a:ext uri="{FF2B5EF4-FFF2-40B4-BE49-F238E27FC236}">
              <a16:creationId xmlns:a16="http://schemas.microsoft.com/office/drawing/2014/main" id="{73E537BA-21E3-46CD-A60F-58AD53141745}"/>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2" name="テキスト ボックス 451">
          <a:extLst>
            <a:ext uri="{FF2B5EF4-FFF2-40B4-BE49-F238E27FC236}">
              <a16:creationId xmlns:a16="http://schemas.microsoft.com/office/drawing/2014/main" id="{2B536E7B-2872-474E-B75E-A991AE08C7C1}"/>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3" name="フローチャート: 判断 452">
          <a:extLst>
            <a:ext uri="{FF2B5EF4-FFF2-40B4-BE49-F238E27FC236}">
              <a16:creationId xmlns:a16="http://schemas.microsoft.com/office/drawing/2014/main" id="{77DB37A5-16B6-4783-BEDB-317177F46EDE}"/>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4" name="テキスト ボックス 453">
          <a:extLst>
            <a:ext uri="{FF2B5EF4-FFF2-40B4-BE49-F238E27FC236}">
              <a16:creationId xmlns:a16="http://schemas.microsoft.com/office/drawing/2014/main" id="{EFBDED40-8650-4347-8A69-1EA6B8E5EA89}"/>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55" name="フローチャート: 判断 454">
          <a:extLst>
            <a:ext uri="{FF2B5EF4-FFF2-40B4-BE49-F238E27FC236}">
              <a16:creationId xmlns:a16="http://schemas.microsoft.com/office/drawing/2014/main" id="{C4C8E918-6DD7-4B35-8A8B-7C3346D3835A}"/>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96477</xdr:rowOff>
    </xdr:from>
    <xdr:ext cx="762000" cy="259045"/>
    <xdr:sp macro="" textlink="">
      <xdr:nvSpPr>
        <xdr:cNvPr id="456" name="テキスト ボックス 455">
          <a:extLst>
            <a:ext uri="{FF2B5EF4-FFF2-40B4-BE49-F238E27FC236}">
              <a16:creationId xmlns:a16="http://schemas.microsoft.com/office/drawing/2014/main" id="{3034B74F-6EA0-4984-9EA6-0982450BFA4B}"/>
            </a:ext>
          </a:extLst>
        </xdr:cNvPr>
        <xdr:cNvSpPr txBox="1"/>
      </xdr:nvSpPr>
      <xdr:spPr>
        <a:xfrm>
          <a:off x="13131800" y="26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9AC44A57-81E8-4C31-A84F-2E31D9BB593D}"/>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6D53EA48-D4D0-4920-B582-3D89856D8B91}"/>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F5602634-3E17-4786-AB96-BDF794E2A936}"/>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B2E22BB-604E-488A-B401-C0A7D5F07B2B}"/>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3EB2B1C5-36EF-4ABB-AC6C-B92E64BABC57}"/>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118352</xdr:rowOff>
    </xdr:from>
    <xdr:to>
      <xdr:col>81</xdr:col>
      <xdr:colOff>95250</xdr:colOff>
      <xdr:row>15</xdr:row>
      <xdr:rowOff>48502</xdr:rowOff>
    </xdr:to>
    <xdr:sp macro="" textlink="">
      <xdr:nvSpPr>
        <xdr:cNvPr id="462" name="楕円 461">
          <a:extLst>
            <a:ext uri="{FF2B5EF4-FFF2-40B4-BE49-F238E27FC236}">
              <a16:creationId xmlns:a16="http://schemas.microsoft.com/office/drawing/2014/main" id="{C496511A-0C6A-426F-9FE2-AE9BA97BA746}"/>
            </a:ext>
          </a:extLst>
        </xdr:cNvPr>
        <xdr:cNvSpPr/>
      </xdr:nvSpPr>
      <xdr:spPr>
        <a:xfrm>
          <a:off x="16967200" y="251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90429</xdr:rowOff>
    </xdr:from>
    <xdr:ext cx="762000" cy="259045"/>
    <xdr:sp macro="" textlink="">
      <xdr:nvSpPr>
        <xdr:cNvPr id="463" name="将来負担の状況該当値テキスト">
          <a:extLst>
            <a:ext uri="{FF2B5EF4-FFF2-40B4-BE49-F238E27FC236}">
              <a16:creationId xmlns:a16="http://schemas.microsoft.com/office/drawing/2014/main" id="{E0C53F7D-9E2C-44A3-80A5-B7AC0BAED83A}"/>
            </a:ext>
          </a:extLst>
        </xdr:cNvPr>
        <xdr:cNvSpPr txBox="1"/>
      </xdr:nvSpPr>
      <xdr:spPr>
        <a:xfrm>
          <a:off x="17106900" y="2490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125246</xdr:rowOff>
    </xdr:from>
    <xdr:to>
      <xdr:col>77</xdr:col>
      <xdr:colOff>95250</xdr:colOff>
      <xdr:row>15</xdr:row>
      <xdr:rowOff>55396</xdr:rowOff>
    </xdr:to>
    <xdr:sp macro="" textlink="">
      <xdr:nvSpPr>
        <xdr:cNvPr id="464" name="楕円 463">
          <a:extLst>
            <a:ext uri="{FF2B5EF4-FFF2-40B4-BE49-F238E27FC236}">
              <a16:creationId xmlns:a16="http://schemas.microsoft.com/office/drawing/2014/main" id="{298E1954-0730-4F5F-AA58-7AAAE03B27F1}"/>
            </a:ext>
          </a:extLst>
        </xdr:cNvPr>
        <xdr:cNvSpPr/>
      </xdr:nvSpPr>
      <xdr:spPr>
        <a:xfrm>
          <a:off x="16129000" y="252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40173</xdr:rowOff>
    </xdr:from>
    <xdr:ext cx="736600" cy="259045"/>
    <xdr:sp macro="" textlink="">
      <xdr:nvSpPr>
        <xdr:cNvPr id="465" name="テキスト ボックス 464">
          <a:extLst>
            <a:ext uri="{FF2B5EF4-FFF2-40B4-BE49-F238E27FC236}">
              <a16:creationId xmlns:a16="http://schemas.microsoft.com/office/drawing/2014/main" id="{28B49881-C0FF-4A48-809E-E975F832115C}"/>
            </a:ext>
          </a:extLst>
        </xdr:cNvPr>
        <xdr:cNvSpPr txBox="1"/>
      </xdr:nvSpPr>
      <xdr:spPr>
        <a:xfrm>
          <a:off x="15798800" y="2611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48260</xdr:rowOff>
    </xdr:from>
    <xdr:to>
      <xdr:col>73</xdr:col>
      <xdr:colOff>44450</xdr:colOff>
      <xdr:row>14</xdr:row>
      <xdr:rowOff>149860</xdr:rowOff>
    </xdr:to>
    <xdr:sp macro="" textlink="">
      <xdr:nvSpPr>
        <xdr:cNvPr id="466" name="楕円 465">
          <a:extLst>
            <a:ext uri="{FF2B5EF4-FFF2-40B4-BE49-F238E27FC236}">
              <a16:creationId xmlns:a16="http://schemas.microsoft.com/office/drawing/2014/main" id="{FDCDBDD1-A408-4893-BEF9-8A429E44BE38}"/>
            </a:ext>
          </a:extLst>
        </xdr:cNvPr>
        <xdr:cNvSpPr/>
      </xdr:nvSpPr>
      <xdr:spPr>
        <a:xfrm>
          <a:off x="15240000" y="244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134637</xdr:rowOff>
    </xdr:from>
    <xdr:ext cx="762000" cy="259045"/>
    <xdr:sp macro="" textlink="">
      <xdr:nvSpPr>
        <xdr:cNvPr id="467" name="テキスト ボックス 466">
          <a:extLst>
            <a:ext uri="{FF2B5EF4-FFF2-40B4-BE49-F238E27FC236}">
              <a16:creationId xmlns:a16="http://schemas.microsoft.com/office/drawing/2014/main" id="{7A9C81B5-7D6A-4A71-8DAF-2A4C9A3710F3}"/>
            </a:ext>
          </a:extLst>
        </xdr:cNvPr>
        <xdr:cNvSpPr txBox="1"/>
      </xdr:nvSpPr>
      <xdr:spPr>
        <a:xfrm>
          <a:off x="14909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69185</xdr:rowOff>
    </xdr:from>
    <xdr:to>
      <xdr:col>64</xdr:col>
      <xdr:colOff>152400</xdr:colOff>
      <xdr:row>13</xdr:row>
      <xdr:rowOff>170785</xdr:rowOff>
    </xdr:to>
    <xdr:sp macro="" textlink="">
      <xdr:nvSpPr>
        <xdr:cNvPr id="468" name="楕円 467">
          <a:extLst>
            <a:ext uri="{FF2B5EF4-FFF2-40B4-BE49-F238E27FC236}">
              <a16:creationId xmlns:a16="http://schemas.microsoft.com/office/drawing/2014/main" id="{73E37FC8-2260-4C6E-BC55-36DD98DF2728}"/>
            </a:ext>
          </a:extLst>
        </xdr:cNvPr>
        <xdr:cNvSpPr/>
      </xdr:nvSpPr>
      <xdr:spPr>
        <a:xfrm>
          <a:off x="13462000" y="229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9512</xdr:rowOff>
    </xdr:from>
    <xdr:ext cx="762000" cy="259045"/>
    <xdr:sp macro="" textlink="">
      <xdr:nvSpPr>
        <xdr:cNvPr id="469" name="テキスト ボックス 468">
          <a:extLst>
            <a:ext uri="{FF2B5EF4-FFF2-40B4-BE49-F238E27FC236}">
              <a16:creationId xmlns:a16="http://schemas.microsoft.com/office/drawing/2014/main" id="{51C60931-E980-4B66-AD68-41A70BA3D2A5}"/>
            </a:ext>
          </a:extLst>
        </xdr:cNvPr>
        <xdr:cNvSpPr txBox="1"/>
      </xdr:nvSpPr>
      <xdr:spPr>
        <a:xfrm>
          <a:off x="13131800" y="2066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AC4DB27F-26C0-4B3D-8C66-4655EC6C62F2}"/>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64A1B61-A984-403A-A361-A82DE44E5D17}"/>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B61EC9AB-D88C-4FE6-AA7B-D70E7CF37916}"/>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3E3DAC63-456A-4B90-84C2-00C11F05B88E}"/>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京都府八幡市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7C36D68F-5CD5-4138-830F-84FF46B7879E}"/>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83B2918A-E224-4578-A2A3-8132EAAE2761}"/>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4FDBE0FA-60C5-4F43-8832-4D86B955C9B2}"/>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A9664F12-4ED8-4F43-B1FB-930CEFDE51A1}"/>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B993EFA-7248-43CD-97F8-6D5A5EEA267E}"/>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F660084E-2161-44F2-A6D1-62BA055DF923}"/>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34C77C7A-2816-43C5-85A5-FB5D801F4127}"/>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68,598
65,778
24.35
30,536,767
29,812,075
551,581
16,423,785
26,149,112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E0D295D1-43C3-4AD4-8D8A-D1038E5C5782}"/>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E2F17C10-ACDD-4246-B1BC-1AD4263851EC}"/>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BD35C9D9-2B96-4093-9AF6-A018A4CFAD53}"/>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DE730C4E-2F63-485B-A240-356270A0D5D9}"/>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F443FFD8-AB08-4894-9E47-B1ED12062D49}"/>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CE8B3CFD-1182-4167-BE16-98410DBA3321}"/>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A5CE7AFE-E11F-4B18-8DCA-67182A498AF5}"/>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ABD55BC0-AD4D-44BB-9C4D-564F1161F59B}"/>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4244180E-6D4B-4F23-B297-C4D45CC319F2}"/>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6E9A3A2D-BBA2-4D89-ACF6-0E2C5E0F016C}"/>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CD5DF1A3-2153-4DE9-937A-82DB7A3942AC}"/>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A1E733E6-D310-440D-B753-05E98A1C6D65}"/>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817C4E9D-6FA3-45F5-860F-83F89FBDBD0F}"/>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3DA549EE-2535-49AD-B570-19280B5242DB}"/>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DBE6DDBB-D4B2-4974-8C33-F8AE259D1888}"/>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E041B46D-A388-4B00-A79B-4F4FFCAFAD21}"/>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4C6C82A-FA89-469C-BA5B-93AE3C73E19E}"/>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945E3D6B-D4E8-4189-B8FA-A13CDF507B6B}"/>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C908118-F69B-4D25-A8CD-086D0E4211CA}"/>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BDC16E89-7637-406A-A9E3-0C9A9029FD0E}"/>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2A0628FD-CC20-4EA3-B341-44DFE28FF13C}"/>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8F11614B-5658-456E-AF6D-DC2A2C3BED17}"/>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C1F7DC25-8485-48C5-A965-EF3A2583DB2F}"/>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404A2C4E-56AD-480D-A108-D72118F34508}"/>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49A9B5F7-0CBF-4142-831C-A22A4474EDD7}"/>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4EE5F51E-D074-4300-8745-7B9CA81AB4DA}"/>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E5ECEEF6-39DF-4052-AD40-F87803918E07}"/>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65A02D2C-FE53-44BC-BF09-BE898DCCE008}"/>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9C1507C0-9467-4BF1-A7B8-24E6A67C55FF}"/>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8ACC1135-2BCE-4791-A27E-D3791F8589FC}"/>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37CE3ED0-C18D-4751-B8B4-A072F9B76775}"/>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657232D5-8E64-4896-A020-06A58A0C9E74}"/>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経常収支比率に占める人件費割合は高い状況にあり、これは類似団体と比較して職員数が多いこと等が要因と考えられる。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一方、委託料等の物件費や負担金については比較的抑制されている状況であるが、今後の市民サービス需要や物件費等との総額とバランスを考慮した体制構築を推進してく必要がある。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B6BADECA-CE2A-4B23-8998-8D8DB11AC593}"/>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23218CDE-AB31-4D65-8A80-122734E90395}"/>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F3632241-81EE-4318-8651-2F7649DB8D9B}"/>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97A61EF9-F27C-404D-8DE2-325B9726ADE5}"/>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6B281742-8667-47F8-B56D-814EC96873DF}"/>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CCFBADA9-E112-4302-B6D1-4AA11DD8003F}"/>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669EFC63-09A8-4A91-8F89-0F4CBC556BDE}"/>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C051660B-A2C0-4232-B88C-FC3EA98E1156}"/>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C05AFA65-01D2-45E8-8127-5CB5905955E1}"/>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63FEC345-6108-4DE6-882E-F29925FAEBEA}"/>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AE7913E4-E563-46E2-80AD-C3834606EB2E}"/>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294C0B95-623D-4747-84D5-F8DCA3A2F867}"/>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52F56470-D424-49F2-9809-FF2E1CF34BAF}"/>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46D1E07E-4CB4-48B9-B853-33D274C53392}"/>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E87F5901-842A-4458-8FFB-EBCD0BE8CA3B}"/>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5B51296E-D0A9-45E3-8CFC-C4FF16A41C7B}"/>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21CF81EC-CE6D-4BC8-AE4F-7A4FCDFB7144}"/>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93C2B121-1556-41BF-A436-D3E82FB43C66}"/>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D75A8B40-9791-4B2C-BEBE-2CF9CC7C0E7A}"/>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1270</xdr:rowOff>
    </xdr:from>
    <xdr:to>
      <xdr:col>24</xdr:col>
      <xdr:colOff>25400</xdr:colOff>
      <xdr:row>39</xdr:row>
      <xdr:rowOff>133858</xdr:rowOff>
    </xdr:to>
    <xdr:cxnSp macro="">
      <xdr:nvCxnSpPr>
        <xdr:cNvPr id="64" name="直線コネクタ 63">
          <a:extLst>
            <a:ext uri="{FF2B5EF4-FFF2-40B4-BE49-F238E27FC236}">
              <a16:creationId xmlns:a16="http://schemas.microsoft.com/office/drawing/2014/main" id="{593C6242-AECA-4E38-AFC2-905823AF9491}"/>
            </a:ext>
          </a:extLst>
        </xdr:cNvPr>
        <xdr:cNvCxnSpPr/>
      </xdr:nvCxnSpPr>
      <xdr:spPr>
        <a:xfrm>
          <a:off x="3987800" y="6687820"/>
          <a:ext cx="8382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D9D2013D-7F11-4F4A-9EB7-7E23987C8D05}"/>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59EFAD10-72BD-444F-ADA0-9351A108CE0C}"/>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1270</xdr:rowOff>
    </xdr:from>
    <xdr:to>
      <xdr:col>19</xdr:col>
      <xdr:colOff>187325</xdr:colOff>
      <xdr:row>39</xdr:row>
      <xdr:rowOff>69850</xdr:rowOff>
    </xdr:to>
    <xdr:cxnSp macro="">
      <xdr:nvCxnSpPr>
        <xdr:cNvPr id="67" name="直線コネクタ 66">
          <a:extLst>
            <a:ext uri="{FF2B5EF4-FFF2-40B4-BE49-F238E27FC236}">
              <a16:creationId xmlns:a16="http://schemas.microsoft.com/office/drawing/2014/main" id="{6745AF6B-8073-4E2F-8661-81D4678A3B0B}"/>
            </a:ext>
          </a:extLst>
        </xdr:cNvPr>
        <xdr:cNvCxnSpPr/>
      </xdr:nvCxnSpPr>
      <xdr:spPr>
        <a:xfrm flipV="1">
          <a:off x="3098800" y="66878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CD2F771B-AB17-4084-9A20-1BB81B324966}"/>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1E629A22-99FE-4071-BFD7-29BB5BD243B2}"/>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19558</xdr:rowOff>
    </xdr:from>
    <xdr:to>
      <xdr:col>15</xdr:col>
      <xdr:colOff>98425</xdr:colOff>
      <xdr:row>39</xdr:row>
      <xdr:rowOff>69850</xdr:rowOff>
    </xdr:to>
    <xdr:cxnSp macro="">
      <xdr:nvCxnSpPr>
        <xdr:cNvPr id="70" name="直線コネクタ 69">
          <a:extLst>
            <a:ext uri="{FF2B5EF4-FFF2-40B4-BE49-F238E27FC236}">
              <a16:creationId xmlns:a16="http://schemas.microsoft.com/office/drawing/2014/main" id="{51F732BE-3CE3-4FFF-8F29-D894D74E3431}"/>
            </a:ext>
          </a:extLst>
        </xdr:cNvPr>
        <xdr:cNvCxnSpPr/>
      </xdr:nvCxnSpPr>
      <xdr:spPr>
        <a:xfrm>
          <a:off x="2209800" y="670610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7233960F-28BD-4257-BA27-5CECE2754E29}"/>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8EC6A074-7E4B-460B-89C6-A895730EB9AE}"/>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19558</xdr:rowOff>
    </xdr:from>
    <xdr:to>
      <xdr:col>11</xdr:col>
      <xdr:colOff>9525</xdr:colOff>
      <xdr:row>39</xdr:row>
      <xdr:rowOff>129286</xdr:rowOff>
    </xdr:to>
    <xdr:cxnSp macro="">
      <xdr:nvCxnSpPr>
        <xdr:cNvPr id="73" name="直線コネクタ 72">
          <a:extLst>
            <a:ext uri="{FF2B5EF4-FFF2-40B4-BE49-F238E27FC236}">
              <a16:creationId xmlns:a16="http://schemas.microsoft.com/office/drawing/2014/main" id="{757FC687-6F4C-45BA-A21B-672BC025CFB1}"/>
            </a:ext>
          </a:extLst>
        </xdr:cNvPr>
        <xdr:cNvCxnSpPr/>
      </xdr:nvCxnSpPr>
      <xdr:spPr>
        <a:xfrm flipV="1">
          <a:off x="1320800" y="670610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7167BFD8-2486-4897-80F0-19B4CC02550E}"/>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A9129654-7DCB-4C1F-82AD-5AC408711D65}"/>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76" name="フローチャート: 判断 75">
          <a:extLst>
            <a:ext uri="{FF2B5EF4-FFF2-40B4-BE49-F238E27FC236}">
              <a16:creationId xmlns:a16="http://schemas.microsoft.com/office/drawing/2014/main" id="{D827769A-35DE-4800-8D15-26A86956393B}"/>
            </a:ext>
          </a:extLst>
        </xdr:cNvPr>
        <xdr:cNvSpPr/>
      </xdr:nvSpPr>
      <xdr:spPr>
        <a:xfrm>
          <a:off x="1270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135399</xdr:rowOff>
    </xdr:from>
    <xdr:ext cx="762000" cy="259045"/>
    <xdr:sp macro="" textlink="">
      <xdr:nvSpPr>
        <xdr:cNvPr id="77" name="テキスト ボックス 76">
          <a:extLst>
            <a:ext uri="{FF2B5EF4-FFF2-40B4-BE49-F238E27FC236}">
              <a16:creationId xmlns:a16="http://schemas.microsoft.com/office/drawing/2014/main" id="{F241B422-75A7-49CB-9E76-44658B8384FE}"/>
            </a:ext>
          </a:extLst>
        </xdr:cNvPr>
        <xdr:cNvSpPr txBox="1"/>
      </xdr:nvSpPr>
      <xdr:spPr>
        <a:xfrm>
          <a:off x="939800" y="61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1D60B4D5-8D0F-431E-B20B-8AA74A7F206E}"/>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D5234DE4-8378-4A78-BF01-0862E77CF83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D351F9C4-57AF-466F-8CE7-F042F1EB1F16}"/>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3003B450-394D-4751-A9E9-F606A151CA44}"/>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EDBE6291-1C80-43D0-9962-B40AF373B578}"/>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83058</xdr:rowOff>
    </xdr:from>
    <xdr:to>
      <xdr:col>24</xdr:col>
      <xdr:colOff>76200</xdr:colOff>
      <xdr:row>40</xdr:row>
      <xdr:rowOff>13208</xdr:rowOff>
    </xdr:to>
    <xdr:sp macro="" textlink="">
      <xdr:nvSpPr>
        <xdr:cNvPr id="83" name="楕円 82">
          <a:extLst>
            <a:ext uri="{FF2B5EF4-FFF2-40B4-BE49-F238E27FC236}">
              <a16:creationId xmlns:a16="http://schemas.microsoft.com/office/drawing/2014/main" id="{D5E9FDF8-344B-48E4-956C-360DE4E7DF2B}"/>
            </a:ext>
          </a:extLst>
        </xdr:cNvPr>
        <xdr:cNvSpPr/>
      </xdr:nvSpPr>
      <xdr:spPr>
        <a:xfrm>
          <a:off x="4775200" y="676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55135</xdr:rowOff>
    </xdr:from>
    <xdr:ext cx="762000" cy="259045"/>
    <xdr:sp macro="" textlink="">
      <xdr:nvSpPr>
        <xdr:cNvPr id="84" name="人件費該当値テキスト">
          <a:extLst>
            <a:ext uri="{FF2B5EF4-FFF2-40B4-BE49-F238E27FC236}">
              <a16:creationId xmlns:a16="http://schemas.microsoft.com/office/drawing/2014/main" id="{9871DFE1-017D-44D0-B3E2-DC28DD1C4365}"/>
            </a:ext>
          </a:extLst>
        </xdr:cNvPr>
        <xdr:cNvSpPr txBox="1"/>
      </xdr:nvSpPr>
      <xdr:spPr>
        <a:xfrm>
          <a:off x="49149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121920</xdr:rowOff>
    </xdr:from>
    <xdr:to>
      <xdr:col>20</xdr:col>
      <xdr:colOff>38100</xdr:colOff>
      <xdr:row>39</xdr:row>
      <xdr:rowOff>52070</xdr:rowOff>
    </xdr:to>
    <xdr:sp macro="" textlink="">
      <xdr:nvSpPr>
        <xdr:cNvPr id="85" name="楕円 84">
          <a:extLst>
            <a:ext uri="{FF2B5EF4-FFF2-40B4-BE49-F238E27FC236}">
              <a16:creationId xmlns:a16="http://schemas.microsoft.com/office/drawing/2014/main" id="{9DE2EFF3-3DD8-4E24-8C5B-0096F1ED06A1}"/>
            </a:ext>
          </a:extLst>
        </xdr:cNvPr>
        <xdr:cNvSpPr/>
      </xdr:nvSpPr>
      <xdr:spPr>
        <a:xfrm>
          <a:off x="3937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36847</xdr:rowOff>
    </xdr:from>
    <xdr:ext cx="736600" cy="259045"/>
    <xdr:sp macro="" textlink="">
      <xdr:nvSpPr>
        <xdr:cNvPr id="86" name="テキスト ボックス 85">
          <a:extLst>
            <a:ext uri="{FF2B5EF4-FFF2-40B4-BE49-F238E27FC236}">
              <a16:creationId xmlns:a16="http://schemas.microsoft.com/office/drawing/2014/main" id="{F5D1CEC5-D2EE-4AFC-9E75-F550D60C529C}"/>
            </a:ext>
          </a:extLst>
        </xdr:cNvPr>
        <xdr:cNvSpPr txBox="1"/>
      </xdr:nvSpPr>
      <xdr:spPr>
        <a:xfrm>
          <a:off x="3606800" y="672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19050</xdr:rowOff>
    </xdr:from>
    <xdr:to>
      <xdr:col>15</xdr:col>
      <xdr:colOff>149225</xdr:colOff>
      <xdr:row>39</xdr:row>
      <xdr:rowOff>120650</xdr:rowOff>
    </xdr:to>
    <xdr:sp macro="" textlink="">
      <xdr:nvSpPr>
        <xdr:cNvPr id="87" name="楕円 86">
          <a:extLst>
            <a:ext uri="{FF2B5EF4-FFF2-40B4-BE49-F238E27FC236}">
              <a16:creationId xmlns:a16="http://schemas.microsoft.com/office/drawing/2014/main" id="{FD8FC15A-8FDF-4078-A798-77F5546CA406}"/>
            </a:ext>
          </a:extLst>
        </xdr:cNvPr>
        <xdr:cNvSpPr/>
      </xdr:nvSpPr>
      <xdr:spPr>
        <a:xfrm>
          <a:off x="3048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105427</xdr:rowOff>
    </xdr:from>
    <xdr:ext cx="762000" cy="259045"/>
    <xdr:sp macro="" textlink="">
      <xdr:nvSpPr>
        <xdr:cNvPr id="88" name="テキスト ボックス 87">
          <a:extLst>
            <a:ext uri="{FF2B5EF4-FFF2-40B4-BE49-F238E27FC236}">
              <a16:creationId xmlns:a16="http://schemas.microsoft.com/office/drawing/2014/main" id="{C6FD0664-7928-4330-9DB7-5C1CF88C476A}"/>
            </a:ext>
          </a:extLst>
        </xdr:cNvPr>
        <xdr:cNvSpPr txBox="1"/>
      </xdr:nvSpPr>
      <xdr:spPr>
        <a:xfrm>
          <a:off x="27178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140208</xdr:rowOff>
    </xdr:from>
    <xdr:to>
      <xdr:col>11</xdr:col>
      <xdr:colOff>60325</xdr:colOff>
      <xdr:row>39</xdr:row>
      <xdr:rowOff>70358</xdr:rowOff>
    </xdr:to>
    <xdr:sp macro="" textlink="">
      <xdr:nvSpPr>
        <xdr:cNvPr id="89" name="楕円 88">
          <a:extLst>
            <a:ext uri="{FF2B5EF4-FFF2-40B4-BE49-F238E27FC236}">
              <a16:creationId xmlns:a16="http://schemas.microsoft.com/office/drawing/2014/main" id="{D2A005BC-868C-48EB-8894-51FB0B78FD60}"/>
            </a:ext>
          </a:extLst>
        </xdr:cNvPr>
        <xdr:cNvSpPr/>
      </xdr:nvSpPr>
      <xdr:spPr>
        <a:xfrm>
          <a:off x="2159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55135</xdr:rowOff>
    </xdr:from>
    <xdr:ext cx="762000" cy="259045"/>
    <xdr:sp macro="" textlink="">
      <xdr:nvSpPr>
        <xdr:cNvPr id="90" name="テキスト ボックス 89">
          <a:extLst>
            <a:ext uri="{FF2B5EF4-FFF2-40B4-BE49-F238E27FC236}">
              <a16:creationId xmlns:a16="http://schemas.microsoft.com/office/drawing/2014/main" id="{3273C92F-8AA1-4617-A79C-A27356D6D241}"/>
            </a:ext>
          </a:extLst>
        </xdr:cNvPr>
        <xdr:cNvSpPr txBox="1"/>
      </xdr:nvSpPr>
      <xdr:spPr>
        <a:xfrm>
          <a:off x="1828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78486</xdr:rowOff>
    </xdr:from>
    <xdr:to>
      <xdr:col>6</xdr:col>
      <xdr:colOff>171450</xdr:colOff>
      <xdr:row>40</xdr:row>
      <xdr:rowOff>8636</xdr:rowOff>
    </xdr:to>
    <xdr:sp macro="" textlink="">
      <xdr:nvSpPr>
        <xdr:cNvPr id="91" name="楕円 90">
          <a:extLst>
            <a:ext uri="{FF2B5EF4-FFF2-40B4-BE49-F238E27FC236}">
              <a16:creationId xmlns:a16="http://schemas.microsoft.com/office/drawing/2014/main" id="{92C91BE1-4CE8-431E-9690-6B4349A55B24}"/>
            </a:ext>
          </a:extLst>
        </xdr:cNvPr>
        <xdr:cNvSpPr/>
      </xdr:nvSpPr>
      <xdr:spPr>
        <a:xfrm>
          <a:off x="1270000" y="676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164863</xdr:rowOff>
    </xdr:from>
    <xdr:ext cx="762000" cy="259045"/>
    <xdr:sp macro="" textlink="">
      <xdr:nvSpPr>
        <xdr:cNvPr id="92" name="テキスト ボックス 91">
          <a:extLst>
            <a:ext uri="{FF2B5EF4-FFF2-40B4-BE49-F238E27FC236}">
              <a16:creationId xmlns:a16="http://schemas.microsoft.com/office/drawing/2014/main" id="{A7516AB2-EBE5-4B43-B413-319EDBE360CD}"/>
            </a:ext>
          </a:extLst>
        </xdr:cNvPr>
        <xdr:cNvSpPr txBox="1"/>
      </xdr:nvSpPr>
      <xdr:spPr>
        <a:xfrm>
          <a:off x="939800" y="685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FABCC81C-2D6D-4A48-BCBA-6888A86FDF7A}"/>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B2E05528-5CBB-47DB-997F-0B580B40BC48}"/>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336513C8-36EB-4900-9D7C-0922A80ADF07}"/>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27141AE8-80C2-4AD5-ADE7-85EDA4F1DFB5}"/>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B354C202-46B1-4D25-99D1-E881C3966EA6}"/>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82A2B6D5-C02E-48CC-93FB-BE21F3C1EC48}"/>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29E05AC5-55A0-4511-9238-5AD88738F219}"/>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24A94030-8D82-4B4D-83A9-7C17484CBE55}"/>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A80459A6-2D9E-4584-A289-8A34AF498AEB}"/>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40860E36-E9A8-4D78-B834-1578D384C12E}"/>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F2588A53-81E3-45FF-9882-AA2C8678104F}"/>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令和６年度においては、市民課窓口業務委託料が増加したことや、全体的に物価上昇や賃上げ等の影響を大きく受け、物件費の割合が増えている。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今後の社会情勢や市民サービス需要及び人件費等との総額とバランスを考慮した体制構築を推進していく必要がある。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B4A41A16-A2A3-4FB1-9B9F-95CCF52F4444}"/>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D4670302-E9CB-4613-9EF3-66557E73E58B}"/>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807B25C0-F3F8-4CF0-9071-ACB6C0A2A8BF}"/>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2807F9BB-8934-4A44-9375-F25E5AC4C546}"/>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E94386F6-9290-441B-824B-3666ED1FBDA5}"/>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365F0E24-47E1-491C-9A60-FC99CACB42A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693822A6-2641-4FB7-B3E1-937B21A82011}"/>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7A3E9447-0346-4BC4-A220-8A991A9992DD}"/>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8B098771-5B3B-480D-8A27-9518BBDB3F8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F2836834-3F84-4A3A-A50C-307FDAB6A29F}"/>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D285A666-9E2C-434F-81EB-63046671E778}"/>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9DCDF4FA-5A9F-41CC-9354-895473BF6C75}"/>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75A4DEEB-EB22-4CF4-8E8E-8CCB2E6EDE74}"/>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8679F4AB-2A2E-4897-8672-4539C0F7D2B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662E8C3C-1447-478E-85EF-D404EDE3B974}"/>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8F2DEC1A-DBCB-4769-A0CD-D40266C61DAD}"/>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2ADD3623-C9F1-4354-8C99-ABCD3BA37CBF}"/>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A840711F-CD5B-47CE-B977-4F724AF41CC2}"/>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405B707A-6C6B-427D-995F-CD60E3FCE3AD}"/>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D215FF25-3788-4803-AEAF-2D151D3FC0A2}"/>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86B85D82-3B99-4EEC-8073-D994715A513E}"/>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6FEB6BE9-2ABC-4A2C-A1CB-25A87CAABDD8}"/>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50B0770E-C560-4EB6-B575-71616B5254C9}"/>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2BD81F98-D9F3-48DC-820B-932691266AFE}"/>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9A28175A-2AE2-4D1D-AC5F-0FD47552DF8D}"/>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98425</xdr:rowOff>
    </xdr:from>
    <xdr:to>
      <xdr:col>82</xdr:col>
      <xdr:colOff>107950</xdr:colOff>
      <xdr:row>15</xdr:row>
      <xdr:rowOff>12700</xdr:rowOff>
    </xdr:to>
    <xdr:cxnSp macro="">
      <xdr:nvCxnSpPr>
        <xdr:cNvPr id="129" name="直線コネクタ 128">
          <a:extLst>
            <a:ext uri="{FF2B5EF4-FFF2-40B4-BE49-F238E27FC236}">
              <a16:creationId xmlns:a16="http://schemas.microsoft.com/office/drawing/2014/main" id="{60342F0D-0FF6-4A4D-BAF1-CA79C4C51704}"/>
            </a:ext>
          </a:extLst>
        </xdr:cNvPr>
        <xdr:cNvCxnSpPr/>
      </xdr:nvCxnSpPr>
      <xdr:spPr>
        <a:xfrm>
          <a:off x="15671800" y="249872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61A606FC-D7EC-4DFC-AC70-FB32346D929D}"/>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F813AFDD-D3DC-48F4-B3C1-90E188DC3255}"/>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22225</xdr:rowOff>
    </xdr:from>
    <xdr:to>
      <xdr:col>78</xdr:col>
      <xdr:colOff>69850</xdr:colOff>
      <xdr:row>14</xdr:row>
      <xdr:rowOff>98425</xdr:rowOff>
    </xdr:to>
    <xdr:cxnSp macro="">
      <xdr:nvCxnSpPr>
        <xdr:cNvPr id="132" name="直線コネクタ 131">
          <a:extLst>
            <a:ext uri="{FF2B5EF4-FFF2-40B4-BE49-F238E27FC236}">
              <a16:creationId xmlns:a16="http://schemas.microsoft.com/office/drawing/2014/main" id="{4DF5415C-00B3-47BD-BE50-5758960112E8}"/>
            </a:ext>
          </a:extLst>
        </xdr:cNvPr>
        <xdr:cNvCxnSpPr/>
      </xdr:nvCxnSpPr>
      <xdr:spPr>
        <a:xfrm>
          <a:off x="14782800" y="242252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D4C5148C-A746-424E-A156-823F778EF0D9}"/>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C58ED6EA-9DE3-4F25-A965-EE6E6AC3D89B}"/>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60325</xdr:rowOff>
    </xdr:from>
    <xdr:to>
      <xdr:col>73</xdr:col>
      <xdr:colOff>180975</xdr:colOff>
      <xdr:row>14</xdr:row>
      <xdr:rowOff>22225</xdr:rowOff>
    </xdr:to>
    <xdr:cxnSp macro="">
      <xdr:nvCxnSpPr>
        <xdr:cNvPr id="135" name="直線コネクタ 134">
          <a:extLst>
            <a:ext uri="{FF2B5EF4-FFF2-40B4-BE49-F238E27FC236}">
              <a16:creationId xmlns:a16="http://schemas.microsoft.com/office/drawing/2014/main" id="{81525026-8C74-4C24-A72C-5DFE668C1198}"/>
            </a:ext>
          </a:extLst>
        </xdr:cNvPr>
        <xdr:cNvCxnSpPr/>
      </xdr:nvCxnSpPr>
      <xdr:spPr>
        <a:xfrm>
          <a:off x="13893800" y="228917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A0646D25-6DF3-49F8-8D81-E0E6746BF0B8}"/>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546F5372-9887-4DCE-AD97-C3D8FBFE3049}"/>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31750</xdr:rowOff>
    </xdr:from>
    <xdr:to>
      <xdr:col>69</xdr:col>
      <xdr:colOff>92075</xdr:colOff>
      <xdr:row>13</xdr:row>
      <xdr:rowOff>60325</xdr:rowOff>
    </xdr:to>
    <xdr:cxnSp macro="">
      <xdr:nvCxnSpPr>
        <xdr:cNvPr id="138" name="直線コネクタ 137">
          <a:extLst>
            <a:ext uri="{FF2B5EF4-FFF2-40B4-BE49-F238E27FC236}">
              <a16:creationId xmlns:a16="http://schemas.microsoft.com/office/drawing/2014/main" id="{8F221DA1-050B-4AF5-9D98-61EDCA50DE9E}"/>
            </a:ext>
          </a:extLst>
        </xdr:cNvPr>
        <xdr:cNvCxnSpPr/>
      </xdr:nvCxnSpPr>
      <xdr:spPr>
        <a:xfrm>
          <a:off x="13004800" y="22606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8CA556E2-B735-4DC6-8BAF-D0AD12EE7CA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B2D294C5-0703-48D1-86E0-9B2837BE3774}"/>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114300</xdr:rowOff>
    </xdr:from>
    <xdr:to>
      <xdr:col>65</xdr:col>
      <xdr:colOff>53975</xdr:colOff>
      <xdr:row>15</xdr:row>
      <xdr:rowOff>44450</xdr:rowOff>
    </xdr:to>
    <xdr:sp macro="" textlink="">
      <xdr:nvSpPr>
        <xdr:cNvPr id="141" name="フローチャート: 判断 140">
          <a:extLst>
            <a:ext uri="{FF2B5EF4-FFF2-40B4-BE49-F238E27FC236}">
              <a16:creationId xmlns:a16="http://schemas.microsoft.com/office/drawing/2014/main" id="{1B191E63-40CD-4074-AFBA-EFC09FA449FC}"/>
            </a:ext>
          </a:extLst>
        </xdr:cNvPr>
        <xdr:cNvSpPr/>
      </xdr:nvSpPr>
      <xdr:spPr>
        <a:xfrm>
          <a:off x="12954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29227</xdr:rowOff>
    </xdr:from>
    <xdr:ext cx="762000" cy="259045"/>
    <xdr:sp macro="" textlink="">
      <xdr:nvSpPr>
        <xdr:cNvPr id="142" name="テキスト ボックス 141">
          <a:extLst>
            <a:ext uri="{FF2B5EF4-FFF2-40B4-BE49-F238E27FC236}">
              <a16:creationId xmlns:a16="http://schemas.microsoft.com/office/drawing/2014/main" id="{D4E3E106-7AC9-4E18-8028-1DF2BBCBECB8}"/>
            </a:ext>
          </a:extLst>
        </xdr:cNvPr>
        <xdr:cNvSpPr txBox="1"/>
      </xdr:nvSpPr>
      <xdr:spPr>
        <a:xfrm>
          <a:off x="12623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E0D7B25E-292D-416A-9B9D-3B198FB782FF}"/>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C3DF8DB6-51C7-4F6E-B97F-5653A2B89589}"/>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C4F87DF3-4BC5-49EB-B276-A88AC65F5E6C}"/>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472A63D4-6A4A-49BE-B4B9-3A3921FC3096}"/>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DF507EAA-3B8D-475B-A682-52532086F178}"/>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133350</xdr:rowOff>
    </xdr:from>
    <xdr:to>
      <xdr:col>82</xdr:col>
      <xdr:colOff>158750</xdr:colOff>
      <xdr:row>15</xdr:row>
      <xdr:rowOff>63500</xdr:rowOff>
    </xdr:to>
    <xdr:sp macro="" textlink="">
      <xdr:nvSpPr>
        <xdr:cNvPr id="148" name="楕円 147">
          <a:extLst>
            <a:ext uri="{FF2B5EF4-FFF2-40B4-BE49-F238E27FC236}">
              <a16:creationId xmlns:a16="http://schemas.microsoft.com/office/drawing/2014/main" id="{4D942E0A-CC58-425D-AC2C-112850514D88}"/>
            </a:ext>
          </a:extLst>
        </xdr:cNvPr>
        <xdr:cNvSpPr/>
      </xdr:nvSpPr>
      <xdr:spPr>
        <a:xfrm>
          <a:off x="164592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149877</xdr:rowOff>
    </xdr:from>
    <xdr:ext cx="762000" cy="259045"/>
    <xdr:sp macro="" textlink="">
      <xdr:nvSpPr>
        <xdr:cNvPr id="149" name="物件費該当値テキスト">
          <a:extLst>
            <a:ext uri="{FF2B5EF4-FFF2-40B4-BE49-F238E27FC236}">
              <a16:creationId xmlns:a16="http://schemas.microsoft.com/office/drawing/2014/main" id="{F7979F44-467E-4829-A8DA-081D67F87AF6}"/>
            </a:ext>
          </a:extLst>
        </xdr:cNvPr>
        <xdr:cNvSpPr txBox="1"/>
      </xdr:nvSpPr>
      <xdr:spPr>
        <a:xfrm>
          <a:off x="16598900" y="237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47625</xdr:rowOff>
    </xdr:from>
    <xdr:to>
      <xdr:col>78</xdr:col>
      <xdr:colOff>120650</xdr:colOff>
      <xdr:row>14</xdr:row>
      <xdr:rowOff>149225</xdr:rowOff>
    </xdr:to>
    <xdr:sp macro="" textlink="">
      <xdr:nvSpPr>
        <xdr:cNvPr id="150" name="楕円 149">
          <a:extLst>
            <a:ext uri="{FF2B5EF4-FFF2-40B4-BE49-F238E27FC236}">
              <a16:creationId xmlns:a16="http://schemas.microsoft.com/office/drawing/2014/main" id="{C87703E6-FA7C-4970-8FAA-2C34238FFDC2}"/>
            </a:ext>
          </a:extLst>
        </xdr:cNvPr>
        <xdr:cNvSpPr/>
      </xdr:nvSpPr>
      <xdr:spPr>
        <a:xfrm>
          <a:off x="15621000" y="244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159402</xdr:rowOff>
    </xdr:from>
    <xdr:ext cx="736600" cy="259045"/>
    <xdr:sp macro="" textlink="">
      <xdr:nvSpPr>
        <xdr:cNvPr id="151" name="テキスト ボックス 150">
          <a:extLst>
            <a:ext uri="{FF2B5EF4-FFF2-40B4-BE49-F238E27FC236}">
              <a16:creationId xmlns:a16="http://schemas.microsoft.com/office/drawing/2014/main" id="{731D6EC1-29A8-4CA8-8857-A5F28544F2B8}"/>
            </a:ext>
          </a:extLst>
        </xdr:cNvPr>
        <xdr:cNvSpPr txBox="1"/>
      </xdr:nvSpPr>
      <xdr:spPr>
        <a:xfrm>
          <a:off x="15290800" y="2216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142875</xdr:rowOff>
    </xdr:from>
    <xdr:to>
      <xdr:col>74</xdr:col>
      <xdr:colOff>31750</xdr:colOff>
      <xdr:row>14</xdr:row>
      <xdr:rowOff>73025</xdr:rowOff>
    </xdr:to>
    <xdr:sp macro="" textlink="">
      <xdr:nvSpPr>
        <xdr:cNvPr id="152" name="楕円 151">
          <a:extLst>
            <a:ext uri="{FF2B5EF4-FFF2-40B4-BE49-F238E27FC236}">
              <a16:creationId xmlns:a16="http://schemas.microsoft.com/office/drawing/2014/main" id="{474FE2AC-7D51-415F-98BB-FFDD6B46808A}"/>
            </a:ext>
          </a:extLst>
        </xdr:cNvPr>
        <xdr:cNvSpPr/>
      </xdr:nvSpPr>
      <xdr:spPr>
        <a:xfrm>
          <a:off x="14732000" y="237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83202</xdr:rowOff>
    </xdr:from>
    <xdr:ext cx="762000" cy="259045"/>
    <xdr:sp macro="" textlink="">
      <xdr:nvSpPr>
        <xdr:cNvPr id="153" name="テキスト ボックス 152">
          <a:extLst>
            <a:ext uri="{FF2B5EF4-FFF2-40B4-BE49-F238E27FC236}">
              <a16:creationId xmlns:a16="http://schemas.microsoft.com/office/drawing/2014/main" id="{1D53E15D-9953-4284-8470-DD5CA0934513}"/>
            </a:ext>
          </a:extLst>
        </xdr:cNvPr>
        <xdr:cNvSpPr txBox="1"/>
      </xdr:nvSpPr>
      <xdr:spPr>
        <a:xfrm>
          <a:off x="14401800" y="214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9525</xdr:rowOff>
    </xdr:from>
    <xdr:to>
      <xdr:col>69</xdr:col>
      <xdr:colOff>142875</xdr:colOff>
      <xdr:row>13</xdr:row>
      <xdr:rowOff>111125</xdr:rowOff>
    </xdr:to>
    <xdr:sp macro="" textlink="">
      <xdr:nvSpPr>
        <xdr:cNvPr id="154" name="楕円 153">
          <a:extLst>
            <a:ext uri="{FF2B5EF4-FFF2-40B4-BE49-F238E27FC236}">
              <a16:creationId xmlns:a16="http://schemas.microsoft.com/office/drawing/2014/main" id="{ED1DC573-59BD-4150-909A-96B2BB67B489}"/>
            </a:ext>
          </a:extLst>
        </xdr:cNvPr>
        <xdr:cNvSpPr/>
      </xdr:nvSpPr>
      <xdr:spPr>
        <a:xfrm>
          <a:off x="13843000" y="223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121302</xdr:rowOff>
    </xdr:from>
    <xdr:ext cx="762000" cy="259045"/>
    <xdr:sp macro="" textlink="">
      <xdr:nvSpPr>
        <xdr:cNvPr id="155" name="テキスト ボックス 154">
          <a:extLst>
            <a:ext uri="{FF2B5EF4-FFF2-40B4-BE49-F238E27FC236}">
              <a16:creationId xmlns:a16="http://schemas.microsoft.com/office/drawing/2014/main" id="{751958E6-053D-473B-849D-784F4CBE79AB}"/>
            </a:ext>
          </a:extLst>
        </xdr:cNvPr>
        <xdr:cNvSpPr txBox="1"/>
      </xdr:nvSpPr>
      <xdr:spPr>
        <a:xfrm>
          <a:off x="13512800" y="200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152400</xdr:rowOff>
    </xdr:from>
    <xdr:to>
      <xdr:col>65</xdr:col>
      <xdr:colOff>53975</xdr:colOff>
      <xdr:row>13</xdr:row>
      <xdr:rowOff>82550</xdr:rowOff>
    </xdr:to>
    <xdr:sp macro="" textlink="">
      <xdr:nvSpPr>
        <xdr:cNvPr id="156" name="楕円 155">
          <a:extLst>
            <a:ext uri="{FF2B5EF4-FFF2-40B4-BE49-F238E27FC236}">
              <a16:creationId xmlns:a16="http://schemas.microsoft.com/office/drawing/2014/main" id="{68F4058B-8D4D-452C-A7DF-38939D52F9D7}"/>
            </a:ext>
          </a:extLst>
        </xdr:cNvPr>
        <xdr:cNvSpPr/>
      </xdr:nvSpPr>
      <xdr:spPr>
        <a:xfrm>
          <a:off x="12954000" y="220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92727</xdr:rowOff>
    </xdr:from>
    <xdr:ext cx="762000" cy="259045"/>
    <xdr:sp macro="" textlink="">
      <xdr:nvSpPr>
        <xdr:cNvPr id="157" name="テキスト ボックス 156">
          <a:extLst>
            <a:ext uri="{FF2B5EF4-FFF2-40B4-BE49-F238E27FC236}">
              <a16:creationId xmlns:a16="http://schemas.microsoft.com/office/drawing/2014/main" id="{17FA4EF8-2857-46ED-A2C6-ABE6C14B410E}"/>
            </a:ext>
          </a:extLst>
        </xdr:cNvPr>
        <xdr:cNvSpPr txBox="1"/>
      </xdr:nvSpPr>
      <xdr:spPr>
        <a:xfrm>
          <a:off x="12623800" y="19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5530F76B-A9A1-478C-8C70-E0D1557D9A45}"/>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11D8CDA-BF4A-4DD6-B8FB-415CAB1E4A64}"/>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2B8AACFE-9359-41C4-A1DD-453BE46F6DB5}"/>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27716CB2-6CA7-4456-97CE-A13A2916FA44}"/>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1072FE63-B1DC-4301-9181-7CF64D259D5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9DABD9E6-D972-4382-8040-E8CDA4D69179}"/>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7CCC1146-5D9A-47B4-9714-9F0E3B2C58E8}"/>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A696B333-FA1F-422C-9812-71DDCE2E2E48}"/>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EBDBF8D-0340-4F4D-822B-7AF4C9E6499D}"/>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4EE4072D-2A7D-426B-96E1-9646EA7393DC}"/>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E18D8A3D-3961-4005-A9C1-71487337E8F6}"/>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扶助費の割合については、類似団体と比べて高い傾向であり、令和６年度は福祉サービスに係る報酬改定等の影響もあり</a:t>
          </a: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、数値が悪化している。</a:t>
          </a:r>
          <a:endParaRPr kumimoji="1" lang="en-US"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令和６年度の生活保護率は</a:t>
          </a:r>
          <a:r>
            <a:rPr kumimoji="1" lang="en-US"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20.54‰</a:t>
          </a: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で前年度（</a:t>
          </a:r>
          <a:r>
            <a:rPr kumimoji="1" lang="en-US"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21.24‰</a:t>
          </a: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）より改善しているが、類似団体よりは依然高い状況である。</a:t>
          </a:r>
          <a:endParaRPr kumimoji="1" lang="en-US"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22436FF5-0D85-4952-96E5-FAE9D5347B13}"/>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E6A490B5-F170-4BB9-BD7A-A9F613A1B115}"/>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489DA2B7-D87A-4BB3-811C-424FCC22932F}"/>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FD2E95CF-A30C-45F7-A510-83840837D772}"/>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A0C2482-3794-42D9-85FF-0FE0B276B92D}"/>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1AD357F4-5384-4C38-9FC6-99B7A8DBB962}"/>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D252C7E7-A902-4715-B9B3-439A7769932B}"/>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E867360-1E71-4E4D-9EC4-903FC98FDC79}"/>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D04BC47A-D14C-4720-A8B7-351DC31827BB}"/>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DB441399-19C5-427E-8B6A-7F40ACE60F19}"/>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41760FE9-A4E2-4DAF-A9EA-79F1CB5D9E23}"/>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FECCEE7C-2E4A-4A63-B147-11E57C0F5FF1}"/>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1DB6336E-8390-4C70-A06A-BF46C81DB4EF}"/>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194CDCC2-89E3-42C0-9F4E-D044CC572431}"/>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DF5EED80-22F1-4C0B-8E06-E8851FAB566E}"/>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BCD6B4B-1D7C-4190-9CCF-784B7E71A6F5}"/>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F1B9AA85-C179-484D-85BF-F6F41975B26F}"/>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B6E24AC9-F110-42BA-9E60-B166BEE5B6C3}"/>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BBC22167-5BE8-40CF-9316-3210CEAB7B39}"/>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E32B8927-13E3-4BC2-BE98-C8B26106B187}"/>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5BA1B16B-F677-4940-AE91-E8D253E51ACE}"/>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67201C46-4CD5-493C-B550-203BF691DDE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FFEF4E83-EDA4-4956-83F6-33DF0F75F067}"/>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79472503-51EB-4147-B715-FABC69E11066}"/>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AB6AA7B8-2229-4107-A3B7-C5D7B0DC3B5F}"/>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117475</xdr:rowOff>
    </xdr:from>
    <xdr:to>
      <xdr:col>24</xdr:col>
      <xdr:colOff>25400</xdr:colOff>
      <xdr:row>57</xdr:row>
      <xdr:rowOff>165100</xdr:rowOff>
    </xdr:to>
    <xdr:cxnSp macro="">
      <xdr:nvCxnSpPr>
        <xdr:cNvPr id="194" name="直線コネクタ 193">
          <a:extLst>
            <a:ext uri="{FF2B5EF4-FFF2-40B4-BE49-F238E27FC236}">
              <a16:creationId xmlns:a16="http://schemas.microsoft.com/office/drawing/2014/main" id="{9F348F17-703C-4AAC-A641-91B131484B05}"/>
            </a:ext>
          </a:extLst>
        </xdr:cNvPr>
        <xdr:cNvCxnSpPr/>
      </xdr:nvCxnSpPr>
      <xdr:spPr>
        <a:xfrm>
          <a:off x="3987800" y="989012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3EA5ED9F-DE05-4F35-BC01-EA5E41F24896}"/>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EEC19519-1DB2-4B7D-AFE9-242A0E3991C4}"/>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50800</xdr:rowOff>
    </xdr:from>
    <xdr:to>
      <xdr:col>19</xdr:col>
      <xdr:colOff>187325</xdr:colOff>
      <xdr:row>57</xdr:row>
      <xdr:rowOff>117475</xdr:rowOff>
    </xdr:to>
    <xdr:cxnSp macro="">
      <xdr:nvCxnSpPr>
        <xdr:cNvPr id="197" name="直線コネクタ 196">
          <a:extLst>
            <a:ext uri="{FF2B5EF4-FFF2-40B4-BE49-F238E27FC236}">
              <a16:creationId xmlns:a16="http://schemas.microsoft.com/office/drawing/2014/main" id="{13874CAC-43F3-4572-A1F9-3C112AD797DE}"/>
            </a:ext>
          </a:extLst>
        </xdr:cNvPr>
        <xdr:cNvCxnSpPr/>
      </xdr:nvCxnSpPr>
      <xdr:spPr>
        <a:xfrm>
          <a:off x="3098800" y="982345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D0C1E28F-AC0D-40C3-BB91-6B70165A0EBB}"/>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2F9C6F4F-A479-4E8D-97C3-4FD5D5A645E3}"/>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165100</xdr:rowOff>
    </xdr:from>
    <xdr:to>
      <xdr:col>15</xdr:col>
      <xdr:colOff>98425</xdr:colOff>
      <xdr:row>57</xdr:row>
      <xdr:rowOff>50800</xdr:rowOff>
    </xdr:to>
    <xdr:cxnSp macro="">
      <xdr:nvCxnSpPr>
        <xdr:cNvPr id="200" name="直線コネクタ 199">
          <a:extLst>
            <a:ext uri="{FF2B5EF4-FFF2-40B4-BE49-F238E27FC236}">
              <a16:creationId xmlns:a16="http://schemas.microsoft.com/office/drawing/2014/main" id="{CD12A5E1-755F-410D-8933-A46B5142ECD4}"/>
            </a:ext>
          </a:extLst>
        </xdr:cNvPr>
        <xdr:cNvCxnSpPr/>
      </xdr:nvCxnSpPr>
      <xdr:spPr>
        <a:xfrm>
          <a:off x="2209800" y="97663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EB3A0DEB-AFCD-4518-8A86-7BB19EBD5418}"/>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40AAD327-E327-4B7B-B12F-AC870945595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165100</xdr:rowOff>
    </xdr:from>
    <xdr:to>
      <xdr:col>11</xdr:col>
      <xdr:colOff>9525</xdr:colOff>
      <xdr:row>57</xdr:row>
      <xdr:rowOff>127000</xdr:rowOff>
    </xdr:to>
    <xdr:cxnSp macro="">
      <xdr:nvCxnSpPr>
        <xdr:cNvPr id="203" name="直線コネクタ 202">
          <a:extLst>
            <a:ext uri="{FF2B5EF4-FFF2-40B4-BE49-F238E27FC236}">
              <a16:creationId xmlns:a16="http://schemas.microsoft.com/office/drawing/2014/main" id="{84D29BA9-E1BB-497F-A0C5-C403948BDEE9}"/>
            </a:ext>
          </a:extLst>
        </xdr:cNvPr>
        <xdr:cNvCxnSpPr/>
      </xdr:nvCxnSpPr>
      <xdr:spPr>
        <a:xfrm flipV="1">
          <a:off x="1320800" y="97663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2D8009EE-7E0F-4F2A-9A50-7D80360CD8F1}"/>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23E382C8-E731-4E44-BB0F-BE6D984849B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6" name="フローチャート: 判断 205">
          <a:extLst>
            <a:ext uri="{FF2B5EF4-FFF2-40B4-BE49-F238E27FC236}">
              <a16:creationId xmlns:a16="http://schemas.microsoft.com/office/drawing/2014/main" id="{47E67895-808A-4A29-85BB-5512D9A8BDDE}"/>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7" name="テキスト ボックス 206">
          <a:extLst>
            <a:ext uri="{FF2B5EF4-FFF2-40B4-BE49-F238E27FC236}">
              <a16:creationId xmlns:a16="http://schemas.microsoft.com/office/drawing/2014/main" id="{8F64C5F2-EC95-4456-90A5-C5174D41F08D}"/>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E58C7566-364C-4F8D-8A15-25915CD689F5}"/>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C518BAFF-0BE2-40CF-A186-3B5F4B56A606}"/>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58B77428-976A-462A-9B70-72227A37C874}"/>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4DB88C3E-EA6B-418E-A78E-257396CC2E33}"/>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F4612D7-8D71-4D40-BE7F-7FD619178D67}"/>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114300</xdr:rowOff>
    </xdr:from>
    <xdr:to>
      <xdr:col>24</xdr:col>
      <xdr:colOff>76200</xdr:colOff>
      <xdr:row>58</xdr:row>
      <xdr:rowOff>44450</xdr:rowOff>
    </xdr:to>
    <xdr:sp macro="" textlink="">
      <xdr:nvSpPr>
        <xdr:cNvPr id="213" name="楕円 212">
          <a:extLst>
            <a:ext uri="{FF2B5EF4-FFF2-40B4-BE49-F238E27FC236}">
              <a16:creationId xmlns:a16="http://schemas.microsoft.com/office/drawing/2014/main" id="{6137EFDF-45A9-43FC-B9AA-A95199D31D2E}"/>
            </a:ext>
          </a:extLst>
        </xdr:cNvPr>
        <xdr:cNvSpPr/>
      </xdr:nvSpPr>
      <xdr:spPr>
        <a:xfrm>
          <a:off x="47752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86377</xdr:rowOff>
    </xdr:from>
    <xdr:ext cx="762000" cy="259045"/>
    <xdr:sp macro="" textlink="">
      <xdr:nvSpPr>
        <xdr:cNvPr id="214" name="扶助費該当値テキスト">
          <a:extLst>
            <a:ext uri="{FF2B5EF4-FFF2-40B4-BE49-F238E27FC236}">
              <a16:creationId xmlns:a16="http://schemas.microsoft.com/office/drawing/2014/main" id="{4A49FA14-B0B3-4B50-A5D0-7C168B8DF054}"/>
            </a:ext>
          </a:extLst>
        </xdr:cNvPr>
        <xdr:cNvSpPr txBox="1"/>
      </xdr:nvSpPr>
      <xdr:spPr>
        <a:xfrm>
          <a:off x="49149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66675</xdr:rowOff>
    </xdr:from>
    <xdr:to>
      <xdr:col>20</xdr:col>
      <xdr:colOff>38100</xdr:colOff>
      <xdr:row>57</xdr:row>
      <xdr:rowOff>168275</xdr:rowOff>
    </xdr:to>
    <xdr:sp macro="" textlink="">
      <xdr:nvSpPr>
        <xdr:cNvPr id="215" name="楕円 214">
          <a:extLst>
            <a:ext uri="{FF2B5EF4-FFF2-40B4-BE49-F238E27FC236}">
              <a16:creationId xmlns:a16="http://schemas.microsoft.com/office/drawing/2014/main" id="{5E78BF6C-1988-4B9A-AE50-DC6D2D86DB78}"/>
            </a:ext>
          </a:extLst>
        </xdr:cNvPr>
        <xdr:cNvSpPr/>
      </xdr:nvSpPr>
      <xdr:spPr>
        <a:xfrm>
          <a:off x="3937000" y="983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153052</xdr:rowOff>
    </xdr:from>
    <xdr:ext cx="736600" cy="259045"/>
    <xdr:sp macro="" textlink="">
      <xdr:nvSpPr>
        <xdr:cNvPr id="216" name="テキスト ボックス 215">
          <a:extLst>
            <a:ext uri="{FF2B5EF4-FFF2-40B4-BE49-F238E27FC236}">
              <a16:creationId xmlns:a16="http://schemas.microsoft.com/office/drawing/2014/main" id="{D999682C-B477-4B36-BE8A-7DAE61727E10}"/>
            </a:ext>
          </a:extLst>
        </xdr:cNvPr>
        <xdr:cNvSpPr txBox="1"/>
      </xdr:nvSpPr>
      <xdr:spPr>
        <a:xfrm>
          <a:off x="3606800" y="9925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0</xdr:rowOff>
    </xdr:from>
    <xdr:to>
      <xdr:col>15</xdr:col>
      <xdr:colOff>149225</xdr:colOff>
      <xdr:row>57</xdr:row>
      <xdr:rowOff>101600</xdr:rowOff>
    </xdr:to>
    <xdr:sp macro="" textlink="">
      <xdr:nvSpPr>
        <xdr:cNvPr id="217" name="楕円 216">
          <a:extLst>
            <a:ext uri="{FF2B5EF4-FFF2-40B4-BE49-F238E27FC236}">
              <a16:creationId xmlns:a16="http://schemas.microsoft.com/office/drawing/2014/main" id="{AD9333DF-D12E-4FC2-B7F4-9A98153542BB}"/>
            </a:ext>
          </a:extLst>
        </xdr:cNvPr>
        <xdr:cNvSpPr/>
      </xdr:nvSpPr>
      <xdr:spPr>
        <a:xfrm>
          <a:off x="3048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86377</xdr:rowOff>
    </xdr:from>
    <xdr:ext cx="762000" cy="259045"/>
    <xdr:sp macro="" textlink="">
      <xdr:nvSpPr>
        <xdr:cNvPr id="218" name="テキスト ボックス 217">
          <a:extLst>
            <a:ext uri="{FF2B5EF4-FFF2-40B4-BE49-F238E27FC236}">
              <a16:creationId xmlns:a16="http://schemas.microsoft.com/office/drawing/2014/main" id="{639EA19A-E55C-40B0-90CB-06484E1118C8}"/>
            </a:ext>
          </a:extLst>
        </xdr:cNvPr>
        <xdr:cNvSpPr txBox="1"/>
      </xdr:nvSpPr>
      <xdr:spPr>
        <a:xfrm>
          <a:off x="2717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114300</xdr:rowOff>
    </xdr:from>
    <xdr:to>
      <xdr:col>11</xdr:col>
      <xdr:colOff>60325</xdr:colOff>
      <xdr:row>57</xdr:row>
      <xdr:rowOff>44450</xdr:rowOff>
    </xdr:to>
    <xdr:sp macro="" textlink="">
      <xdr:nvSpPr>
        <xdr:cNvPr id="219" name="楕円 218">
          <a:extLst>
            <a:ext uri="{FF2B5EF4-FFF2-40B4-BE49-F238E27FC236}">
              <a16:creationId xmlns:a16="http://schemas.microsoft.com/office/drawing/2014/main" id="{0314DC08-605C-4E0D-8AA3-2000F7B0CC84}"/>
            </a:ext>
          </a:extLst>
        </xdr:cNvPr>
        <xdr:cNvSpPr/>
      </xdr:nvSpPr>
      <xdr:spPr>
        <a:xfrm>
          <a:off x="2159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29227</xdr:rowOff>
    </xdr:from>
    <xdr:ext cx="762000" cy="259045"/>
    <xdr:sp macro="" textlink="">
      <xdr:nvSpPr>
        <xdr:cNvPr id="220" name="テキスト ボックス 219">
          <a:extLst>
            <a:ext uri="{FF2B5EF4-FFF2-40B4-BE49-F238E27FC236}">
              <a16:creationId xmlns:a16="http://schemas.microsoft.com/office/drawing/2014/main" id="{B0E5F230-B3F8-4AC7-BFC5-D0DB0116E391}"/>
            </a:ext>
          </a:extLst>
        </xdr:cNvPr>
        <xdr:cNvSpPr txBox="1"/>
      </xdr:nvSpPr>
      <xdr:spPr>
        <a:xfrm>
          <a:off x="1828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76200</xdr:rowOff>
    </xdr:from>
    <xdr:to>
      <xdr:col>6</xdr:col>
      <xdr:colOff>171450</xdr:colOff>
      <xdr:row>58</xdr:row>
      <xdr:rowOff>6350</xdr:rowOff>
    </xdr:to>
    <xdr:sp macro="" textlink="">
      <xdr:nvSpPr>
        <xdr:cNvPr id="221" name="楕円 220">
          <a:extLst>
            <a:ext uri="{FF2B5EF4-FFF2-40B4-BE49-F238E27FC236}">
              <a16:creationId xmlns:a16="http://schemas.microsoft.com/office/drawing/2014/main" id="{DE605BF4-EDA7-49E9-91D9-6369CBCE8D4D}"/>
            </a:ext>
          </a:extLst>
        </xdr:cNvPr>
        <xdr:cNvSpPr/>
      </xdr:nvSpPr>
      <xdr:spPr>
        <a:xfrm>
          <a:off x="1270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162577</xdr:rowOff>
    </xdr:from>
    <xdr:ext cx="762000" cy="259045"/>
    <xdr:sp macro="" textlink="">
      <xdr:nvSpPr>
        <xdr:cNvPr id="222" name="テキスト ボックス 221">
          <a:extLst>
            <a:ext uri="{FF2B5EF4-FFF2-40B4-BE49-F238E27FC236}">
              <a16:creationId xmlns:a16="http://schemas.microsoft.com/office/drawing/2014/main" id="{29DB1AC5-1232-473A-BFAA-6200F2EE878C}"/>
            </a:ext>
          </a:extLst>
        </xdr:cNvPr>
        <xdr:cNvSpPr txBox="1"/>
      </xdr:nvSpPr>
      <xdr:spPr>
        <a:xfrm>
          <a:off x="9398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BA3528CD-C5FA-4002-99FB-78E64050D26A}"/>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C92F56B8-BDDF-428F-A2C2-93B8A4D6C3B9}"/>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F8FA347-6492-4295-A80C-301E9AD57759}"/>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5D16B4A6-1CEC-4511-8302-3A763CD0A7A3}"/>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78BA5090-0DF8-4D05-BAD5-5095D2FD0B67}"/>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D099FFB5-656D-47AD-9188-7A69DF892B5A}"/>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1ABEC693-85F5-47CC-8B3A-7FE7E8E3B432}"/>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CE920CE6-1CB9-43BE-8588-BE36DDF97CDB}"/>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3743F10-B9A5-43F4-B43C-0BB5E5398914}"/>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3DF13163-6030-44A1-9959-01DA34412DBF}"/>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19B2C7AC-9848-45CD-9F36-2420B2B88647}"/>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令和６年度においても高齢化の進展に伴う介護保険特別会計及び後期高齢者医療特別会計への繰出金の増等があり、分母となる臨時財政対策債の借入額が大幅に減少した影響もあり割合が増加している。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15666AF7-C412-404A-A840-8786CFCF06D5}"/>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99E2A3B4-E435-41B0-AC0C-FD0C338A76F6}"/>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7E397636-9793-48DD-A34C-FE5977F812C3}"/>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67ED5E21-F320-422F-A1E8-6C9661F9CFE5}"/>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9BC17436-13A6-4909-B6C9-2FF1FD038685}"/>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E927E2C0-C96C-4333-9546-F3382A27F8E2}"/>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8AEB8C9C-F74E-4D01-B150-C4E83A7D52C9}"/>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ED24C10-C947-46F8-9F3A-407B291D55FC}"/>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DC8CFB5C-BC68-424C-A82F-40250B727018}"/>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69585B9D-82D5-424E-A015-14512CCD6C8A}"/>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A72DBFEF-163E-4314-8564-E0DCFAC0483E}"/>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D03DFA15-F70A-4B2B-AE8C-33E329A6C22F}"/>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5A5EC7AF-44A5-4BB6-9AD1-36600AFB55F5}"/>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B8CDB79D-A738-4F69-9476-BC5227BBFF65}"/>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2B752325-C4D7-4F51-921F-DEB4724DE78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6BD8CC9B-2A73-4FFD-BA49-D176F0D0010D}"/>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59A8A8E0-9086-4D67-BBA0-676099BFE6E5}"/>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7AC6FA98-DB64-43CC-8AB6-175FADAFEAA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45D0C77B-C15B-4FC1-9D94-076504CC2DEE}"/>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72136</xdr:rowOff>
    </xdr:from>
    <xdr:to>
      <xdr:col>82</xdr:col>
      <xdr:colOff>107950</xdr:colOff>
      <xdr:row>58</xdr:row>
      <xdr:rowOff>90424</xdr:rowOff>
    </xdr:to>
    <xdr:cxnSp macro="">
      <xdr:nvCxnSpPr>
        <xdr:cNvPr id="253" name="直線コネクタ 252">
          <a:extLst>
            <a:ext uri="{FF2B5EF4-FFF2-40B4-BE49-F238E27FC236}">
              <a16:creationId xmlns:a16="http://schemas.microsoft.com/office/drawing/2014/main" id="{C467B12D-8ECA-4372-94C4-8A02FDC0507A}"/>
            </a:ext>
          </a:extLst>
        </xdr:cNvPr>
        <xdr:cNvCxnSpPr/>
      </xdr:nvCxnSpPr>
      <xdr:spPr>
        <a:xfrm>
          <a:off x="15671800" y="1001623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E3C41B55-0D83-470F-AD4A-EB2DBD29038F}"/>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81A5ED58-3900-4D45-959D-804552A70134}"/>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26416</xdr:rowOff>
    </xdr:from>
    <xdr:to>
      <xdr:col>78</xdr:col>
      <xdr:colOff>69850</xdr:colOff>
      <xdr:row>58</xdr:row>
      <xdr:rowOff>72136</xdr:rowOff>
    </xdr:to>
    <xdr:cxnSp macro="">
      <xdr:nvCxnSpPr>
        <xdr:cNvPr id="256" name="直線コネクタ 255">
          <a:extLst>
            <a:ext uri="{FF2B5EF4-FFF2-40B4-BE49-F238E27FC236}">
              <a16:creationId xmlns:a16="http://schemas.microsoft.com/office/drawing/2014/main" id="{66B4B43C-98D5-40EF-A449-1DC7C6D8C421}"/>
            </a:ext>
          </a:extLst>
        </xdr:cNvPr>
        <xdr:cNvCxnSpPr/>
      </xdr:nvCxnSpPr>
      <xdr:spPr>
        <a:xfrm>
          <a:off x="14782800" y="997051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A25512B6-1BED-44B0-BC77-32C0D4113E1B}"/>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1BF81ABC-E477-4013-9515-D6F2A2C640DF}"/>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88138</xdr:rowOff>
    </xdr:from>
    <xdr:to>
      <xdr:col>73</xdr:col>
      <xdr:colOff>180975</xdr:colOff>
      <xdr:row>58</xdr:row>
      <xdr:rowOff>26416</xdr:rowOff>
    </xdr:to>
    <xdr:cxnSp macro="">
      <xdr:nvCxnSpPr>
        <xdr:cNvPr id="259" name="直線コネクタ 258">
          <a:extLst>
            <a:ext uri="{FF2B5EF4-FFF2-40B4-BE49-F238E27FC236}">
              <a16:creationId xmlns:a16="http://schemas.microsoft.com/office/drawing/2014/main" id="{2DAD62EC-5276-45A1-B12D-AE39A2385FC0}"/>
            </a:ext>
          </a:extLst>
        </xdr:cNvPr>
        <xdr:cNvCxnSpPr/>
      </xdr:nvCxnSpPr>
      <xdr:spPr>
        <a:xfrm>
          <a:off x="13893800" y="986078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A62DA705-73EF-460F-893B-D938AE8AF8E3}"/>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A9419977-9A0A-4D34-BCD5-3190F821AAB9}"/>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88138</xdr:rowOff>
    </xdr:from>
    <xdr:to>
      <xdr:col>69</xdr:col>
      <xdr:colOff>92075</xdr:colOff>
      <xdr:row>58</xdr:row>
      <xdr:rowOff>44704</xdr:rowOff>
    </xdr:to>
    <xdr:cxnSp macro="">
      <xdr:nvCxnSpPr>
        <xdr:cNvPr id="262" name="直線コネクタ 261">
          <a:extLst>
            <a:ext uri="{FF2B5EF4-FFF2-40B4-BE49-F238E27FC236}">
              <a16:creationId xmlns:a16="http://schemas.microsoft.com/office/drawing/2014/main" id="{1DC1E649-0C49-4A4C-AA3B-88F40B7ECCD2}"/>
            </a:ext>
          </a:extLst>
        </xdr:cNvPr>
        <xdr:cNvCxnSpPr/>
      </xdr:nvCxnSpPr>
      <xdr:spPr>
        <a:xfrm flipV="1">
          <a:off x="13004800" y="986078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8D8E957F-D342-478C-BF95-C4C39BA528DA}"/>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560DDE3-E074-466F-BBE3-B489AC62268A}"/>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73914</xdr:rowOff>
    </xdr:from>
    <xdr:to>
      <xdr:col>65</xdr:col>
      <xdr:colOff>53975</xdr:colOff>
      <xdr:row>58</xdr:row>
      <xdr:rowOff>4064</xdr:rowOff>
    </xdr:to>
    <xdr:sp macro="" textlink="">
      <xdr:nvSpPr>
        <xdr:cNvPr id="265" name="フローチャート: 判断 264">
          <a:extLst>
            <a:ext uri="{FF2B5EF4-FFF2-40B4-BE49-F238E27FC236}">
              <a16:creationId xmlns:a16="http://schemas.microsoft.com/office/drawing/2014/main" id="{6C3FB8F1-1050-46C9-9C57-FE3B38AE7151}"/>
            </a:ext>
          </a:extLst>
        </xdr:cNvPr>
        <xdr:cNvSpPr/>
      </xdr:nvSpPr>
      <xdr:spPr>
        <a:xfrm>
          <a:off x="129540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14241</xdr:rowOff>
    </xdr:from>
    <xdr:ext cx="762000" cy="259045"/>
    <xdr:sp macro="" textlink="">
      <xdr:nvSpPr>
        <xdr:cNvPr id="266" name="テキスト ボックス 265">
          <a:extLst>
            <a:ext uri="{FF2B5EF4-FFF2-40B4-BE49-F238E27FC236}">
              <a16:creationId xmlns:a16="http://schemas.microsoft.com/office/drawing/2014/main" id="{5869A3CA-8921-4A03-B59F-C4C83E782DE2}"/>
            </a:ext>
          </a:extLst>
        </xdr:cNvPr>
        <xdr:cNvSpPr txBox="1"/>
      </xdr:nvSpPr>
      <xdr:spPr>
        <a:xfrm>
          <a:off x="12623800" y="9615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B9B297B9-66BE-4654-AB76-AF91D5F97915}"/>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4F90A9FC-6E0B-493A-AB02-AD30214C916A}"/>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2A85D210-4262-40D8-B484-0E7DEE48C70F}"/>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BD7583A0-6E91-48F8-A0C4-1FEC9C87716E}"/>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5E78C607-3580-443C-B6C8-2E9A8037D87C}"/>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39624</xdr:rowOff>
    </xdr:from>
    <xdr:to>
      <xdr:col>82</xdr:col>
      <xdr:colOff>158750</xdr:colOff>
      <xdr:row>58</xdr:row>
      <xdr:rowOff>141224</xdr:rowOff>
    </xdr:to>
    <xdr:sp macro="" textlink="">
      <xdr:nvSpPr>
        <xdr:cNvPr id="272" name="楕円 271">
          <a:extLst>
            <a:ext uri="{FF2B5EF4-FFF2-40B4-BE49-F238E27FC236}">
              <a16:creationId xmlns:a16="http://schemas.microsoft.com/office/drawing/2014/main" id="{507CBAAC-DAB3-4400-8231-187129277D28}"/>
            </a:ext>
          </a:extLst>
        </xdr:cNvPr>
        <xdr:cNvSpPr/>
      </xdr:nvSpPr>
      <xdr:spPr>
        <a:xfrm>
          <a:off x="16459200" y="998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11701</xdr:rowOff>
    </xdr:from>
    <xdr:ext cx="762000" cy="259045"/>
    <xdr:sp macro="" textlink="">
      <xdr:nvSpPr>
        <xdr:cNvPr id="273" name="その他該当値テキスト">
          <a:extLst>
            <a:ext uri="{FF2B5EF4-FFF2-40B4-BE49-F238E27FC236}">
              <a16:creationId xmlns:a16="http://schemas.microsoft.com/office/drawing/2014/main" id="{7407E71F-6446-402A-ADED-EBC02F0E7032}"/>
            </a:ext>
          </a:extLst>
        </xdr:cNvPr>
        <xdr:cNvSpPr txBox="1"/>
      </xdr:nvSpPr>
      <xdr:spPr>
        <a:xfrm>
          <a:off x="16598900" y="995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21336</xdr:rowOff>
    </xdr:from>
    <xdr:to>
      <xdr:col>78</xdr:col>
      <xdr:colOff>120650</xdr:colOff>
      <xdr:row>58</xdr:row>
      <xdr:rowOff>122936</xdr:rowOff>
    </xdr:to>
    <xdr:sp macro="" textlink="">
      <xdr:nvSpPr>
        <xdr:cNvPr id="274" name="楕円 273">
          <a:extLst>
            <a:ext uri="{FF2B5EF4-FFF2-40B4-BE49-F238E27FC236}">
              <a16:creationId xmlns:a16="http://schemas.microsoft.com/office/drawing/2014/main" id="{818A914A-337E-4C40-BBF3-6D5021287731}"/>
            </a:ext>
          </a:extLst>
        </xdr:cNvPr>
        <xdr:cNvSpPr/>
      </xdr:nvSpPr>
      <xdr:spPr>
        <a:xfrm>
          <a:off x="15621000" y="99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107713</xdr:rowOff>
    </xdr:from>
    <xdr:ext cx="736600" cy="259045"/>
    <xdr:sp macro="" textlink="">
      <xdr:nvSpPr>
        <xdr:cNvPr id="275" name="テキスト ボックス 274">
          <a:extLst>
            <a:ext uri="{FF2B5EF4-FFF2-40B4-BE49-F238E27FC236}">
              <a16:creationId xmlns:a16="http://schemas.microsoft.com/office/drawing/2014/main" id="{1D4F63A7-1A5C-4097-B4D1-68AE240BB63F}"/>
            </a:ext>
          </a:extLst>
        </xdr:cNvPr>
        <xdr:cNvSpPr txBox="1"/>
      </xdr:nvSpPr>
      <xdr:spPr>
        <a:xfrm>
          <a:off x="15290800" y="10051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147066</xdr:rowOff>
    </xdr:from>
    <xdr:to>
      <xdr:col>74</xdr:col>
      <xdr:colOff>31750</xdr:colOff>
      <xdr:row>58</xdr:row>
      <xdr:rowOff>77216</xdr:rowOff>
    </xdr:to>
    <xdr:sp macro="" textlink="">
      <xdr:nvSpPr>
        <xdr:cNvPr id="276" name="楕円 275">
          <a:extLst>
            <a:ext uri="{FF2B5EF4-FFF2-40B4-BE49-F238E27FC236}">
              <a16:creationId xmlns:a16="http://schemas.microsoft.com/office/drawing/2014/main" id="{29D015EF-A43F-4389-9499-911FBD2D44D5}"/>
            </a:ext>
          </a:extLst>
        </xdr:cNvPr>
        <xdr:cNvSpPr/>
      </xdr:nvSpPr>
      <xdr:spPr>
        <a:xfrm>
          <a:off x="14732000" y="991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61993</xdr:rowOff>
    </xdr:from>
    <xdr:ext cx="762000" cy="259045"/>
    <xdr:sp macro="" textlink="">
      <xdr:nvSpPr>
        <xdr:cNvPr id="277" name="テキスト ボックス 276">
          <a:extLst>
            <a:ext uri="{FF2B5EF4-FFF2-40B4-BE49-F238E27FC236}">
              <a16:creationId xmlns:a16="http://schemas.microsoft.com/office/drawing/2014/main" id="{5EE5AB73-D237-49AB-A55F-07B05BC626CB}"/>
            </a:ext>
          </a:extLst>
        </xdr:cNvPr>
        <xdr:cNvSpPr txBox="1"/>
      </xdr:nvSpPr>
      <xdr:spPr>
        <a:xfrm>
          <a:off x="14401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37338</xdr:rowOff>
    </xdr:from>
    <xdr:to>
      <xdr:col>69</xdr:col>
      <xdr:colOff>142875</xdr:colOff>
      <xdr:row>57</xdr:row>
      <xdr:rowOff>138938</xdr:rowOff>
    </xdr:to>
    <xdr:sp macro="" textlink="">
      <xdr:nvSpPr>
        <xdr:cNvPr id="278" name="楕円 277">
          <a:extLst>
            <a:ext uri="{FF2B5EF4-FFF2-40B4-BE49-F238E27FC236}">
              <a16:creationId xmlns:a16="http://schemas.microsoft.com/office/drawing/2014/main" id="{E6DF5E16-CEE3-4FEF-B78D-471031FC4A79}"/>
            </a:ext>
          </a:extLst>
        </xdr:cNvPr>
        <xdr:cNvSpPr/>
      </xdr:nvSpPr>
      <xdr:spPr>
        <a:xfrm>
          <a:off x="13843000" y="980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123715</xdr:rowOff>
    </xdr:from>
    <xdr:ext cx="762000" cy="259045"/>
    <xdr:sp macro="" textlink="">
      <xdr:nvSpPr>
        <xdr:cNvPr id="279" name="テキスト ボックス 278">
          <a:extLst>
            <a:ext uri="{FF2B5EF4-FFF2-40B4-BE49-F238E27FC236}">
              <a16:creationId xmlns:a16="http://schemas.microsoft.com/office/drawing/2014/main" id="{D9A89FC4-B2D5-4EB8-BFDD-85F548A0CC3A}"/>
            </a:ext>
          </a:extLst>
        </xdr:cNvPr>
        <xdr:cNvSpPr txBox="1"/>
      </xdr:nvSpPr>
      <xdr:spPr>
        <a:xfrm>
          <a:off x="13512800" y="9896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165354</xdr:rowOff>
    </xdr:from>
    <xdr:to>
      <xdr:col>65</xdr:col>
      <xdr:colOff>53975</xdr:colOff>
      <xdr:row>58</xdr:row>
      <xdr:rowOff>95504</xdr:rowOff>
    </xdr:to>
    <xdr:sp macro="" textlink="">
      <xdr:nvSpPr>
        <xdr:cNvPr id="280" name="楕円 279">
          <a:extLst>
            <a:ext uri="{FF2B5EF4-FFF2-40B4-BE49-F238E27FC236}">
              <a16:creationId xmlns:a16="http://schemas.microsoft.com/office/drawing/2014/main" id="{F1393CD3-952C-4B16-BB89-FF73C674C5B1}"/>
            </a:ext>
          </a:extLst>
        </xdr:cNvPr>
        <xdr:cNvSpPr/>
      </xdr:nvSpPr>
      <xdr:spPr>
        <a:xfrm>
          <a:off x="12954000" y="993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80281</xdr:rowOff>
    </xdr:from>
    <xdr:ext cx="762000" cy="259045"/>
    <xdr:sp macro="" textlink="">
      <xdr:nvSpPr>
        <xdr:cNvPr id="281" name="テキスト ボックス 280">
          <a:extLst>
            <a:ext uri="{FF2B5EF4-FFF2-40B4-BE49-F238E27FC236}">
              <a16:creationId xmlns:a16="http://schemas.microsoft.com/office/drawing/2014/main" id="{B656DFA4-9CC7-48FD-9A47-6766A642A7C7}"/>
            </a:ext>
          </a:extLst>
        </xdr:cNvPr>
        <xdr:cNvSpPr txBox="1"/>
      </xdr:nvSpPr>
      <xdr:spPr>
        <a:xfrm>
          <a:off x="12623800" y="1002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4EFA24EC-D3E4-4BE8-A385-91E799EF965D}"/>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DC078543-28E5-4C2C-84F5-F02030635425}"/>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31108011-DE7F-4E66-A1C8-40410AE89EFB}"/>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C71BCB84-25D0-4918-A538-ED522A2AB1D4}"/>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957C393C-90F3-4D66-BB99-9F5B20EA2DD3}"/>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B7A57A6A-2BE3-4AF8-9CEF-828CD9C187BF}"/>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82824EBB-3C1E-4725-A3D5-8E5353B12C72}"/>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4E84A123-9CB8-44F7-BF80-C730A7CAB42E}"/>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186FE97D-4765-4200-A745-48A375C72284}"/>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E7D9A046-161B-4810-80F9-D020C88426DA}"/>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7A307FEA-E92A-477C-B5D1-9B966DED6B2B}"/>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下水道事業への繰出を見直したことや、消防について市単独で行っており一部事務組合への負担金支出がないこと等により、類似団体と比較して割合が低くなっている。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今後も、市の助成対象事業が公共性・公益性を有しているかなど、市が定めた基準に基づき、適正に執行されているか等、助成制度の見直しも含め検討を行い、改善を図る。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9E724F4E-4561-402F-8C1D-8659921C2868}"/>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D9F14DB-E459-4528-B7D3-8E7090DAA6CF}"/>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998BE31A-4D7A-4E77-B2F7-60EECAB69FB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5336D4CC-EA01-4799-B4EF-AA2498B50396}"/>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DC8643D6-A869-4E80-A5AD-66AABA27CFE3}"/>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A4E41EE2-92E0-416C-9C53-0D63BBE4E611}"/>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53EFD909-8950-447C-BDF0-2B7EC9E59FEF}"/>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96B3DFE7-EB17-4C91-BB2E-7A4ED31EFE27}"/>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68B3C287-3524-4741-B7FC-578992193ADB}"/>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E1BE10D9-39C6-4263-B2A9-0E346C048D3D}"/>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A78016C2-2185-45F9-93AD-97A79C088EB1}"/>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AE7998AC-9173-463C-BE12-04D103EF32F6}"/>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99C5575B-EE81-4E3B-92AD-A7044B9061D6}"/>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61FB58CE-78B7-4AB9-B825-A4C6B785D608}"/>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A1439100-907C-4FB1-AEA8-F60AC09F0715}"/>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58AF6B4B-1754-44AB-A7E1-77AF10C0D686}"/>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395F7612-02AF-495C-B8D8-16467CF5CDBF}"/>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12080322-F066-4BCA-8139-EA78390D9E02}"/>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124714</xdr:rowOff>
    </xdr:from>
    <xdr:to>
      <xdr:col>82</xdr:col>
      <xdr:colOff>107950</xdr:colOff>
      <xdr:row>35</xdr:row>
      <xdr:rowOff>133858</xdr:rowOff>
    </xdr:to>
    <xdr:cxnSp macro="">
      <xdr:nvCxnSpPr>
        <xdr:cNvPr id="311" name="直線コネクタ 310">
          <a:extLst>
            <a:ext uri="{FF2B5EF4-FFF2-40B4-BE49-F238E27FC236}">
              <a16:creationId xmlns:a16="http://schemas.microsoft.com/office/drawing/2014/main" id="{2D60CDBE-5E49-4AEE-93DA-3AF7635AEBEF}"/>
            </a:ext>
          </a:extLst>
        </xdr:cNvPr>
        <xdr:cNvCxnSpPr/>
      </xdr:nvCxnSpPr>
      <xdr:spPr>
        <a:xfrm>
          <a:off x="15671800" y="612546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E0158491-A862-4336-90CE-82CDD378233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CAA60FD6-9442-4464-B83B-0CEEF61F9A51}"/>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97282</xdr:rowOff>
    </xdr:from>
    <xdr:to>
      <xdr:col>78</xdr:col>
      <xdr:colOff>69850</xdr:colOff>
      <xdr:row>35</xdr:row>
      <xdr:rowOff>124714</xdr:rowOff>
    </xdr:to>
    <xdr:cxnSp macro="">
      <xdr:nvCxnSpPr>
        <xdr:cNvPr id="314" name="直線コネクタ 313">
          <a:extLst>
            <a:ext uri="{FF2B5EF4-FFF2-40B4-BE49-F238E27FC236}">
              <a16:creationId xmlns:a16="http://schemas.microsoft.com/office/drawing/2014/main" id="{751E267C-7021-4652-94E7-F48E67C0B689}"/>
            </a:ext>
          </a:extLst>
        </xdr:cNvPr>
        <xdr:cNvCxnSpPr/>
      </xdr:nvCxnSpPr>
      <xdr:spPr>
        <a:xfrm>
          <a:off x="14782800" y="609803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2B457464-F637-4C6A-840A-700A427C32BA}"/>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3FB5AA41-7B27-4EEC-B355-19AB28D9085D}"/>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74422</xdr:rowOff>
    </xdr:from>
    <xdr:to>
      <xdr:col>73</xdr:col>
      <xdr:colOff>180975</xdr:colOff>
      <xdr:row>35</xdr:row>
      <xdr:rowOff>97282</xdr:rowOff>
    </xdr:to>
    <xdr:cxnSp macro="">
      <xdr:nvCxnSpPr>
        <xdr:cNvPr id="317" name="直線コネクタ 316">
          <a:extLst>
            <a:ext uri="{FF2B5EF4-FFF2-40B4-BE49-F238E27FC236}">
              <a16:creationId xmlns:a16="http://schemas.microsoft.com/office/drawing/2014/main" id="{26A1A9E0-518A-4D3F-A30A-5B6703CCB128}"/>
            </a:ext>
          </a:extLst>
        </xdr:cNvPr>
        <xdr:cNvCxnSpPr/>
      </xdr:nvCxnSpPr>
      <xdr:spPr>
        <a:xfrm>
          <a:off x="13893800" y="60751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E5A31F82-28D3-41F8-8BA4-9963BFBF194F}"/>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131A07C1-D539-4A24-B43E-733E02CB1D2B}"/>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74422</xdr:rowOff>
    </xdr:from>
    <xdr:to>
      <xdr:col>69</xdr:col>
      <xdr:colOff>92075</xdr:colOff>
      <xdr:row>35</xdr:row>
      <xdr:rowOff>143002</xdr:rowOff>
    </xdr:to>
    <xdr:cxnSp macro="">
      <xdr:nvCxnSpPr>
        <xdr:cNvPr id="320" name="直線コネクタ 319">
          <a:extLst>
            <a:ext uri="{FF2B5EF4-FFF2-40B4-BE49-F238E27FC236}">
              <a16:creationId xmlns:a16="http://schemas.microsoft.com/office/drawing/2014/main" id="{AAFCD0E0-DADE-49B6-B771-CDAC968E5D6D}"/>
            </a:ext>
          </a:extLst>
        </xdr:cNvPr>
        <xdr:cNvCxnSpPr/>
      </xdr:nvCxnSpPr>
      <xdr:spPr>
        <a:xfrm flipV="1">
          <a:off x="13004800" y="607517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22ABFCCA-B57D-44D4-9539-ECA1C6021F44}"/>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1A121BD-299F-452B-AB9F-4DC854373DBB}"/>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3" name="フローチャート: 判断 322">
          <a:extLst>
            <a:ext uri="{FF2B5EF4-FFF2-40B4-BE49-F238E27FC236}">
              <a16:creationId xmlns:a16="http://schemas.microsoft.com/office/drawing/2014/main" id="{528EE12B-039E-412F-AC8C-BF844E6A1DC6}"/>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135145</xdr:rowOff>
    </xdr:from>
    <xdr:ext cx="762000" cy="259045"/>
    <xdr:sp macro="" textlink="">
      <xdr:nvSpPr>
        <xdr:cNvPr id="324" name="テキスト ボックス 323">
          <a:extLst>
            <a:ext uri="{FF2B5EF4-FFF2-40B4-BE49-F238E27FC236}">
              <a16:creationId xmlns:a16="http://schemas.microsoft.com/office/drawing/2014/main" id="{D78BB042-1037-4765-8FFE-F2F312E90272}"/>
            </a:ext>
          </a:extLst>
        </xdr:cNvPr>
        <xdr:cNvSpPr txBox="1"/>
      </xdr:nvSpPr>
      <xdr:spPr>
        <a:xfrm>
          <a:off x="12623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1341E521-DC1D-409E-8B99-86A5C4A75628}"/>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AFBEE927-7294-4EBC-8F72-ECBF32CBFB3E}"/>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F96B9258-5185-4A09-8AED-6E1C052E4E27}"/>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E7ABCBE1-C847-425F-B544-FB1321DF7C5F}"/>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24C4520F-CA6B-4717-B5D3-4D1745EB61C4}"/>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83058</xdr:rowOff>
    </xdr:from>
    <xdr:to>
      <xdr:col>82</xdr:col>
      <xdr:colOff>158750</xdr:colOff>
      <xdr:row>36</xdr:row>
      <xdr:rowOff>13208</xdr:rowOff>
    </xdr:to>
    <xdr:sp macro="" textlink="">
      <xdr:nvSpPr>
        <xdr:cNvPr id="330" name="楕円 329">
          <a:extLst>
            <a:ext uri="{FF2B5EF4-FFF2-40B4-BE49-F238E27FC236}">
              <a16:creationId xmlns:a16="http://schemas.microsoft.com/office/drawing/2014/main" id="{EFA2E91D-634E-4EAC-AF8A-E0901BD3D022}"/>
            </a:ext>
          </a:extLst>
        </xdr:cNvPr>
        <xdr:cNvSpPr/>
      </xdr:nvSpPr>
      <xdr:spPr>
        <a:xfrm>
          <a:off x="164592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99585</xdr:rowOff>
    </xdr:from>
    <xdr:ext cx="762000" cy="259045"/>
    <xdr:sp macro="" textlink="">
      <xdr:nvSpPr>
        <xdr:cNvPr id="331" name="補助費等該当値テキスト">
          <a:extLst>
            <a:ext uri="{FF2B5EF4-FFF2-40B4-BE49-F238E27FC236}">
              <a16:creationId xmlns:a16="http://schemas.microsoft.com/office/drawing/2014/main" id="{C813ACB0-2AA3-429D-9F79-F04374194BE2}"/>
            </a:ext>
          </a:extLst>
        </xdr:cNvPr>
        <xdr:cNvSpPr txBox="1"/>
      </xdr:nvSpPr>
      <xdr:spPr>
        <a:xfrm>
          <a:off x="16598900" y="5928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73914</xdr:rowOff>
    </xdr:from>
    <xdr:to>
      <xdr:col>78</xdr:col>
      <xdr:colOff>120650</xdr:colOff>
      <xdr:row>36</xdr:row>
      <xdr:rowOff>4064</xdr:rowOff>
    </xdr:to>
    <xdr:sp macro="" textlink="">
      <xdr:nvSpPr>
        <xdr:cNvPr id="332" name="楕円 331">
          <a:extLst>
            <a:ext uri="{FF2B5EF4-FFF2-40B4-BE49-F238E27FC236}">
              <a16:creationId xmlns:a16="http://schemas.microsoft.com/office/drawing/2014/main" id="{AE8DCAF9-A2F3-4A3A-B827-A8890BDB170A}"/>
            </a:ext>
          </a:extLst>
        </xdr:cNvPr>
        <xdr:cNvSpPr/>
      </xdr:nvSpPr>
      <xdr:spPr>
        <a:xfrm>
          <a:off x="15621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14241</xdr:rowOff>
    </xdr:from>
    <xdr:ext cx="736600" cy="259045"/>
    <xdr:sp macro="" textlink="">
      <xdr:nvSpPr>
        <xdr:cNvPr id="333" name="テキスト ボックス 332">
          <a:extLst>
            <a:ext uri="{FF2B5EF4-FFF2-40B4-BE49-F238E27FC236}">
              <a16:creationId xmlns:a16="http://schemas.microsoft.com/office/drawing/2014/main" id="{3CAAABA7-790C-48DC-A0D2-EBC3914F4673}"/>
            </a:ext>
          </a:extLst>
        </xdr:cNvPr>
        <xdr:cNvSpPr txBox="1"/>
      </xdr:nvSpPr>
      <xdr:spPr>
        <a:xfrm>
          <a:off x="15290800" y="5843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46482</xdr:rowOff>
    </xdr:from>
    <xdr:to>
      <xdr:col>74</xdr:col>
      <xdr:colOff>31750</xdr:colOff>
      <xdr:row>35</xdr:row>
      <xdr:rowOff>148082</xdr:rowOff>
    </xdr:to>
    <xdr:sp macro="" textlink="">
      <xdr:nvSpPr>
        <xdr:cNvPr id="334" name="楕円 333">
          <a:extLst>
            <a:ext uri="{FF2B5EF4-FFF2-40B4-BE49-F238E27FC236}">
              <a16:creationId xmlns:a16="http://schemas.microsoft.com/office/drawing/2014/main" id="{7D981605-300F-4AD5-8A3E-E9BB71776269}"/>
            </a:ext>
          </a:extLst>
        </xdr:cNvPr>
        <xdr:cNvSpPr/>
      </xdr:nvSpPr>
      <xdr:spPr>
        <a:xfrm>
          <a:off x="14732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158259</xdr:rowOff>
    </xdr:from>
    <xdr:ext cx="762000" cy="259045"/>
    <xdr:sp macro="" textlink="">
      <xdr:nvSpPr>
        <xdr:cNvPr id="335" name="テキスト ボックス 334">
          <a:extLst>
            <a:ext uri="{FF2B5EF4-FFF2-40B4-BE49-F238E27FC236}">
              <a16:creationId xmlns:a16="http://schemas.microsoft.com/office/drawing/2014/main" id="{88E1A0C4-97F3-4956-9D0F-320B488C3E5A}"/>
            </a:ext>
          </a:extLst>
        </xdr:cNvPr>
        <xdr:cNvSpPr txBox="1"/>
      </xdr:nvSpPr>
      <xdr:spPr>
        <a:xfrm>
          <a:off x="14401800" y="581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23622</xdr:rowOff>
    </xdr:from>
    <xdr:to>
      <xdr:col>69</xdr:col>
      <xdr:colOff>142875</xdr:colOff>
      <xdr:row>35</xdr:row>
      <xdr:rowOff>125222</xdr:rowOff>
    </xdr:to>
    <xdr:sp macro="" textlink="">
      <xdr:nvSpPr>
        <xdr:cNvPr id="336" name="楕円 335">
          <a:extLst>
            <a:ext uri="{FF2B5EF4-FFF2-40B4-BE49-F238E27FC236}">
              <a16:creationId xmlns:a16="http://schemas.microsoft.com/office/drawing/2014/main" id="{FB8707BB-EE07-46F6-88F6-89CB97DFF613}"/>
            </a:ext>
          </a:extLst>
        </xdr:cNvPr>
        <xdr:cNvSpPr/>
      </xdr:nvSpPr>
      <xdr:spPr>
        <a:xfrm>
          <a:off x="13843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135399</xdr:rowOff>
    </xdr:from>
    <xdr:ext cx="762000" cy="259045"/>
    <xdr:sp macro="" textlink="">
      <xdr:nvSpPr>
        <xdr:cNvPr id="337" name="テキスト ボックス 336">
          <a:extLst>
            <a:ext uri="{FF2B5EF4-FFF2-40B4-BE49-F238E27FC236}">
              <a16:creationId xmlns:a16="http://schemas.microsoft.com/office/drawing/2014/main" id="{D2F1C476-BB47-4DD0-B526-0BDFA369D1F9}"/>
            </a:ext>
          </a:extLst>
        </xdr:cNvPr>
        <xdr:cNvSpPr txBox="1"/>
      </xdr:nvSpPr>
      <xdr:spPr>
        <a:xfrm>
          <a:off x="13512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92202</xdr:rowOff>
    </xdr:from>
    <xdr:to>
      <xdr:col>65</xdr:col>
      <xdr:colOff>53975</xdr:colOff>
      <xdr:row>36</xdr:row>
      <xdr:rowOff>22352</xdr:rowOff>
    </xdr:to>
    <xdr:sp macro="" textlink="">
      <xdr:nvSpPr>
        <xdr:cNvPr id="338" name="楕円 337">
          <a:extLst>
            <a:ext uri="{FF2B5EF4-FFF2-40B4-BE49-F238E27FC236}">
              <a16:creationId xmlns:a16="http://schemas.microsoft.com/office/drawing/2014/main" id="{13758763-ADE6-46B8-97F2-8C9EE44C9A80}"/>
            </a:ext>
          </a:extLst>
        </xdr:cNvPr>
        <xdr:cNvSpPr/>
      </xdr:nvSpPr>
      <xdr:spPr>
        <a:xfrm>
          <a:off x="12954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32529</xdr:rowOff>
    </xdr:from>
    <xdr:ext cx="762000" cy="259045"/>
    <xdr:sp macro="" textlink="">
      <xdr:nvSpPr>
        <xdr:cNvPr id="339" name="テキスト ボックス 338">
          <a:extLst>
            <a:ext uri="{FF2B5EF4-FFF2-40B4-BE49-F238E27FC236}">
              <a16:creationId xmlns:a16="http://schemas.microsoft.com/office/drawing/2014/main" id="{571A18A2-0E0A-48BE-8962-948AEA1DD250}"/>
            </a:ext>
          </a:extLst>
        </xdr:cNvPr>
        <xdr:cNvSpPr txBox="1"/>
      </xdr:nvSpPr>
      <xdr:spPr>
        <a:xfrm>
          <a:off x="12623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37423652-F6B0-4513-9CB4-7E0096A88B28}"/>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C98160AB-A4C2-4346-AC82-052C0883356C}"/>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60BEE966-DE73-4D30-98AC-CDABA54B14C1}"/>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C613DE6A-1140-425A-B9B7-000378330E49}"/>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BEB7B7DA-1049-45BB-B0BA-BD103A9F9D57}"/>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DD9E0612-2C2C-483A-8103-C8DFDB65FDBC}"/>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7E75AA33-7CF8-4864-AC69-EF6169CAAB55}"/>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9DE39015-38B3-48AD-A97C-B785EC74422E}"/>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C3A1728B-E3F5-45F0-AAE4-1087ECD4C04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A1DF60A8-FC35-4C77-B4E0-EF7C97301364}"/>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9D204ED9-5178-4D9E-99DF-A680C7ED5509}"/>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公債費割合については概ね前年度と同水準であるが、令和４年度に借入を行った庁舎整備事業に係る地方債の元金償還等により今後増加が見込まれる。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地方交付税措置のある地方債の活用により、残高の抑制及び利息負担の軽減を図る必要がある。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AC8ACE5E-9B2B-47C2-8204-A5CB053D1DF8}"/>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F8D6B296-C1FF-4CB3-B574-CD23880D3A45}"/>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EDFAD59F-1D1E-4A98-88C9-D9A351CF071C}"/>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583E16C3-EB4D-455B-B3F1-2E8B4BE1D41A}"/>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D6E4FB14-6701-47E6-AB5A-5F6E4176EFA2}"/>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33276E49-D19B-4428-B941-EC0E031A9F6F}"/>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5D22F276-9540-41B6-A67F-27FB2D238653}"/>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E68785B4-2B3F-4CF8-A79A-058C038A7087}"/>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10DAE89A-4305-4F2F-BB60-A9186AD203DE}"/>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CDFA57D0-4887-4B5A-A101-44AE3432A532}"/>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5AF62595-0875-4B52-B650-B1F0373C067F}"/>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F5D5542C-4312-4C90-8DCB-921B443C5865}"/>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E63AE90E-5EA7-4F26-806E-41A856AB9622}"/>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11F67070-7028-4D36-894B-063577145A6E}"/>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EA2931C4-879F-4D1F-A843-19B8954C82FB}"/>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1D75025F-7C74-42AE-B5BE-986AB3C6A323}"/>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C16F38CE-08E0-445C-9B2A-79E0494F2099}"/>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C4F0724D-3BDE-45E8-9258-A6B472777B2E}"/>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7DBF0A52-682A-4EE7-8A8A-B7ED7A3437F2}"/>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D6EDAB66-F583-4FCE-9C72-398041268D6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418F87C7-618E-4AC4-B250-82FF022F5AB6}"/>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16511</xdr:rowOff>
    </xdr:from>
    <xdr:to>
      <xdr:col>24</xdr:col>
      <xdr:colOff>25400</xdr:colOff>
      <xdr:row>77</xdr:row>
      <xdr:rowOff>39370</xdr:rowOff>
    </xdr:to>
    <xdr:cxnSp macro="">
      <xdr:nvCxnSpPr>
        <xdr:cNvPr id="372" name="直線コネクタ 371">
          <a:extLst>
            <a:ext uri="{FF2B5EF4-FFF2-40B4-BE49-F238E27FC236}">
              <a16:creationId xmlns:a16="http://schemas.microsoft.com/office/drawing/2014/main" id="{F9B3135E-F737-49D1-AAE6-6C7313591C3C}"/>
            </a:ext>
          </a:extLst>
        </xdr:cNvPr>
        <xdr:cNvCxnSpPr/>
      </xdr:nvCxnSpPr>
      <xdr:spPr>
        <a:xfrm>
          <a:off x="3987800" y="1321816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8FABE28E-A890-41AC-A233-331959CAF938}"/>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55E44608-8C8F-4F2F-A66F-D5D9D4DBDE1F}"/>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16511</xdr:rowOff>
    </xdr:from>
    <xdr:to>
      <xdr:col>19</xdr:col>
      <xdr:colOff>187325</xdr:colOff>
      <xdr:row>77</xdr:row>
      <xdr:rowOff>54611</xdr:rowOff>
    </xdr:to>
    <xdr:cxnSp macro="">
      <xdr:nvCxnSpPr>
        <xdr:cNvPr id="375" name="直線コネクタ 374">
          <a:extLst>
            <a:ext uri="{FF2B5EF4-FFF2-40B4-BE49-F238E27FC236}">
              <a16:creationId xmlns:a16="http://schemas.microsoft.com/office/drawing/2014/main" id="{EDCF2841-6391-4FF8-A62A-2693B02C6371}"/>
            </a:ext>
          </a:extLst>
        </xdr:cNvPr>
        <xdr:cNvCxnSpPr/>
      </xdr:nvCxnSpPr>
      <xdr:spPr>
        <a:xfrm flipV="1">
          <a:off x="3098800" y="132181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F03DA859-352F-40B5-A5EC-953673DF1497}"/>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85B5ED5-65C1-4A89-B97B-5CF9AB4F129E}"/>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54611</xdr:rowOff>
    </xdr:from>
    <xdr:to>
      <xdr:col>15</xdr:col>
      <xdr:colOff>98425</xdr:colOff>
      <xdr:row>77</xdr:row>
      <xdr:rowOff>62230</xdr:rowOff>
    </xdr:to>
    <xdr:cxnSp macro="">
      <xdr:nvCxnSpPr>
        <xdr:cNvPr id="378" name="直線コネクタ 377">
          <a:extLst>
            <a:ext uri="{FF2B5EF4-FFF2-40B4-BE49-F238E27FC236}">
              <a16:creationId xmlns:a16="http://schemas.microsoft.com/office/drawing/2014/main" id="{D3B1D398-78A3-45B8-B8E5-AE2C893C639B}"/>
            </a:ext>
          </a:extLst>
        </xdr:cNvPr>
        <xdr:cNvCxnSpPr/>
      </xdr:nvCxnSpPr>
      <xdr:spPr>
        <a:xfrm flipV="1">
          <a:off x="2209800" y="132562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37E7019C-19D5-417D-8300-ABCF2FFF1DC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AE698E8D-C8FD-4F93-AE66-97DBE7788716}"/>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62230</xdr:rowOff>
    </xdr:from>
    <xdr:to>
      <xdr:col>11</xdr:col>
      <xdr:colOff>9525</xdr:colOff>
      <xdr:row>77</xdr:row>
      <xdr:rowOff>146050</xdr:rowOff>
    </xdr:to>
    <xdr:cxnSp macro="">
      <xdr:nvCxnSpPr>
        <xdr:cNvPr id="381" name="直線コネクタ 380">
          <a:extLst>
            <a:ext uri="{FF2B5EF4-FFF2-40B4-BE49-F238E27FC236}">
              <a16:creationId xmlns:a16="http://schemas.microsoft.com/office/drawing/2014/main" id="{C161C400-3F53-47CF-B77E-44F5093441C7}"/>
            </a:ext>
          </a:extLst>
        </xdr:cNvPr>
        <xdr:cNvCxnSpPr/>
      </xdr:nvCxnSpPr>
      <xdr:spPr>
        <a:xfrm flipV="1">
          <a:off x="1320800" y="132638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E3F24CED-AB99-4CA1-8D6D-13418AED6EDE}"/>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E8A240FB-71FF-4354-94FE-7DF55DB200A4}"/>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91439</xdr:rowOff>
    </xdr:from>
    <xdr:to>
      <xdr:col>6</xdr:col>
      <xdr:colOff>171450</xdr:colOff>
      <xdr:row>79</xdr:row>
      <xdr:rowOff>21589</xdr:rowOff>
    </xdr:to>
    <xdr:sp macro="" textlink="">
      <xdr:nvSpPr>
        <xdr:cNvPr id="384" name="フローチャート: 判断 383">
          <a:extLst>
            <a:ext uri="{FF2B5EF4-FFF2-40B4-BE49-F238E27FC236}">
              <a16:creationId xmlns:a16="http://schemas.microsoft.com/office/drawing/2014/main" id="{D1BC901A-4733-4433-B465-92CFF950B2C9}"/>
            </a:ext>
          </a:extLst>
        </xdr:cNvPr>
        <xdr:cNvSpPr/>
      </xdr:nvSpPr>
      <xdr:spPr>
        <a:xfrm>
          <a:off x="1270000" y="1346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6366</xdr:rowOff>
    </xdr:from>
    <xdr:ext cx="762000" cy="259045"/>
    <xdr:sp macro="" textlink="">
      <xdr:nvSpPr>
        <xdr:cNvPr id="385" name="テキスト ボックス 384">
          <a:extLst>
            <a:ext uri="{FF2B5EF4-FFF2-40B4-BE49-F238E27FC236}">
              <a16:creationId xmlns:a16="http://schemas.microsoft.com/office/drawing/2014/main" id="{661E89D3-2ABD-4CD3-A1DE-345FA7B347D2}"/>
            </a:ext>
          </a:extLst>
        </xdr:cNvPr>
        <xdr:cNvSpPr txBox="1"/>
      </xdr:nvSpPr>
      <xdr:spPr>
        <a:xfrm>
          <a:off x="939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57579A3-5A9F-4284-8B03-4BAC52EF7965}"/>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6C5EB65C-A9BA-412B-AC23-350B7D5D3778}"/>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3ADC0D39-7E90-49A2-B22B-7AABB1E43B88}"/>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A0DDDE21-BD09-4801-AC60-6683D09582A7}"/>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B4075A2A-0AD8-4576-BEC7-860441C47C0B}"/>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160020</xdr:rowOff>
    </xdr:from>
    <xdr:to>
      <xdr:col>24</xdr:col>
      <xdr:colOff>76200</xdr:colOff>
      <xdr:row>77</xdr:row>
      <xdr:rowOff>90170</xdr:rowOff>
    </xdr:to>
    <xdr:sp macro="" textlink="">
      <xdr:nvSpPr>
        <xdr:cNvPr id="391" name="楕円 390">
          <a:extLst>
            <a:ext uri="{FF2B5EF4-FFF2-40B4-BE49-F238E27FC236}">
              <a16:creationId xmlns:a16="http://schemas.microsoft.com/office/drawing/2014/main" id="{57BAD8F6-5BC0-4761-8C37-9D0B64AF12BB}"/>
            </a:ext>
          </a:extLst>
        </xdr:cNvPr>
        <xdr:cNvSpPr/>
      </xdr:nvSpPr>
      <xdr:spPr>
        <a:xfrm>
          <a:off x="47752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132097</xdr:rowOff>
    </xdr:from>
    <xdr:ext cx="762000" cy="259045"/>
    <xdr:sp macro="" textlink="">
      <xdr:nvSpPr>
        <xdr:cNvPr id="392" name="公債費該当値テキスト">
          <a:extLst>
            <a:ext uri="{FF2B5EF4-FFF2-40B4-BE49-F238E27FC236}">
              <a16:creationId xmlns:a16="http://schemas.microsoft.com/office/drawing/2014/main" id="{A436EDC4-3080-4934-8C87-470B457A1CA8}"/>
            </a:ext>
          </a:extLst>
        </xdr:cNvPr>
        <xdr:cNvSpPr txBox="1"/>
      </xdr:nvSpPr>
      <xdr:spPr>
        <a:xfrm>
          <a:off x="49149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137161</xdr:rowOff>
    </xdr:from>
    <xdr:to>
      <xdr:col>20</xdr:col>
      <xdr:colOff>38100</xdr:colOff>
      <xdr:row>77</xdr:row>
      <xdr:rowOff>67311</xdr:rowOff>
    </xdr:to>
    <xdr:sp macro="" textlink="">
      <xdr:nvSpPr>
        <xdr:cNvPr id="393" name="楕円 392">
          <a:extLst>
            <a:ext uri="{FF2B5EF4-FFF2-40B4-BE49-F238E27FC236}">
              <a16:creationId xmlns:a16="http://schemas.microsoft.com/office/drawing/2014/main" id="{2FE86706-B533-4031-82A3-E4752878C06B}"/>
            </a:ext>
          </a:extLst>
        </xdr:cNvPr>
        <xdr:cNvSpPr/>
      </xdr:nvSpPr>
      <xdr:spPr>
        <a:xfrm>
          <a:off x="3937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52088</xdr:rowOff>
    </xdr:from>
    <xdr:ext cx="736600" cy="259045"/>
    <xdr:sp macro="" textlink="">
      <xdr:nvSpPr>
        <xdr:cNvPr id="394" name="テキスト ボックス 393">
          <a:extLst>
            <a:ext uri="{FF2B5EF4-FFF2-40B4-BE49-F238E27FC236}">
              <a16:creationId xmlns:a16="http://schemas.microsoft.com/office/drawing/2014/main" id="{85A5CB5C-B537-455F-8D57-777AE380EF3F}"/>
            </a:ext>
          </a:extLst>
        </xdr:cNvPr>
        <xdr:cNvSpPr txBox="1"/>
      </xdr:nvSpPr>
      <xdr:spPr>
        <a:xfrm>
          <a:off x="3606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3811</xdr:rowOff>
    </xdr:from>
    <xdr:to>
      <xdr:col>15</xdr:col>
      <xdr:colOff>149225</xdr:colOff>
      <xdr:row>77</xdr:row>
      <xdr:rowOff>105411</xdr:rowOff>
    </xdr:to>
    <xdr:sp macro="" textlink="">
      <xdr:nvSpPr>
        <xdr:cNvPr id="395" name="楕円 394">
          <a:extLst>
            <a:ext uri="{FF2B5EF4-FFF2-40B4-BE49-F238E27FC236}">
              <a16:creationId xmlns:a16="http://schemas.microsoft.com/office/drawing/2014/main" id="{3623C047-3548-44C1-AEB3-EAA9FDCC5377}"/>
            </a:ext>
          </a:extLst>
        </xdr:cNvPr>
        <xdr:cNvSpPr/>
      </xdr:nvSpPr>
      <xdr:spPr>
        <a:xfrm>
          <a:off x="3048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90188</xdr:rowOff>
    </xdr:from>
    <xdr:ext cx="762000" cy="259045"/>
    <xdr:sp macro="" textlink="">
      <xdr:nvSpPr>
        <xdr:cNvPr id="396" name="テキスト ボックス 395">
          <a:extLst>
            <a:ext uri="{FF2B5EF4-FFF2-40B4-BE49-F238E27FC236}">
              <a16:creationId xmlns:a16="http://schemas.microsoft.com/office/drawing/2014/main" id="{7C206119-4D23-4F3A-B27E-24353BA375F5}"/>
            </a:ext>
          </a:extLst>
        </xdr:cNvPr>
        <xdr:cNvSpPr txBox="1"/>
      </xdr:nvSpPr>
      <xdr:spPr>
        <a:xfrm>
          <a:off x="2717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11430</xdr:rowOff>
    </xdr:from>
    <xdr:to>
      <xdr:col>11</xdr:col>
      <xdr:colOff>60325</xdr:colOff>
      <xdr:row>77</xdr:row>
      <xdr:rowOff>113030</xdr:rowOff>
    </xdr:to>
    <xdr:sp macro="" textlink="">
      <xdr:nvSpPr>
        <xdr:cNvPr id="397" name="楕円 396">
          <a:extLst>
            <a:ext uri="{FF2B5EF4-FFF2-40B4-BE49-F238E27FC236}">
              <a16:creationId xmlns:a16="http://schemas.microsoft.com/office/drawing/2014/main" id="{B4055221-E3D8-47FA-AC2D-989E0F4158D9}"/>
            </a:ext>
          </a:extLst>
        </xdr:cNvPr>
        <xdr:cNvSpPr/>
      </xdr:nvSpPr>
      <xdr:spPr>
        <a:xfrm>
          <a:off x="2159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98" name="テキスト ボックス 397">
          <a:extLst>
            <a:ext uri="{FF2B5EF4-FFF2-40B4-BE49-F238E27FC236}">
              <a16:creationId xmlns:a16="http://schemas.microsoft.com/office/drawing/2014/main" id="{D58D6DE9-2FB6-40AA-BCA1-9CD5D343A2EB}"/>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95250</xdr:rowOff>
    </xdr:from>
    <xdr:to>
      <xdr:col>6</xdr:col>
      <xdr:colOff>171450</xdr:colOff>
      <xdr:row>78</xdr:row>
      <xdr:rowOff>25400</xdr:rowOff>
    </xdr:to>
    <xdr:sp macro="" textlink="">
      <xdr:nvSpPr>
        <xdr:cNvPr id="399" name="楕円 398">
          <a:extLst>
            <a:ext uri="{FF2B5EF4-FFF2-40B4-BE49-F238E27FC236}">
              <a16:creationId xmlns:a16="http://schemas.microsoft.com/office/drawing/2014/main" id="{149DE5AF-1E67-40C6-B883-564FC41DD5B5}"/>
            </a:ext>
          </a:extLst>
        </xdr:cNvPr>
        <xdr:cNvSpPr/>
      </xdr:nvSpPr>
      <xdr:spPr>
        <a:xfrm>
          <a:off x="1270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35577</xdr:rowOff>
    </xdr:from>
    <xdr:ext cx="762000" cy="259045"/>
    <xdr:sp macro="" textlink="">
      <xdr:nvSpPr>
        <xdr:cNvPr id="400" name="テキスト ボックス 399">
          <a:extLst>
            <a:ext uri="{FF2B5EF4-FFF2-40B4-BE49-F238E27FC236}">
              <a16:creationId xmlns:a16="http://schemas.microsoft.com/office/drawing/2014/main" id="{A1A60311-3F6F-43B8-97B2-313AF497B450}"/>
            </a:ext>
          </a:extLst>
        </xdr:cNvPr>
        <xdr:cNvSpPr txBox="1"/>
      </xdr:nvSpPr>
      <xdr:spPr>
        <a:xfrm>
          <a:off x="939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28D61454-B3E0-470B-89EC-013BFB3C8C32}"/>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B129F2A8-EE92-424E-951A-C85C1DB824E5}"/>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761DA9E7-AD71-42E5-B2A0-AA0B278F3075}"/>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72FF3117-E83B-49CE-8783-48BD9C74723C}"/>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CC3D2684-D6DB-4B98-A0A4-BD29673F85F6}"/>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D4A619F5-FE6A-48E7-B799-B8068354D379}"/>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56B9AF37-DDE5-4398-B993-021914B2DAA8}"/>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CB65AE28-3D3C-428D-9FBA-7C8A0C74D62B}"/>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4EFF2784-EEFB-4D3E-BC27-5EBB47E5A6AC}"/>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464D476A-A19F-4A09-AA5B-8A029A52F18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964CD551-AF0B-418B-9A4B-6030E97275A1}"/>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人件費及び扶助費が主要因となり、類似団体平均と比較して数値が高い状況にある。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少子高齢化により社会保障関係経費等の増加が予測されるなか、事務事業の見直し等による歳出抑制、税源涵養の視点からの潜在力を成長に結びつける施策の推進等により財政構造の弾力化を図っ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BEA06C13-C03A-4983-BCCB-A7E7FA7C5805}"/>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FD168CF2-21B4-49B4-98C9-62CC047C775B}"/>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4C5D90DA-8EF6-404C-87A7-F150E164D653}"/>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D3E638B1-12E8-46A3-AF54-1A2E9462DD64}"/>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AB9A5971-F582-470A-B091-7CF11963483C}"/>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6797A761-BD9B-4DFB-8D55-4D566B8585B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3A7FFEA7-96E7-444C-A8BB-49A0CAD0B8D7}"/>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A0A43560-61B6-4C17-A46B-7E123ADDC332}"/>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CBA5445-5B9C-4B31-B6E2-3AECDF06613B}"/>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515316D5-63DA-4587-912D-836D7FB7B671}"/>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5B5CB2F-40FE-4E42-9B8A-25FC12ACCA2A}"/>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E36F51-2BAA-4219-AC0E-84B719DC8574}"/>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BA1DE19C-D013-4E4B-8A23-D184069BD83C}"/>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5DD0923F-DDA2-4953-92E8-7A9BEB39297A}"/>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8A7C5297-AC8D-4A36-9729-EDAABE4FD388}"/>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4E106BE7-17FD-490D-830A-6B44C0864ADE}"/>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9AB0ED64-7B0B-4AD1-9102-6F9514682D08}"/>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8B625C59-BE79-403A-8F4F-9755B25820BE}"/>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8C8F0C5B-C7F5-4AE7-B222-65F1BBD6EDF8}"/>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127000</xdr:rowOff>
    </xdr:from>
    <xdr:to>
      <xdr:col>82</xdr:col>
      <xdr:colOff>107950</xdr:colOff>
      <xdr:row>77</xdr:row>
      <xdr:rowOff>170435</xdr:rowOff>
    </xdr:to>
    <xdr:cxnSp macro="">
      <xdr:nvCxnSpPr>
        <xdr:cNvPr id="431" name="直線コネクタ 430">
          <a:extLst>
            <a:ext uri="{FF2B5EF4-FFF2-40B4-BE49-F238E27FC236}">
              <a16:creationId xmlns:a16="http://schemas.microsoft.com/office/drawing/2014/main" id="{825F2005-197F-43A9-9DB3-F086ECA4084E}"/>
            </a:ext>
          </a:extLst>
        </xdr:cNvPr>
        <xdr:cNvCxnSpPr/>
      </xdr:nvCxnSpPr>
      <xdr:spPr>
        <a:xfrm>
          <a:off x="15671800" y="13157200"/>
          <a:ext cx="838200" cy="21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1F117E05-F8AC-4D9A-B923-D5CD15B0994E}"/>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48E8685F-98A3-4276-8A29-995EA0CC79B4}"/>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76708</xdr:rowOff>
    </xdr:from>
    <xdr:to>
      <xdr:col>78</xdr:col>
      <xdr:colOff>69850</xdr:colOff>
      <xdr:row>76</xdr:row>
      <xdr:rowOff>127000</xdr:rowOff>
    </xdr:to>
    <xdr:cxnSp macro="">
      <xdr:nvCxnSpPr>
        <xdr:cNvPr id="434" name="直線コネクタ 433">
          <a:extLst>
            <a:ext uri="{FF2B5EF4-FFF2-40B4-BE49-F238E27FC236}">
              <a16:creationId xmlns:a16="http://schemas.microsoft.com/office/drawing/2014/main" id="{4552CB30-2BF3-4D81-9D32-67520A3E94B2}"/>
            </a:ext>
          </a:extLst>
        </xdr:cNvPr>
        <xdr:cNvCxnSpPr/>
      </xdr:nvCxnSpPr>
      <xdr:spPr>
        <a:xfrm>
          <a:off x="14782800" y="1310690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E26C4C97-00BA-47B5-998F-9F5ADD95AA2F}"/>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6A4222FD-78D4-4E32-BDF3-79C8AA560438}"/>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28702</xdr:rowOff>
    </xdr:from>
    <xdr:to>
      <xdr:col>73</xdr:col>
      <xdr:colOff>180975</xdr:colOff>
      <xdr:row>76</xdr:row>
      <xdr:rowOff>76708</xdr:rowOff>
    </xdr:to>
    <xdr:cxnSp macro="">
      <xdr:nvCxnSpPr>
        <xdr:cNvPr id="437" name="直線コネクタ 436">
          <a:extLst>
            <a:ext uri="{FF2B5EF4-FFF2-40B4-BE49-F238E27FC236}">
              <a16:creationId xmlns:a16="http://schemas.microsoft.com/office/drawing/2014/main" id="{56EF569F-D4E2-4647-93E1-3838F7760F51}"/>
            </a:ext>
          </a:extLst>
        </xdr:cNvPr>
        <xdr:cNvCxnSpPr/>
      </xdr:nvCxnSpPr>
      <xdr:spPr>
        <a:xfrm>
          <a:off x="13893800" y="12887452"/>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A8FA988C-1408-43FC-A95C-0EAEFAC8F63A}"/>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17908191-5680-418C-A456-9D3F631D3281}"/>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28702</xdr:rowOff>
    </xdr:from>
    <xdr:to>
      <xdr:col>69</xdr:col>
      <xdr:colOff>92075</xdr:colOff>
      <xdr:row>76</xdr:row>
      <xdr:rowOff>149861</xdr:rowOff>
    </xdr:to>
    <xdr:cxnSp macro="">
      <xdr:nvCxnSpPr>
        <xdr:cNvPr id="440" name="直線コネクタ 439">
          <a:extLst>
            <a:ext uri="{FF2B5EF4-FFF2-40B4-BE49-F238E27FC236}">
              <a16:creationId xmlns:a16="http://schemas.microsoft.com/office/drawing/2014/main" id="{3EF17BEC-58D2-4332-A5A7-0B33EA40020B}"/>
            </a:ext>
          </a:extLst>
        </xdr:cNvPr>
        <xdr:cNvCxnSpPr/>
      </xdr:nvCxnSpPr>
      <xdr:spPr>
        <a:xfrm flipV="1">
          <a:off x="13004800" y="12887452"/>
          <a:ext cx="889000" cy="292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E7591DD0-B397-4877-A41E-41DFDDCC3341}"/>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677F08D5-9334-448F-92E4-769E3F6EAC52}"/>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25908</xdr:rowOff>
    </xdr:from>
    <xdr:to>
      <xdr:col>65</xdr:col>
      <xdr:colOff>53975</xdr:colOff>
      <xdr:row>74</xdr:row>
      <xdr:rowOff>127508</xdr:rowOff>
    </xdr:to>
    <xdr:sp macro="" textlink="">
      <xdr:nvSpPr>
        <xdr:cNvPr id="443" name="フローチャート: 判断 442">
          <a:extLst>
            <a:ext uri="{FF2B5EF4-FFF2-40B4-BE49-F238E27FC236}">
              <a16:creationId xmlns:a16="http://schemas.microsoft.com/office/drawing/2014/main" id="{8E9361D0-855F-4EE3-8A98-881E0DE2DA04}"/>
            </a:ext>
          </a:extLst>
        </xdr:cNvPr>
        <xdr:cNvSpPr/>
      </xdr:nvSpPr>
      <xdr:spPr>
        <a:xfrm>
          <a:off x="12954000" y="12713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137685</xdr:rowOff>
    </xdr:from>
    <xdr:ext cx="762000" cy="259045"/>
    <xdr:sp macro="" textlink="">
      <xdr:nvSpPr>
        <xdr:cNvPr id="444" name="テキスト ボックス 443">
          <a:extLst>
            <a:ext uri="{FF2B5EF4-FFF2-40B4-BE49-F238E27FC236}">
              <a16:creationId xmlns:a16="http://schemas.microsoft.com/office/drawing/2014/main" id="{8177913C-F10B-44A0-8998-C17CD9FC8813}"/>
            </a:ext>
          </a:extLst>
        </xdr:cNvPr>
        <xdr:cNvSpPr txBox="1"/>
      </xdr:nvSpPr>
      <xdr:spPr>
        <a:xfrm>
          <a:off x="12623800" y="1248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512C07D1-7237-485B-B7C7-E80AC22E826E}"/>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18BAB898-462A-47BC-9882-E3D72CC741B5}"/>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712E87B5-C50E-4A84-AFD7-E12416F7F708}"/>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88794CAF-80C9-4DEB-8A7E-D3276B8EFB75}"/>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2AAF246A-650F-46A0-BCDC-39C35AF24726}"/>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119635</xdr:rowOff>
    </xdr:from>
    <xdr:to>
      <xdr:col>82</xdr:col>
      <xdr:colOff>158750</xdr:colOff>
      <xdr:row>78</xdr:row>
      <xdr:rowOff>49785</xdr:rowOff>
    </xdr:to>
    <xdr:sp macro="" textlink="">
      <xdr:nvSpPr>
        <xdr:cNvPr id="450" name="楕円 449">
          <a:extLst>
            <a:ext uri="{FF2B5EF4-FFF2-40B4-BE49-F238E27FC236}">
              <a16:creationId xmlns:a16="http://schemas.microsoft.com/office/drawing/2014/main" id="{FBCBE7F1-C635-498E-AB8F-A782391FA244}"/>
            </a:ext>
          </a:extLst>
        </xdr:cNvPr>
        <xdr:cNvSpPr/>
      </xdr:nvSpPr>
      <xdr:spPr>
        <a:xfrm>
          <a:off x="164592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91712</xdr:rowOff>
    </xdr:from>
    <xdr:ext cx="762000" cy="259045"/>
    <xdr:sp macro="" textlink="">
      <xdr:nvSpPr>
        <xdr:cNvPr id="451" name="公債費以外該当値テキスト">
          <a:extLst>
            <a:ext uri="{FF2B5EF4-FFF2-40B4-BE49-F238E27FC236}">
              <a16:creationId xmlns:a16="http://schemas.microsoft.com/office/drawing/2014/main" id="{1AEC05DD-F077-42DC-B36D-21394177D9DB}"/>
            </a:ext>
          </a:extLst>
        </xdr:cNvPr>
        <xdr:cNvSpPr txBox="1"/>
      </xdr:nvSpPr>
      <xdr:spPr>
        <a:xfrm>
          <a:off x="165989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76200</xdr:rowOff>
    </xdr:from>
    <xdr:to>
      <xdr:col>78</xdr:col>
      <xdr:colOff>120650</xdr:colOff>
      <xdr:row>77</xdr:row>
      <xdr:rowOff>6350</xdr:rowOff>
    </xdr:to>
    <xdr:sp macro="" textlink="">
      <xdr:nvSpPr>
        <xdr:cNvPr id="452" name="楕円 451">
          <a:extLst>
            <a:ext uri="{FF2B5EF4-FFF2-40B4-BE49-F238E27FC236}">
              <a16:creationId xmlns:a16="http://schemas.microsoft.com/office/drawing/2014/main" id="{ECCBE0FD-5093-4D76-B207-B4059108FDB3}"/>
            </a:ext>
          </a:extLst>
        </xdr:cNvPr>
        <xdr:cNvSpPr/>
      </xdr:nvSpPr>
      <xdr:spPr>
        <a:xfrm>
          <a:off x="15621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162577</xdr:rowOff>
    </xdr:from>
    <xdr:ext cx="736600" cy="259045"/>
    <xdr:sp macro="" textlink="">
      <xdr:nvSpPr>
        <xdr:cNvPr id="453" name="テキスト ボックス 452">
          <a:extLst>
            <a:ext uri="{FF2B5EF4-FFF2-40B4-BE49-F238E27FC236}">
              <a16:creationId xmlns:a16="http://schemas.microsoft.com/office/drawing/2014/main" id="{A7A2F579-621F-4823-B8FD-8247BA098473}"/>
            </a:ext>
          </a:extLst>
        </xdr:cNvPr>
        <xdr:cNvSpPr txBox="1"/>
      </xdr:nvSpPr>
      <xdr:spPr>
        <a:xfrm>
          <a:off x="15290800" y="13192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25908</xdr:rowOff>
    </xdr:from>
    <xdr:to>
      <xdr:col>74</xdr:col>
      <xdr:colOff>31750</xdr:colOff>
      <xdr:row>76</xdr:row>
      <xdr:rowOff>127508</xdr:rowOff>
    </xdr:to>
    <xdr:sp macro="" textlink="">
      <xdr:nvSpPr>
        <xdr:cNvPr id="454" name="楕円 453">
          <a:extLst>
            <a:ext uri="{FF2B5EF4-FFF2-40B4-BE49-F238E27FC236}">
              <a16:creationId xmlns:a16="http://schemas.microsoft.com/office/drawing/2014/main" id="{23B90170-EB99-4518-8298-8F1E383FDF3A}"/>
            </a:ext>
          </a:extLst>
        </xdr:cNvPr>
        <xdr:cNvSpPr/>
      </xdr:nvSpPr>
      <xdr:spPr>
        <a:xfrm>
          <a:off x="14732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112285</xdr:rowOff>
    </xdr:from>
    <xdr:ext cx="762000" cy="259045"/>
    <xdr:sp macro="" textlink="">
      <xdr:nvSpPr>
        <xdr:cNvPr id="455" name="テキスト ボックス 454">
          <a:extLst>
            <a:ext uri="{FF2B5EF4-FFF2-40B4-BE49-F238E27FC236}">
              <a16:creationId xmlns:a16="http://schemas.microsoft.com/office/drawing/2014/main" id="{0C89E5A7-22F1-4BF8-BAC0-38311CD497A0}"/>
            </a:ext>
          </a:extLst>
        </xdr:cNvPr>
        <xdr:cNvSpPr txBox="1"/>
      </xdr:nvSpPr>
      <xdr:spPr>
        <a:xfrm>
          <a:off x="14401800" y="1314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149352</xdr:rowOff>
    </xdr:from>
    <xdr:to>
      <xdr:col>69</xdr:col>
      <xdr:colOff>142875</xdr:colOff>
      <xdr:row>75</xdr:row>
      <xdr:rowOff>79502</xdr:rowOff>
    </xdr:to>
    <xdr:sp macro="" textlink="">
      <xdr:nvSpPr>
        <xdr:cNvPr id="456" name="楕円 455">
          <a:extLst>
            <a:ext uri="{FF2B5EF4-FFF2-40B4-BE49-F238E27FC236}">
              <a16:creationId xmlns:a16="http://schemas.microsoft.com/office/drawing/2014/main" id="{16DA1A4D-9C53-490E-89D6-31902230177A}"/>
            </a:ext>
          </a:extLst>
        </xdr:cNvPr>
        <xdr:cNvSpPr/>
      </xdr:nvSpPr>
      <xdr:spPr>
        <a:xfrm>
          <a:off x="13843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64279</xdr:rowOff>
    </xdr:from>
    <xdr:ext cx="762000" cy="259045"/>
    <xdr:sp macro="" textlink="">
      <xdr:nvSpPr>
        <xdr:cNvPr id="457" name="テキスト ボックス 456">
          <a:extLst>
            <a:ext uri="{FF2B5EF4-FFF2-40B4-BE49-F238E27FC236}">
              <a16:creationId xmlns:a16="http://schemas.microsoft.com/office/drawing/2014/main" id="{2DB0E21C-2EAE-460C-A1BB-6F349EC62D61}"/>
            </a:ext>
          </a:extLst>
        </xdr:cNvPr>
        <xdr:cNvSpPr txBox="1"/>
      </xdr:nvSpPr>
      <xdr:spPr>
        <a:xfrm>
          <a:off x="13512800" y="12923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99061</xdr:rowOff>
    </xdr:from>
    <xdr:to>
      <xdr:col>65</xdr:col>
      <xdr:colOff>53975</xdr:colOff>
      <xdr:row>77</xdr:row>
      <xdr:rowOff>29211</xdr:rowOff>
    </xdr:to>
    <xdr:sp macro="" textlink="">
      <xdr:nvSpPr>
        <xdr:cNvPr id="458" name="楕円 457">
          <a:extLst>
            <a:ext uri="{FF2B5EF4-FFF2-40B4-BE49-F238E27FC236}">
              <a16:creationId xmlns:a16="http://schemas.microsoft.com/office/drawing/2014/main" id="{25B59264-A0C4-4D6C-BBF9-780BB093E19A}"/>
            </a:ext>
          </a:extLst>
        </xdr:cNvPr>
        <xdr:cNvSpPr/>
      </xdr:nvSpPr>
      <xdr:spPr>
        <a:xfrm>
          <a:off x="12954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13988</xdr:rowOff>
    </xdr:from>
    <xdr:ext cx="762000" cy="259045"/>
    <xdr:sp macro="" textlink="">
      <xdr:nvSpPr>
        <xdr:cNvPr id="459" name="テキスト ボックス 458">
          <a:extLst>
            <a:ext uri="{FF2B5EF4-FFF2-40B4-BE49-F238E27FC236}">
              <a16:creationId xmlns:a16="http://schemas.microsoft.com/office/drawing/2014/main" id="{4DAAC9A6-D301-4A75-AF91-891BBC201ECC}"/>
            </a:ext>
          </a:extLst>
        </xdr:cNvPr>
        <xdr:cNvSpPr txBox="1"/>
      </xdr:nvSpPr>
      <xdr:spPr>
        <a:xfrm>
          <a:off x="12623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B2275969-FBC5-4317-8DEC-EF9891019F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26422F9-8464-405E-BFED-96E791B606D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5D8BAA8C-C5D2-4A0C-9731-7A3AE6723268}"/>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89CC8001-3B1F-404D-A73A-7A94CD81FD1B}"/>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EB9D9AA3-FB75-48D7-8A40-2D4FD79C6A9D}"/>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京都府八幡市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C82E7C43-1AC0-4C99-8999-28F95A4BE565}"/>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4A0176F-C405-46B2-AC7B-F43395C95F41}"/>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8FCB00DD-41E9-46F4-B78B-36359AD7A584}"/>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717DF0B3-7B24-49FF-94AC-C5454EDAF9BE}"/>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37DC884E-D70A-47F7-8AFD-FBD4E41B1A35}"/>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79BF59E9-7C1D-4428-B422-5C4E501EBA88}"/>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C895ECEE-585B-48A1-813A-FE74BC6430AA}"/>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9C352E36-42FF-4A60-8CA1-5AC8F2D04022}"/>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4FA2207B-E690-4F19-96B4-EC0A396645DD}"/>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60136420-E7F6-40AF-A4BE-9674F4E8A1CF}"/>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70452ED8-85DD-4625-99E1-CD8BC0D2983D}"/>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EE88E282-B5CB-46CD-A229-AA1C142FB753}"/>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4AABFD90-4AEE-4E72-A55C-9EE546770AD7}"/>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A7FD45E3-EDE4-424B-82B4-BD406DCB9C92}"/>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D2CF551B-1B51-4EA6-9A79-4FEDFFCCA98D}"/>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FB4C1BD5-D454-4C7B-A80A-AFC873F76F95}"/>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379672EC-2E04-4B1A-A535-9FA4E75AA412}"/>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A8222C5-74AE-4471-AE8F-56CD0B42B35A}"/>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91773A6B-9307-447C-A498-6B4674C24E44}"/>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445BA6-1300-4DA8-A977-A0F7000EA023}"/>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D5E3C20E-CAE9-4B4F-82BC-E3453ECD7095}"/>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290D507D-4033-48E5-A3AF-4C75CA127A23}"/>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415604F9-FE32-4BFE-A05E-484323F5850D}"/>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17F56678-2492-4A38-B2FC-C9C3D75AF221}"/>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BF3733C8-B660-477A-A638-2C5B34A0259D}"/>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36C5E7D3-59BA-4E0C-9256-B3147A1A6C9B}"/>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86A27AE7-9E03-473A-8004-DF9B78EC02BC}"/>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61845A2-6F70-4878-90F3-EB694CF00C01}"/>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B2308343-D4B8-48B2-BE2B-2661C00464DD}"/>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DC43142F-4DC9-46E9-AE5A-88A0BF939E22}"/>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BF00D5F-F461-4426-971D-2B400B36B9D2}"/>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802F3878-B917-4A57-B0C4-85E5B4414F9A}"/>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F44C914A-786B-4380-856B-4D837926BFF5}"/>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FBD7324-16F7-46C1-A21A-D2250ACE56DB}"/>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8BFAD777-F585-40B8-906C-4B06AE6D7F58}"/>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2AB9E25D-1522-4FFE-A903-703179FDC97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68BA8B2B-F2D7-48DD-A62E-1464CD0BC75C}"/>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43BF10A8-2501-499F-8385-4FA1D91A19A5}"/>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CF13D1CB-6F12-4894-B0E3-8C8BF0075E73}"/>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6BD95B6D-78E4-4B04-B131-831154BC4964}"/>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E102D17-21BE-40C7-8152-72B779369CA5}"/>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4B1F5D1-1FBD-4FD6-AA93-D3AC90C172FE}"/>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7109F29D-F135-422D-A251-9E4E9EB8F4EC}"/>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88659</xdr:rowOff>
    </xdr:from>
    <xdr:to>
      <xdr:col>29</xdr:col>
      <xdr:colOff>127000</xdr:colOff>
      <xdr:row>18</xdr:row>
      <xdr:rowOff>54940</xdr:rowOff>
    </xdr:to>
    <xdr:cxnSp macro="">
      <xdr:nvCxnSpPr>
        <xdr:cNvPr id="50" name="直線コネクタ 49">
          <a:extLst>
            <a:ext uri="{FF2B5EF4-FFF2-40B4-BE49-F238E27FC236}">
              <a16:creationId xmlns:a16="http://schemas.microsoft.com/office/drawing/2014/main" id="{C9B624F7-046B-41F1-BB94-6DFA210BEC59}"/>
            </a:ext>
          </a:extLst>
        </xdr:cNvPr>
        <xdr:cNvCxnSpPr/>
      </xdr:nvCxnSpPr>
      <xdr:spPr bwMode="auto">
        <a:xfrm flipV="1">
          <a:off x="5003800" y="3050934"/>
          <a:ext cx="647700" cy="1377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1E840053-0133-4947-83B2-E3F73F6A8F14}"/>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B00CAECC-A64F-4412-B26A-12E122FA053F}"/>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54940</xdr:rowOff>
    </xdr:from>
    <xdr:to>
      <xdr:col>26</xdr:col>
      <xdr:colOff>50800</xdr:colOff>
      <xdr:row>18</xdr:row>
      <xdr:rowOff>81915</xdr:rowOff>
    </xdr:to>
    <xdr:cxnSp macro="">
      <xdr:nvCxnSpPr>
        <xdr:cNvPr id="53" name="直線コネクタ 52">
          <a:extLst>
            <a:ext uri="{FF2B5EF4-FFF2-40B4-BE49-F238E27FC236}">
              <a16:creationId xmlns:a16="http://schemas.microsoft.com/office/drawing/2014/main" id="{6E7D7D19-FE0B-41BB-8699-7394A6A1B087}"/>
            </a:ext>
          </a:extLst>
        </xdr:cNvPr>
        <xdr:cNvCxnSpPr/>
      </xdr:nvCxnSpPr>
      <xdr:spPr bwMode="auto">
        <a:xfrm flipV="1">
          <a:off x="4305300" y="3188665"/>
          <a:ext cx="698500" cy="269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D1E4F151-D12D-432F-9DE8-3BB7F36BF34A}"/>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D3D6AC63-D3CD-4704-BDB3-A2A0BD60E64E}"/>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81915</xdr:rowOff>
    </xdr:from>
    <xdr:to>
      <xdr:col>22</xdr:col>
      <xdr:colOff>114300</xdr:colOff>
      <xdr:row>18</xdr:row>
      <xdr:rowOff>88557</xdr:rowOff>
    </xdr:to>
    <xdr:cxnSp macro="">
      <xdr:nvCxnSpPr>
        <xdr:cNvPr id="56" name="直線コネクタ 55">
          <a:extLst>
            <a:ext uri="{FF2B5EF4-FFF2-40B4-BE49-F238E27FC236}">
              <a16:creationId xmlns:a16="http://schemas.microsoft.com/office/drawing/2014/main" id="{13D950B3-6CD2-4069-A892-C54460707626}"/>
            </a:ext>
          </a:extLst>
        </xdr:cNvPr>
        <xdr:cNvCxnSpPr/>
      </xdr:nvCxnSpPr>
      <xdr:spPr bwMode="auto">
        <a:xfrm flipV="1">
          <a:off x="3606800" y="3215640"/>
          <a:ext cx="698500" cy="66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55BD26D1-AFA5-4CC7-B4B7-E708DE9C8F54}"/>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7600CEB4-F5C9-4744-8C53-3A1376A7BF27}"/>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88557</xdr:rowOff>
    </xdr:from>
    <xdr:to>
      <xdr:col>18</xdr:col>
      <xdr:colOff>177800</xdr:colOff>
      <xdr:row>18</xdr:row>
      <xdr:rowOff>117843</xdr:rowOff>
    </xdr:to>
    <xdr:cxnSp macro="">
      <xdr:nvCxnSpPr>
        <xdr:cNvPr id="59" name="直線コネクタ 58">
          <a:extLst>
            <a:ext uri="{FF2B5EF4-FFF2-40B4-BE49-F238E27FC236}">
              <a16:creationId xmlns:a16="http://schemas.microsoft.com/office/drawing/2014/main" id="{2C501D7D-022F-4F27-9424-DD4219DC6B0B}"/>
            </a:ext>
          </a:extLst>
        </xdr:cNvPr>
        <xdr:cNvCxnSpPr/>
      </xdr:nvCxnSpPr>
      <xdr:spPr bwMode="auto">
        <a:xfrm flipV="1">
          <a:off x="2908300" y="3222282"/>
          <a:ext cx="698500" cy="292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9D7D01E2-2617-4A6E-8869-ED7A1547601A}"/>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C7A0238B-C102-480D-BE16-066C0D47CC43}"/>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59D613D8-C15B-4DAB-86A0-3F8E6F31C875}"/>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148518</xdr:rowOff>
    </xdr:from>
    <xdr:ext cx="762000" cy="259045"/>
    <xdr:sp macro="" textlink="">
      <xdr:nvSpPr>
        <xdr:cNvPr id="63" name="テキスト ボックス 62">
          <a:extLst>
            <a:ext uri="{FF2B5EF4-FFF2-40B4-BE49-F238E27FC236}">
              <a16:creationId xmlns:a16="http://schemas.microsoft.com/office/drawing/2014/main" id="{C1149FA0-6B6B-4B92-BAC7-BE276E5267D8}"/>
            </a:ext>
          </a:extLst>
        </xdr:cNvPr>
        <xdr:cNvSpPr txBox="1"/>
      </xdr:nvSpPr>
      <xdr:spPr>
        <a:xfrm>
          <a:off x="2527300" y="293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55B6C22F-B96A-4DFC-AE3F-84EF563E2F57}"/>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26E78DB4-A02B-464C-B4C0-EEEF788CAE68}"/>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BB73B8F7-D777-40F8-A3B9-1521AA5425E1}"/>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5EEAFFCA-8744-4581-9391-D28A9B00937E}"/>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C9EF3CA2-2F55-4ECC-9AA2-875C8839312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37859</xdr:rowOff>
    </xdr:from>
    <xdr:to>
      <xdr:col>29</xdr:col>
      <xdr:colOff>177800</xdr:colOff>
      <xdr:row>17</xdr:row>
      <xdr:rowOff>139459</xdr:rowOff>
    </xdr:to>
    <xdr:sp macro="" textlink="">
      <xdr:nvSpPr>
        <xdr:cNvPr id="69" name="楕円 68">
          <a:extLst>
            <a:ext uri="{FF2B5EF4-FFF2-40B4-BE49-F238E27FC236}">
              <a16:creationId xmlns:a16="http://schemas.microsoft.com/office/drawing/2014/main" id="{CED197F2-1F19-4768-BC54-DCCBB1480B95}"/>
            </a:ext>
          </a:extLst>
        </xdr:cNvPr>
        <xdr:cNvSpPr/>
      </xdr:nvSpPr>
      <xdr:spPr bwMode="auto">
        <a:xfrm>
          <a:off x="5600700" y="30001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54386</xdr:rowOff>
    </xdr:from>
    <xdr:ext cx="762000" cy="259045"/>
    <xdr:sp macro="" textlink="">
      <xdr:nvSpPr>
        <xdr:cNvPr id="70" name="人口1人当たり決算額の推移該当値テキスト130">
          <a:extLst>
            <a:ext uri="{FF2B5EF4-FFF2-40B4-BE49-F238E27FC236}">
              <a16:creationId xmlns:a16="http://schemas.microsoft.com/office/drawing/2014/main" id="{82E37FC7-E313-484F-B6BC-30083E867BC3}"/>
            </a:ext>
          </a:extLst>
        </xdr:cNvPr>
        <xdr:cNvSpPr txBox="1"/>
      </xdr:nvSpPr>
      <xdr:spPr>
        <a:xfrm>
          <a:off x="5740400" y="2845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4140</xdr:rowOff>
    </xdr:from>
    <xdr:to>
      <xdr:col>26</xdr:col>
      <xdr:colOff>101600</xdr:colOff>
      <xdr:row>18</xdr:row>
      <xdr:rowOff>105740</xdr:rowOff>
    </xdr:to>
    <xdr:sp macro="" textlink="">
      <xdr:nvSpPr>
        <xdr:cNvPr id="71" name="楕円 70">
          <a:extLst>
            <a:ext uri="{FF2B5EF4-FFF2-40B4-BE49-F238E27FC236}">
              <a16:creationId xmlns:a16="http://schemas.microsoft.com/office/drawing/2014/main" id="{BF072D04-2EAA-4FC9-B471-BBBD0B5D455D}"/>
            </a:ext>
          </a:extLst>
        </xdr:cNvPr>
        <xdr:cNvSpPr/>
      </xdr:nvSpPr>
      <xdr:spPr bwMode="auto">
        <a:xfrm>
          <a:off x="4953000" y="31378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115917</xdr:rowOff>
    </xdr:from>
    <xdr:ext cx="736600" cy="259045"/>
    <xdr:sp macro="" textlink="">
      <xdr:nvSpPr>
        <xdr:cNvPr id="72" name="テキスト ボックス 71">
          <a:extLst>
            <a:ext uri="{FF2B5EF4-FFF2-40B4-BE49-F238E27FC236}">
              <a16:creationId xmlns:a16="http://schemas.microsoft.com/office/drawing/2014/main" id="{2E60D949-675C-495A-B5C2-B32145979BEE}"/>
            </a:ext>
          </a:extLst>
        </xdr:cNvPr>
        <xdr:cNvSpPr txBox="1"/>
      </xdr:nvSpPr>
      <xdr:spPr>
        <a:xfrm>
          <a:off x="4622800" y="2906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31115</xdr:rowOff>
    </xdr:from>
    <xdr:to>
      <xdr:col>22</xdr:col>
      <xdr:colOff>165100</xdr:colOff>
      <xdr:row>18</xdr:row>
      <xdr:rowOff>132715</xdr:rowOff>
    </xdr:to>
    <xdr:sp macro="" textlink="">
      <xdr:nvSpPr>
        <xdr:cNvPr id="73" name="楕円 72">
          <a:extLst>
            <a:ext uri="{FF2B5EF4-FFF2-40B4-BE49-F238E27FC236}">
              <a16:creationId xmlns:a16="http://schemas.microsoft.com/office/drawing/2014/main" id="{D91B8125-98F6-42BC-849C-C1B1C6B4650D}"/>
            </a:ext>
          </a:extLst>
        </xdr:cNvPr>
        <xdr:cNvSpPr/>
      </xdr:nvSpPr>
      <xdr:spPr bwMode="auto">
        <a:xfrm>
          <a:off x="4254500" y="3164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142892</xdr:rowOff>
    </xdr:from>
    <xdr:ext cx="762000" cy="259045"/>
    <xdr:sp macro="" textlink="">
      <xdr:nvSpPr>
        <xdr:cNvPr id="74" name="テキスト ボックス 73">
          <a:extLst>
            <a:ext uri="{FF2B5EF4-FFF2-40B4-BE49-F238E27FC236}">
              <a16:creationId xmlns:a16="http://schemas.microsoft.com/office/drawing/2014/main" id="{00FBE866-717C-4CAB-9253-02C84696257A}"/>
            </a:ext>
          </a:extLst>
        </xdr:cNvPr>
        <xdr:cNvSpPr txBox="1"/>
      </xdr:nvSpPr>
      <xdr:spPr>
        <a:xfrm>
          <a:off x="3924300" y="2933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37757</xdr:rowOff>
    </xdr:from>
    <xdr:to>
      <xdr:col>19</xdr:col>
      <xdr:colOff>38100</xdr:colOff>
      <xdr:row>18</xdr:row>
      <xdr:rowOff>139357</xdr:rowOff>
    </xdr:to>
    <xdr:sp macro="" textlink="">
      <xdr:nvSpPr>
        <xdr:cNvPr id="75" name="楕円 74">
          <a:extLst>
            <a:ext uri="{FF2B5EF4-FFF2-40B4-BE49-F238E27FC236}">
              <a16:creationId xmlns:a16="http://schemas.microsoft.com/office/drawing/2014/main" id="{A5AB6E3E-5DFE-47DB-BD76-DA2EAAE9EBF8}"/>
            </a:ext>
          </a:extLst>
        </xdr:cNvPr>
        <xdr:cNvSpPr/>
      </xdr:nvSpPr>
      <xdr:spPr bwMode="auto">
        <a:xfrm>
          <a:off x="3556000" y="31714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149534</xdr:rowOff>
    </xdr:from>
    <xdr:ext cx="762000" cy="259045"/>
    <xdr:sp macro="" textlink="">
      <xdr:nvSpPr>
        <xdr:cNvPr id="76" name="テキスト ボックス 75">
          <a:extLst>
            <a:ext uri="{FF2B5EF4-FFF2-40B4-BE49-F238E27FC236}">
              <a16:creationId xmlns:a16="http://schemas.microsoft.com/office/drawing/2014/main" id="{C15F1F9E-444C-405B-931D-E200B0DACD73}"/>
            </a:ext>
          </a:extLst>
        </xdr:cNvPr>
        <xdr:cNvSpPr txBox="1"/>
      </xdr:nvSpPr>
      <xdr:spPr>
        <a:xfrm>
          <a:off x="3225800" y="2940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67043</xdr:rowOff>
    </xdr:from>
    <xdr:to>
      <xdr:col>15</xdr:col>
      <xdr:colOff>101600</xdr:colOff>
      <xdr:row>18</xdr:row>
      <xdr:rowOff>168643</xdr:rowOff>
    </xdr:to>
    <xdr:sp macro="" textlink="">
      <xdr:nvSpPr>
        <xdr:cNvPr id="77" name="楕円 76">
          <a:extLst>
            <a:ext uri="{FF2B5EF4-FFF2-40B4-BE49-F238E27FC236}">
              <a16:creationId xmlns:a16="http://schemas.microsoft.com/office/drawing/2014/main" id="{88E6F4B1-F330-45AC-9C4F-E7215803BCA2}"/>
            </a:ext>
          </a:extLst>
        </xdr:cNvPr>
        <xdr:cNvSpPr/>
      </xdr:nvSpPr>
      <xdr:spPr bwMode="auto">
        <a:xfrm>
          <a:off x="2857500" y="3200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153420</xdr:rowOff>
    </xdr:from>
    <xdr:ext cx="762000" cy="259045"/>
    <xdr:sp macro="" textlink="">
      <xdr:nvSpPr>
        <xdr:cNvPr id="78" name="テキスト ボックス 77">
          <a:extLst>
            <a:ext uri="{FF2B5EF4-FFF2-40B4-BE49-F238E27FC236}">
              <a16:creationId xmlns:a16="http://schemas.microsoft.com/office/drawing/2014/main" id="{2D649DB1-D48E-47E9-85C8-71BBCCB04FE3}"/>
            </a:ext>
          </a:extLst>
        </xdr:cNvPr>
        <xdr:cNvSpPr txBox="1"/>
      </xdr:nvSpPr>
      <xdr:spPr>
        <a:xfrm>
          <a:off x="2527300" y="3287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9E2A6A05-02F5-4010-9DA3-4F068BCC3A83}"/>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DC71EEC2-E276-4ABF-A267-7CBFCC3FDC9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7B538B0A-70BF-4FF5-B35F-9D5FB797A1F5}"/>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2C05E2FF-D948-4E7D-A5A7-D17A243A0182}"/>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5BA9A2A1-E192-477D-8B5B-1A3F68C5C006}"/>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B93FED6A-D1DB-4468-B09C-9BFF7770FC5B}"/>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F3D19AE2-8FED-441B-A7A8-B17A7968B4FF}"/>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451B68AF-0B04-44E1-AE96-22A65BA04CE3}"/>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8F81130D-F380-4B69-9310-77864B5DFCB6}"/>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ECA6A32A-70D3-4C43-A960-3C97CDA9F8BE}"/>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495CFF07-F057-487F-9C84-47B9A5804C67}"/>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41F9ACF1-8553-445F-808A-B9A032EB57E6}"/>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8685716A-C430-4798-8A99-6C1D23010822}"/>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B1D5FD92-D54B-4A4A-A051-3A18F0DA81AC}"/>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F3D34F30-8F7F-4477-B0A1-0B28AF900831}"/>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5CE2A41C-59E3-41FB-9F58-5D7A56BE6481}"/>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CD78E64A-27D1-4E26-9DD8-5F4C4C56E8D3}"/>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EB8BE3E6-2843-4C83-A1A7-71FD95842CCC}"/>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840A8F4A-9FF2-4C7A-B21F-3AB35E9C89E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A236DDFB-D190-45D6-933B-A6786FAB07DC}"/>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C35F667B-ED86-4551-A754-4FAA7FE67DF5}"/>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67238B3E-781E-4FE8-936A-407FD47BF74A}"/>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BEBB8E35-C2B7-46AF-AC0B-DF430F5417E7}"/>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C6FF7A82-83CC-4950-B367-260AAC6E1F1F}"/>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3BD80B9A-5E51-4A08-B390-F76D98035FAE}"/>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C7793A9-83FE-4EBD-91F5-D3AE5A14B8E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E1FD98E3-22D9-4635-A476-31ABF57BBEBD}"/>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55AAF67C-F289-457B-9CD4-F7D80C8DD846}"/>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4ED63490-AEB1-442D-97CD-1A6FF184064E}"/>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C0CDE081-CE03-4EF4-8B6A-66E2E5030CC8}"/>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91224450-1A6F-4FB2-BCE2-483F5689B38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900E8ED9-58CA-4022-BBBC-DAF14312F05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2456F6F2-5E7B-4C27-A0A5-C4DAE6667983}"/>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E233558C-81A0-4591-9FB0-59C840F4CB36}"/>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56166</xdr:rowOff>
    </xdr:from>
    <xdr:to>
      <xdr:col>29</xdr:col>
      <xdr:colOff>127000</xdr:colOff>
      <xdr:row>36</xdr:row>
      <xdr:rowOff>134054</xdr:rowOff>
    </xdr:to>
    <xdr:cxnSp macro="">
      <xdr:nvCxnSpPr>
        <xdr:cNvPr id="113" name="直線コネクタ 112">
          <a:extLst>
            <a:ext uri="{FF2B5EF4-FFF2-40B4-BE49-F238E27FC236}">
              <a16:creationId xmlns:a16="http://schemas.microsoft.com/office/drawing/2014/main" id="{80A06CC8-B697-4EC0-A8ED-529200DED1E3}"/>
            </a:ext>
          </a:extLst>
        </xdr:cNvPr>
        <xdr:cNvCxnSpPr/>
      </xdr:nvCxnSpPr>
      <xdr:spPr bwMode="auto">
        <a:xfrm flipV="1">
          <a:off x="5003800" y="7009416"/>
          <a:ext cx="647700" cy="778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433FA846-43BC-49E9-B77A-1F89591FBAC4}"/>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E95684F7-7F79-41B5-8874-CEB406ACE978}"/>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98686</xdr:rowOff>
    </xdr:from>
    <xdr:to>
      <xdr:col>26</xdr:col>
      <xdr:colOff>50800</xdr:colOff>
      <xdr:row>36</xdr:row>
      <xdr:rowOff>134054</xdr:rowOff>
    </xdr:to>
    <xdr:cxnSp macro="">
      <xdr:nvCxnSpPr>
        <xdr:cNvPr id="116" name="直線コネクタ 115">
          <a:extLst>
            <a:ext uri="{FF2B5EF4-FFF2-40B4-BE49-F238E27FC236}">
              <a16:creationId xmlns:a16="http://schemas.microsoft.com/office/drawing/2014/main" id="{7E6BB728-59DE-4605-AE5D-5BBECC231EAF}"/>
            </a:ext>
          </a:extLst>
        </xdr:cNvPr>
        <xdr:cNvCxnSpPr/>
      </xdr:nvCxnSpPr>
      <xdr:spPr bwMode="auto">
        <a:xfrm>
          <a:off x="4305300" y="7051936"/>
          <a:ext cx="698500" cy="353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44F9A348-60A4-417A-8457-F6820008A45E}"/>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D0B8DD12-EC25-4667-AA3E-91DBA65AF379}"/>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66617</xdr:rowOff>
    </xdr:from>
    <xdr:to>
      <xdr:col>22</xdr:col>
      <xdr:colOff>114300</xdr:colOff>
      <xdr:row>36</xdr:row>
      <xdr:rowOff>98686</xdr:rowOff>
    </xdr:to>
    <xdr:cxnSp macro="">
      <xdr:nvCxnSpPr>
        <xdr:cNvPr id="119" name="直線コネクタ 118">
          <a:extLst>
            <a:ext uri="{FF2B5EF4-FFF2-40B4-BE49-F238E27FC236}">
              <a16:creationId xmlns:a16="http://schemas.microsoft.com/office/drawing/2014/main" id="{56214060-CF6E-4DE6-A951-37D26C2CB27F}"/>
            </a:ext>
          </a:extLst>
        </xdr:cNvPr>
        <xdr:cNvCxnSpPr/>
      </xdr:nvCxnSpPr>
      <xdr:spPr bwMode="auto">
        <a:xfrm>
          <a:off x="3606800" y="7019867"/>
          <a:ext cx="698500" cy="320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EE46C3B4-3119-4223-90B7-99886CCD982F}"/>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E50F5C44-A6D3-489E-90FC-E753045201CE}"/>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66617</xdr:rowOff>
    </xdr:from>
    <xdr:to>
      <xdr:col>18</xdr:col>
      <xdr:colOff>177800</xdr:colOff>
      <xdr:row>36</xdr:row>
      <xdr:rowOff>75271</xdr:rowOff>
    </xdr:to>
    <xdr:cxnSp macro="">
      <xdr:nvCxnSpPr>
        <xdr:cNvPr id="122" name="直線コネクタ 121">
          <a:extLst>
            <a:ext uri="{FF2B5EF4-FFF2-40B4-BE49-F238E27FC236}">
              <a16:creationId xmlns:a16="http://schemas.microsoft.com/office/drawing/2014/main" id="{E198F2F5-ABBF-43B7-A1F3-96FA50E79714}"/>
            </a:ext>
          </a:extLst>
        </xdr:cNvPr>
        <xdr:cNvCxnSpPr/>
      </xdr:nvCxnSpPr>
      <xdr:spPr bwMode="auto">
        <a:xfrm flipV="1">
          <a:off x="2908300" y="7019867"/>
          <a:ext cx="698500" cy="86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19153382-BFF5-487E-B391-4E55B2583A22}"/>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32B5F1AD-4AAC-45C8-900C-7A8EB9E66FB7}"/>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macro="" textlink="">
      <xdr:nvSpPr>
        <xdr:cNvPr id="125" name="フローチャート: 判断 124">
          <a:extLst>
            <a:ext uri="{FF2B5EF4-FFF2-40B4-BE49-F238E27FC236}">
              <a16:creationId xmlns:a16="http://schemas.microsoft.com/office/drawing/2014/main" id="{06911130-A3A7-4064-AA4F-DD900F0A79C7}"/>
            </a:ext>
          </a:extLst>
        </xdr:cNvPr>
        <xdr:cNvSpPr/>
      </xdr:nvSpPr>
      <xdr:spPr bwMode="auto">
        <a:xfrm>
          <a:off x="28575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164888</xdr:rowOff>
    </xdr:from>
    <xdr:ext cx="762000" cy="259045"/>
    <xdr:sp macro="" textlink="">
      <xdr:nvSpPr>
        <xdr:cNvPr id="126" name="テキスト ボックス 125">
          <a:extLst>
            <a:ext uri="{FF2B5EF4-FFF2-40B4-BE49-F238E27FC236}">
              <a16:creationId xmlns:a16="http://schemas.microsoft.com/office/drawing/2014/main" id="{1F902A92-5B19-4240-A389-1913E80A7890}"/>
            </a:ext>
          </a:extLst>
        </xdr:cNvPr>
        <xdr:cNvSpPr txBox="1"/>
      </xdr:nvSpPr>
      <xdr:spPr>
        <a:xfrm>
          <a:off x="2527300" y="643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532EA112-2058-498F-8E6E-03B1B6631657}"/>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E84A17E8-AA1C-4262-9D96-ABEEED60A546}"/>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32D210F0-5B93-41BA-8C5C-8035B2BDD25E}"/>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A4B8AE1D-5118-43EC-B15F-1FF508679909}"/>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E4857F76-3CD3-4F0E-9174-C1EB8F408BFF}"/>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5366</xdr:rowOff>
    </xdr:from>
    <xdr:to>
      <xdr:col>29</xdr:col>
      <xdr:colOff>177800</xdr:colOff>
      <xdr:row>36</xdr:row>
      <xdr:rowOff>106966</xdr:rowOff>
    </xdr:to>
    <xdr:sp macro="" textlink="">
      <xdr:nvSpPr>
        <xdr:cNvPr id="132" name="楕円 131">
          <a:extLst>
            <a:ext uri="{FF2B5EF4-FFF2-40B4-BE49-F238E27FC236}">
              <a16:creationId xmlns:a16="http://schemas.microsoft.com/office/drawing/2014/main" id="{F262BBF0-0FF1-4CAC-932F-FD76FD9EB3E9}"/>
            </a:ext>
          </a:extLst>
        </xdr:cNvPr>
        <xdr:cNvSpPr/>
      </xdr:nvSpPr>
      <xdr:spPr bwMode="auto">
        <a:xfrm>
          <a:off x="5600700" y="69586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320343</xdr:rowOff>
    </xdr:from>
    <xdr:ext cx="762000" cy="259045"/>
    <xdr:sp macro="" textlink="">
      <xdr:nvSpPr>
        <xdr:cNvPr id="133" name="人口1人当たり決算額の推移該当値テキスト445">
          <a:extLst>
            <a:ext uri="{FF2B5EF4-FFF2-40B4-BE49-F238E27FC236}">
              <a16:creationId xmlns:a16="http://schemas.microsoft.com/office/drawing/2014/main" id="{47F3FD3A-1665-4EE9-B065-33ACF18AE8CA}"/>
            </a:ext>
          </a:extLst>
        </xdr:cNvPr>
        <xdr:cNvSpPr txBox="1"/>
      </xdr:nvSpPr>
      <xdr:spPr>
        <a:xfrm>
          <a:off x="5740400" y="6930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83254</xdr:rowOff>
    </xdr:from>
    <xdr:to>
      <xdr:col>26</xdr:col>
      <xdr:colOff>101600</xdr:colOff>
      <xdr:row>37</xdr:row>
      <xdr:rowOff>13404</xdr:rowOff>
    </xdr:to>
    <xdr:sp macro="" textlink="">
      <xdr:nvSpPr>
        <xdr:cNvPr id="134" name="楕円 133">
          <a:extLst>
            <a:ext uri="{FF2B5EF4-FFF2-40B4-BE49-F238E27FC236}">
              <a16:creationId xmlns:a16="http://schemas.microsoft.com/office/drawing/2014/main" id="{97F4A95D-25FC-4A0A-8142-35FDFF5CB4F6}"/>
            </a:ext>
          </a:extLst>
        </xdr:cNvPr>
        <xdr:cNvSpPr/>
      </xdr:nvSpPr>
      <xdr:spPr bwMode="auto">
        <a:xfrm>
          <a:off x="4953000" y="70365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169631</xdr:rowOff>
    </xdr:from>
    <xdr:ext cx="736600" cy="259045"/>
    <xdr:sp macro="" textlink="">
      <xdr:nvSpPr>
        <xdr:cNvPr id="135" name="テキスト ボックス 134">
          <a:extLst>
            <a:ext uri="{FF2B5EF4-FFF2-40B4-BE49-F238E27FC236}">
              <a16:creationId xmlns:a16="http://schemas.microsoft.com/office/drawing/2014/main" id="{FCD9E615-3CC2-45A7-8029-AFE8E68C94A1}"/>
            </a:ext>
          </a:extLst>
        </xdr:cNvPr>
        <xdr:cNvSpPr txBox="1"/>
      </xdr:nvSpPr>
      <xdr:spPr>
        <a:xfrm>
          <a:off x="4622800" y="7122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47886</xdr:rowOff>
    </xdr:from>
    <xdr:to>
      <xdr:col>22</xdr:col>
      <xdr:colOff>165100</xdr:colOff>
      <xdr:row>36</xdr:row>
      <xdr:rowOff>149486</xdr:rowOff>
    </xdr:to>
    <xdr:sp macro="" textlink="">
      <xdr:nvSpPr>
        <xdr:cNvPr id="136" name="楕円 135">
          <a:extLst>
            <a:ext uri="{FF2B5EF4-FFF2-40B4-BE49-F238E27FC236}">
              <a16:creationId xmlns:a16="http://schemas.microsoft.com/office/drawing/2014/main" id="{A3CBBF46-C3AA-4211-AC3A-DDA99EF7D8CB}"/>
            </a:ext>
          </a:extLst>
        </xdr:cNvPr>
        <xdr:cNvSpPr/>
      </xdr:nvSpPr>
      <xdr:spPr bwMode="auto">
        <a:xfrm>
          <a:off x="4254500" y="7001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134263</xdr:rowOff>
    </xdr:from>
    <xdr:ext cx="762000" cy="259045"/>
    <xdr:sp macro="" textlink="">
      <xdr:nvSpPr>
        <xdr:cNvPr id="137" name="テキスト ボックス 136">
          <a:extLst>
            <a:ext uri="{FF2B5EF4-FFF2-40B4-BE49-F238E27FC236}">
              <a16:creationId xmlns:a16="http://schemas.microsoft.com/office/drawing/2014/main" id="{6CBF97BF-3C7D-47D0-B9E6-C2873ACB5E38}"/>
            </a:ext>
          </a:extLst>
        </xdr:cNvPr>
        <xdr:cNvSpPr txBox="1"/>
      </xdr:nvSpPr>
      <xdr:spPr>
        <a:xfrm>
          <a:off x="3924300" y="708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15817</xdr:rowOff>
    </xdr:from>
    <xdr:to>
      <xdr:col>19</xdr:col>
      <xdr:colOff>38100</xdr:colOff>
      <xdr:row>36</xdr:row>
      <xdr:rowOff>117417</xdr:rowOff>
    </xdr:to>
    <xdr:sp macro="" textlink="">
      <xdr:nvSpPr>
        <xdr:cNvPr id="138" name="楕円 137">
          <a:extLst>
            <a:ext uri="{FF2B5EF4-FFF2-40B4-BE49-F238E27FC236}">
              <a16:creationId xmlns:a16="http://schemas.microsoft.com/office/drawing/2014/main" id="{3E9E2CC8-7DBC-4C75-8433-2EA223364A76}"/>
            </a:ext>
          </a:extLst>
        </xdr:cNvPr>
        <xdr:cNvSpPr/>
      </xdr:nvSpPr>
      <xdr:spPr bwMode="auto">
        <a:xfrm>
          <a:off x="3556000" y="69690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102194</xdr:rowOff>
    </xdr:from>
    <xdr:ext cx="762000" cy="259045"/>
    <xdr:sp macro="" textlink="">
      <xdr:nvSpPr>
        <xdr:cNvPr id="139" name="テキスト ボックス 138">
          <a:extLst>
            <a:ext uri="{FF2B5EF4-FFF2-40B4-BE49-F238E27FC236}">
              <a16:creationId xmlns:a16="http://schemas.microsoft.com/office/drawing/2014/main" id="{1EA183D2-814B-42B8-BB9D-5BF81160B1A0}"/>
            </a:ext>
          </a:extLst>
        </xdr:cNvPr>
        <xdr:cNvSpPr txBox="1"/>
      </xdr:nvSpPr>
      <xdr:spPr>
        <a:xfrm>
          <a:off x="3225800" y="705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24471</xdr:rowOff>
    </xdr:from>
    <xdr:to>
      <xdr:col>15</xdr:col>
      <xdr:colOff>101600</xdr:colOff>
      <xdr:row>36</xdr:row>
      <xdr:rowOff>126071</xdr:rowOff>
    </xdr:to>
    <xdr:sp macro="" textlink="">
      <xdr:nvSpPr>
        <xdr:cNvPr id="140" name="楕円 139">
          <a:extLst>
            <a:ext uri="{FF2B5EF4-FFF2-40B4-BE49-F238E27FC236}">
              <a16:creationId xmlns:a16="http://schemas.microsoft.com/office/drawing/2014/main" id="{7FAC3C19-A61E-43FF-9558-324BB52EE482}"/>
            </a:ext>
          </a:extLst>
        </xdr:cNvPr>
        <xdr:cNvSpPr/>
      </xdr:nvSpPr>
      <xdr:spPr bwMode="auto">
        <a:xfrm>
          <a:off x="2857500" y="69777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110848</xdr:rowOff>
    </xdr:from>
    <xdr:ext cx="762000" cy="259045"/>
    <xdr:sp macro="" textlink="">
      <xdr:nvSpPr>
        <xdr:cNvPr id="141" name="テキスト ボックス 140">
          <a:extLst>
            <a:ext uri="{FF2B5EF4-FFF2-40B4-BE49-F238E27FC236}">
              <a16:creationId xmlns:a16="http://schemas.microsoft.com/office/drawing/2014/main" id="{750AB52B-4192-474F-9762-E39A841E8E95}"/>
            </a:ext>
          </a:extLst>
        </xdr:cNvPr>
        <xdr:cNvSpPr txBox="1"/>
      </xdr:nvSpPr>
      <xdr:spPr>
        <a:xfrm>
          <a:off x="2527300" y="706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C9B1E8C-0A9B-4531-8F18-AFA3321E399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43CC69EB-FD85-4CA7-9CC4-4D59468965F1}"/>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B133DB5F-82FF-49AA-8777-7BCD44F68CAE}"/>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116E4B1E-740C-429B-B1A2-431048D7D018}"/>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京都府八幡市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5AD066B-1033-4AE9-A059-1ACED9B88DC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1C4F99F-571D-4332-9B33-87106C53E8D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5E2F2B0-BAAC-494B-B32F-F38114CB52A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8FD9D1A-E200-493E-9AC4-08A3A20BF96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7D5AB52-C056-4078-A9BE-7CB7C4DB149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2307D5C8-9B49-4B60-97D7-9176C2A719DD}"/>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68,598
65,778
24.35
30,536,767
29,812,075
551,581
16,423,785
26,149,112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5A1D2B7-93D2-43ED-B3F8-14D51822A3B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213F97F-37E2-4D7D-9CB6-91F109C8922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1B50297-E589-4C73-88BD-3FF1E9771D2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F8DCD98-71A0-4A45-9362-5C3AD3BC2D4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399FA83-1A7C-4C50-9922-F09B872CFCC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A23CFA01-350A-42C4-82CA-FFAAFF2A0F9A}"/>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E7A694E-7187-454C-91D9-4B7FD7B57CD4}"/>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B5AD30A5-01F9-4F35-ACCC-3C1D2548DB3C}"/>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6A8E5452-7AE7-446D-BC7A-76AE6C840FC5}"/>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88D7713-0945-457F-A042-F7DEAFBAEE1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E9FE6ACB-EFE3-4F1F-A9B9-1137FF27C8FB}"/>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6D01DE29-1F53-423F-A610-873077B6A302}"/>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D6FEAF66-28F6-4AAF-91D1-75B694A52DAB}"/>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F3A6E157-984B-42E2-8951-05577BC90BC3}"/>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B92A552-C11B-43B6-95B5-54DE31705F2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C8EC7ED-DF45-4AEF-9C67-0E37522D3E26}"/>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7F12D65-58E4-47F6-98C7-F8030549D7A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A4920DA2-E8EA-47E3-8D45-8C64FC1C466F}"/>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A5C70774-21CE-4485-A94D-B112F9987361}"/>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5D4AEEFE-E9D6-4553-B4DB-1907F4F488D6}"/>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59DDC369-E17B-4190-B000-D4C534E98F8D}"/>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A5FEF18-2013-429B-8CA6-75812A69E00C}"/>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D3680137-CC59-4122-9639-053CF3487F3A}"/>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A96CCC3B-1509-4707-87C2-3ADFE6A7EF1A}"/>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3953045E-B364-4CB8-8F4D-6FD7A5BC517C}"/>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C1F4A8C8-B91E-4AFC-93D7-4C5A8B08D24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8561B15-3416-4750-A774-91AE9A5CFCC1}"/>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BFF2F0B-024C-4C8F-ACC2-21C266E9FE6A}"/>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54E2B85-E0FE-4F7B-8AA6-125694B06F3C}"/>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54F0A785-F708-461C-9F5E-6338F33DA7CF}"/>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E12169ED-A518-4521-B7BE-0FEBDEED1C2D}"/>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FC6EFE76-DEFD-4475-AB6C-0E2370AAEB43}"/>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8AFCEA61-8C87-4522-9483-03A7DDA5AF02}"/>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4195B4AF-5AE8-495C-BFFB-AD01108C537C}"/>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AC7AB057-4248-4DDD-9F99-54C93A16CEDF}"/>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B7B07F5-17CA-4FBF-853A-4C3195D73271}"/>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9E0D989F-2CE6-43E3-AE2E-725EEC6369DB}"/>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E2CC95F7-6EB6-4D43-8EAB-754E816BEE94}"/>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531700DB-5477-4335-840F-276946964D8C}"/>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C8DC18BC-46D6-4454-9FD6-E4675C1308A7}"/>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80091CAA-DB64-46E2-90D6-3A5456F9F822}"/>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FCD27759-AEB8-424D-A202-CE4F25E3973A}"/>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3EEF4A20-1E9E-4893-8C77-BE3BD26E50AA}"/>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FBF6A8E9-93A6-4B0C-A858-EA9332AAA676}"/>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3A34A2F3-C8FD-42A2-BD58-8192D50CDD7C}"/>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EB5F4C4C-D69E-43FD-9F12-4F03794108B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CB962707-9F6D-41C3-AD96-B023B5A5FFB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21EEA777-8447-4C7F-BFDE-92B74A1AD3ED}"/>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38094C28-C91D-46B7-94FA-C90C481F7157}"/>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4CCFEB33-7BB3-4B9C-BE48-FDBA5E6F4341}"/>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2B8C6173-FCAC-49C8-BC9F-E5E6349A8C49}"/>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18379</xdr:rowOff>
    </xdr:from>
    <xdr:to>
      <xdr:col>24</xdr:col>
      <xdr:colOff>63500</xdr:colOff>
      <xdr:row>35</xdr:row>
      <xdr:rowOff>46872</xdr:rowOff>
    </xdr:to>
    <xdr:cxnSp macro="">
      <xdr:nvCxnSpPr>
        <xdr:cNvPr id="63" name="直線コネクタ 62">
          <a:extLst>
            <a:ext uri="{FF2B5EF4-FFF2-40B4-BE49-F238E27FC236}">
              <a16:creationId xmlns:a16="http://schemas.microsoft.com/office/drawing/2014/main" id="{A04CB235-090F-421E-B882-B4DDA294CF1A}"/>
            </a:ext>
          </a:extLst>
        </xdr:cNvPr>
        <xdr:cNvCxnSpPr/>
      </xdr:nvCxnSpPr>
      <xdr:spPr>
        <a:xfrm flipV="1">
          <a:off x="3797300" y="5847679"/>
          <a:ext cx="838200" cy="19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9FA28951-C7AB-4428-B484-94E137C78DD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7E97165A-704B-42A0-B5A4-C6DC6C2ADF08}"/>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31278</xdr:rowOff>
    </xdr:from>
    <xdr:to>
      <xdr:col>19</xdr:col>
      <xdr:colOff>177800</xdr:colOff>
      <xdr:row>35</xdr:row>
      <xdr:rowOff>46872</xdr:rowOff>
    </xdr:to>
    <xdr:cxnSp macro="">
      <xdr:nvCxnSpPr>
        <xdr:cNvPr id="66" name="直線コネクタ 65">
          <a:extLst>
            <a:ext uri="{FF2B5EF4-FFF2-40B4-BE49-F238E27FC236}">
              <a16:creationId xmlns:a16="http://schemas.microsoft.com/office/drawing/2014/main" id="{6411ECDE-4E46-4DCC-9499-C83AADB11B42}"/>
            </a:ext>
          </a:extLst>
        </xdr:cNvPr>
        <xdr:cNvCxnSpPr/>
      </xdr:nvCxnSpPr>
      <xdr:spPr>
        <a:xfrm>
          <a:off x="2908300" y="6032028"/>
          <a:ext cx="889000" cy="1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8573FA44-3517-41B6-B591-6995833C8536}"/>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710AE40A-A99F-4041-B3EE-1E9FEACC34BC}"/>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31278</xdr:rowOff>
    </xdr:from>
    <xdr:to>
      <xdr:col>15</xdr:col>
      <xdr:colOff>50800</xdr:colOff>
      <xdr:row>35</xdr:row>
      <xdr:rowOff>38920</xdr:rowOff>
    </xdr:to>
    <xdr:cxnSp macro="">
      <xdr:nvCxnSpPr>
        <xdr:cNvPr id="69" name="直線コネクタ 68">
          <a:extLst>
            <a:ext uri="{FF2B5EF4-FFF2-40B4-BE49-F238E27FC236}">
              <a16:creationId xmlns:a16="http://schemas.microsoft.com/office/drawing/2014/main" id="{60007286-D395-4F16-B250-B7ACF341007F}"/>
            </a:ext>
          </a:extLst>
        </xdr:cNvPr>
        <xdr:cNvCxnSpPr/>
      </xdr:nvCxnSpPr>
      <xdr:spPr>
        <a:xfrm flipV="1">
          <a:off x="2019300" y="6032028"/>
          <a:ext cx="889000" cy="7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47BAA27A-4E8F-4737-9164-7BD09FF9918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EB4289CD-4B38-4141-8098-55893117BDC9}"/>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38920</xdr:rowOff>
    </xdr:from>
    <xdr:to>
      <xdr:col>10</xdr:col>
      <xdr:colOff>114300</xdr:colOff>
      <xdr:row>35</xdr:row>
      <xdr:rowOff>99254</xdr:rowOff>
    </xdr:to>
    <xdr:cxnSp macro="">
      <xdr:nvCxnSpPr>
        <xdr:cNvPr id="72" name="直線コネクタ 71">
          <a:extLst>
            <a:ext uri="{FF2B5EF4-FFF2-40B4-BE49-F238E27FC236}">
              <a16:creationId xmlns:a16="http://schemas.microsoft.com/office/drawing/2014/main" id="{8735798D-D26B-4013-BFA0-EABBAEEE2C72}"/>
            </a:ext>
          </a:extLst>
        </xdr:cNvPr>
        <xdr:cNvCxnSpPr/>
      </xdr:nvCxnSpPr>
      <xdr:spPr>
        <a:xfrm flipV="1">
          <a:off x="1130300" y="6039670"/>
          <a:ext cx="889000" cy="60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C27B9A8-90C8-47B7-968C-437367F69418}"/>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2C3739A1-F33F-4EA7-980C-B315FDE38DC9}"/>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macro="" textlink="">
      <xdr:nvSpPr>
        <xdr:cNvPr id="75" name="フローチャート: 判断 74">
          <a:extLst>
            <a:ext uri="{FF2B5EF4-FFF2-40B4-BE49-F238E27FC236}">
              <a16:creationId xmlns:a16="http://schemas.microsoft.com/office/drawing/2014/main" id="{FE637BFC-3EAD-4884-BF74-49AF04F31558}"/>
            </a:ext>
          </a:extLst>
        </xdr:cNvPr>
        <xdr:cNvSpPr/>
      </xdr:nvSpPr>
      <xdr:spPr>
        <a:xfrm>
          <a:off x="1079500" y="606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153901</xdr:rowOff>
    </xdr:from>
    <xdr:ext cx="534377" cy="259045"/>
    <xdr:sp macro="" textlink="">
      <xdr:nvSpPr>
        <xdr:cNvPr id="76" name="テキスト ボックス 75">
          <a:extLst>
            <a:ext uri="{FF2B5EF4-FFF2-40B4-BE49-F238E27FC236}">
              <a16:creationId xmlns:a16="http://schemas.microsoft.com/office/drawing/2014/main" id="{4AEE254E-5000-4881-AF52-0793C080E333}"/>
            </a:ext>
          </a:extLst>
        </xdr:cNvPr>
        <xdr:cNvSpPr txBox="1"/>
      </xdr:nvSpPr>
      <xdr:spPr>
        <a:xfrm>
          <a:off x="863111" y="615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2F344E82-C866-4A58-8A25-754BF0EDB877}"/>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64E90BA7-8B61-45D8-BBAA-381C7C17DE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332B4F7-B65F-46B0-8801-07E77E98EC9C}"/>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EE91A01A-E380-4129-AB4B-3B9BC0E7E729}"/>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F403DBCE-B2B6-4652-B31D-07AB9371B3D6}"/>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139029</xdr:rowOff>
    </xdr:from>
    <xdr:to>
      <xdr:col>24</xdr:col>
      <xdr:colOff>114300</xdr:colOff>
      <xdr:row>34</xdr:row>
      <xdr:rowOff>69179</xdr:rowOff>
    </xdr:to>
    <xdr:sp macro="" textlink="">
      <xdr:nvSpPr>
        <xdr:cNvPr id="82" name="楕円 81">
          <a:extLst>
            <a:ext uri="{FF2B5EF4-FFF2-40B4-BE49-F238E27FC236}">
              <a16:creationId xmlns:a16="http://schemas.microsoft.com/office/drawing/2014/main" id="{CCBB1AE4-CEE2-4DA4-A981-84013D95A9BC}"/>
            </a:ext>
          </a:extLst>
        </xdr:cNvPr>
        <xdr:cNvSpPr/>
      </xdr:nvSpPr>
      <xdr:spPr>
        <a:xfrm>
          <a:off x="4584700" y="579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161906</xdr:rowOff>
    </xdr:from>
    <xdr:ext cx="534377" cy="259045"/>
    <xdr:sp macro="" textlink="">
      <xdr:nvSpPr>
        <xdr:cNvPr id="83" name="人件費該当値テキスト">
          <a:extLst>
            <a:ext uri="{FF2B5EF4-FFF2-40B4-BE49-F238E27FC236}">
              <a16:creationId xmlns:a16="http://schemas.microsoft.com/office/drawing/2014/main" id="{B1CCF1E0-23EE-4316-914D-2BEE4E16C86F}"/>
            </a:ext>
          </a:extLst>
        </xdr:cNvPr>
        <xdr:cNvSpPr txBox="1"/>
      </xdr:nvSpPr>
      <xdr:spPr>
        <a:xfrm>
          <a:off x="4686300" y="5648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167522</xdr:rowOff>
    </xdr:from>
    <xdr:to>
      <xdr:col>20</xdr:col>
      <xdr:colOff>38100</xdr:colOff>
      <xdr:row>35</xdr:row>
      <xdr:rowOff>97672</xdr:rowOff>
    </xdr:to>
    <xdr:sp macro="" textlink="">
      <xdr:nvSpPr>
        <xdr:cNvPr id="84" name="楕円 83">
          <a:extLst>
            <a:ext uri="{FF2B5EF4-FFF2-40B4-BE49-F238E27FC236}">
              <a16:creationId xmlns:a16="http://schemas.microsoft.com/office/drawing/2014/main" id="{707BDF9A-1D95-43A0-A735-7C3B1F991FEA}"/>
            </a:ext>
          </a:extLst>
        </xdr:cNvPr>
        <xdr:cNvSpPr/>
      </xdr:nvSpPr>
      <xdr:spPr>
        <a:xfrm>
          <a:off x="3746500" y="599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114199</xdr:rowOff>
    </xdr:from>
    <xdr:ext cx="534377" cy="259045"/>
    <xdr:sp macro="" textlink="">
      <xdr:nvSpPr>
        <xdr:cNvPr id="85" name="テキスト ボックス 84">
          <a:extLst>
            <a:ext uri="{FF2B5EF4-FFF2-40B4-BE49-F238E27FC236}">
              <a16:creationId xmlns:a16="http://schemas.microsoft.com/office/drawing/2014/main" id="{96359137-B1BD-4D05-9F08-D140555EE059}"/>
            </a:ext>
          </a:extLst>
        </xdr:cNvPr>
        <xdr:cNvSpPr txBox="1"/>
      </xdr:nvSpPr>
      <xdr:spPr>
        <a:xfrm>
          <a:off x="3530111" y="5772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151928</xdr:rowOff>
    </xdr:from>
    <xdr:to>
      <xdr:col>15</xdr:col>
      <xdr:colOff>101600</xdr:colOff>
      <xdr:row>35</xdr:row>
      <xdr:rowOff>82078</xdr:rowOff>
    </xdr:to>
    <xdr:sp macro="" textlink="">
      <xdr:nvSpPr>
        <xdr:cNvPr id="86" name="楕円 85">
          <a:extLst>
            <a:ext uri="{FF2B5EF4-FFF2-40B4-BE49-F238E27FC236}">
              <a16:creationId xmlns:a16="http://schemas.microsoft.com/office/drawing/2014/main" id="{FFB5A3F7-E485-4FB7-A09E-1DB984EB30DC}"/>
            </a:ext>
          </a:extLst>
        </xdr:cNvPr>
        <xdr:cNvSpPr/>
      </xdr:nvSpPr>
      <xdr:spPr>
        <a:xfrm>
          <a:off x="2857500" y="598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98605</xdr:rowOff>
    </xdr:from>
    <xdr:ext cx="534377" cy="259045"/>
    <xdr:sp macro="" textlink="">
      <xdr:nvSpPr>
        <xdr:cNvPr id="87" name="テキスト ボックス 86">
          <a:extLst>
            <a:ext uri="{FF2B5EF4-FFF2-40B4-BE49-F238E27FC236}">
              <a16:creationId xmlns:a16="http://schemas.microsoft.com/office/drawing/2014/main" id="{2CEB678B-301E-4D47-8909-D6B890B1E0E2}"/>
            </a:ext>
          </a:extLst>
        </xdr:cNvPr>
        <xdr:cNvSpPr txBox="1"/>
      </xdr:nvSpPr>
      <xdr:spPr>
        <a:xfrm>
          <a:off x="2641111" y="5756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159570</xdr:rowOff>
    </xdr:from>
    <xdr:to>
      <xdr:col>10</xdr:col>
      <xdr:colOff>165100</xdr:colOff>
      <xdr:row>35</xdr:row>
      <xdr:rowOff>89720</xdr:rowOff>
    </xdr:to>
    <xdr:sp macro="" textlink="">
      <xdr:nvSpPr>
        <xdr:cNvPr id="88" name="楕円 87">
          <a:extLst>
            <a:ext uri="{FF2B5EF4-FFF2-40B4-BE49-F238E27FC236}">
              <a16:creationId xmlns:a16="http://schemas.microsoft.com/office/drawing/2014/main" id="{8C23BCDE-CE3A-489A-9F26-88E3E4D52CDD}"/>
            </a:ext>
          </a:extLst>
        </xdr:cNvPr>
        <xdr:cNvSpPr/>
      </xdr:nvSpPr>
      <xdr:spPr>
        <a:xfrm>
          <a:off x="1968500" y="598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106247</xdr:rowOff>
    </xdr:from>
    <xdr:ext cx="534377" cy="259045"/>
    <xdr:sp macro="" textlink="">
      <xdr:nvSpPr>
        <xdr:cNvPr id="89" name="テキスト ボックス 88">
          <a:extLst>
            <a:ext uri="{FF2B5EF4-FFF2-40B4-BE49-F238E27FC236}">
              <a16:creationId xmlns:a16="http://schemas.microsoft.com/office/drawing/2014/main" id="{529F2906-D489-4CA6-9F53-426320B07354}"/>
            </a:ext>
          </a:extLst>
        </xdr:cNvPr>
        <xdr:cNvSpPr txBox="1"/>
      </xdr:nvSpPr>
      <xdr:spPr>
        <a:xfrm>
          <a:off x="1752111" y="576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48454</xdr:rowOff>
    </xdr:from>
    <xdr:to>
      <xdr:col>6</xdr:col>
      <xdr:colOff>38100</xdr:colOff>
      <xdr:row>35</xdr:row>
      <xdr:rowOff>150054</xdr:rowOff>
    </xdr:to>
    <xdr:sp macro="" textlink="">
      <xdr:nvSpPr>
        <xdr:cNvPr id="90" name="楕円 89">
          <a:extLst>
            <a:ext uri="{FF2B5EF4-FFF2-40B4-BE49-F238E27FC236}">
              <a16:creationId xmlns:a16="http://schemas.microsoft.com/office/drawing/2014/main" id="{45D171F4-6BD2-4B6C-9C8F-A07EF664E79A}"/>
            </a:ext>
          </a:extLst>
        </xdr:cNvPr>
        <xdr:cNvSpPr/>
      </xdr:nvSpPr>
      <xdr:spPr>
        <a:xfrm>
          <a:off x="1079500" y="604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166581</xdr:rowOff>
    </xdr:from>
    <xdr:ext cx="534377" cy="259045"/>
    <xdr:sp macro="" textlink="">
      <xdr:nvSpPr>
        <xdr:cNvPr id="91" name="テキスト ボックス 90">
          <a:extLst>
            <a:ext uri="{FF2B5EF4-FFF2-40B4-BE49-F238E27FC236}">
              <a16:creationId xmlns:a16="http://schemas.microsoft.com/office/drawing/2014/main" id="{1DDF6AE6-1B75-4B7E-A54A-B510DFEC01DE}"/>
            </a:ext>
          </a:extLst>
        </xdr:cNvPr>
        <xdr:cNvSpPr txBox="1"/>
      </xdr:nvSpPr>
      <xdr:spPr>
        <a:xfrm>
          <a:off x="863111" y="5824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5B744EA9-690F-47E8-BB04-1616521F4C46}"/>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B8BEAEC1-D4C5-4614-8B74-957A3A14243A}"/>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74406252-589A-45D2-A7D2-5321F60F287E}"/>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35165E61-5393-4968-A77D-D7CB1F95B946}"/>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B8ACE7B8-1828-499B-BFA0-190E61B4EC47}"/>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5210D8B5-D86E-42FC-8671-83D4F3742346}"/>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431B8D77-CAA7-4B56-A4ED-05BE2F5E9EDC}"/>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30F671FD-7989-4D7C-BC76-5D47B4092542}"/>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4B8DB6B9-0899-4F61-8D2A-639C093222B6}"/>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EEE672F7-8699-4DD7-9193-C06884FB0FBD}"/>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324BD7F3-C4DD-4E13-8430-EEE7F677AB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FBD0A687-C0CC-4148-8AF2-D8F80216BF7E}"/>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EA33D03E-DECD-4E36-A100-EF1F918D02C4}"/>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9C3FF16D-F789-45FD-8FA5-9E511562A13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33A2DB1D-8EF2-46B7-BB8E-9B5ED73919E9}"/>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38C4D4DE-DFFC-479E-9A1C-EFF4E4DDA9A4}"/>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9C700FEF-897C-4D72-8667-0A0E36FA82AC}"/>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3378ADDF-A957-4B42-A99B-785C15B94139}"/>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9A8BA4F8-D51A-4A6D-AFCC-CE16BD8CF269}"/>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A8CF3E2A-E683-4109-8337-A4C281F49EA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B093C62E-EAF7-42A9-B738-71AD574B03BF}"/>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5F354D7-BF0B-49C4-9E73-AE5B3E6BD694}"/>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C37468C2-D199-4748-924B-1B559E2E4A51}"/>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CA0F2CA4-67D4-4C74-A2A3-06F281B0AD33}"/>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68A56B6F-46E5-4351-8CE7-16CE28295B43}"/>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BC89FBD7-CD76-4F7E-9B4C-DBFBA0CB5DD6}"/>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8481D1F9-0469-4D6F-9254-14F8F4D7FB44}"/>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C69F3DEF-196E-4457-8897-A4969FACC5D8}"/>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A55DB47A-CB78-4AB2-AB9B-9FB73C106D1D}"/>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7D2588F0-8914-4A07-BA7B-B1430D963E78}"/>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105737</xdr:rowOff>
    </xdr:from>
    <xdr:to>
      <xdr:col>24</xdr:col>
      <xdr:colOff>63500</xdr:colOff>
      <xdr:row>58</xdr:row>
      <xdr:rowOff>118917</xdr:rowOff>
    </xdr:to>
    <xdr:cxnSp macro="">
      <xdr:nvCxnSpPr>
        <xdr:cNvPr id="122" name="直線コネクタ 121">
          <a:extLst>
            <a:ext uri="{FF2B5EF4-FFF2-40B4-BE49-F238E27FC236}">
              <a16:creationId xmlns:a16="http://schemas.microsoft.com/office/drawing/2014/main" id="{6BB10F47-327D-4EA8-8F59-57B3FF4D6487}"/>
            </a:ext>
          </a:extLst>
        </xdr:cNvPr>
        <xdr:cNvCxnSpPr/>
      </xdr:nvCxnSpPr>
      <xdr:spPr>
        <a:xfrm>
          <a:off x="3797300" y="10049837"/>
          <a:ext cx="838200" cy="1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A8EDED68-36B7-4806-8174-E941B27817F7}"/>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6F099E68-8FE9-4B24-AF9B-CD568FC5973A}"/>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105737</xdr:rowOff>
    </xdr:from>
    <xdr:to>
      <xdr:col>19</xdr:col>
      <xdr:colOff>177800</xdr:colOff>
      <xdr:row>58</xdr:row>
      <xdr:rowOff>122911</xdr:rowOff>
    </xdr:to>
    <xdr:cxnSp macro="">
      <xdr:nvCxnSpPr>
        <xdr:cNvPr id="125" name="直線コネクタ 124">
          <a:extLst>
            <a:ext uri="{FF2B5EF4-FFF2-40B4-BE49-F238E27FC236}">
              <a16:creationId xmlns:a16="http://schemas.microsoft.com/office/drawing/2014/main" id="{6FDA5A52-7236-4275-AB98-FA005E957B0F}"/>
            </a:ext>
          </a:extLst>
        </xdr:cNvPr>
        <xdr:cNvCxnSpPr/>
      </xdr:nvCxnSpPr>
      <xdr:spPr>
        <a:xfrm flipV="1">
          <a:off x="2908300" y="10049837"/>
          <a:ext cx="889000" cy="17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7983043C-887D-4588-819A-89996DCA7F7D}"/>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585DD8ED-18A5-4598-B813-67F2CACD0A75}"/>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122911</xdr:rowOff>
    </xdr:from>
    <xdr:to>
      <xdr:col>15</xdr:col>
      <xdr:colOff>50800</xdr:colOff>
      <xdr:row>58</xdr:row>
      <xdr:rowOff>125602</xdr:rowOff>
    </xdr:to>
    <xdr:cxnSp macro="">
      <xdr:nvCxnSpPr>
        <xdr:cNvPr id="128" name="直線コネクタ 127">
          <a:extLst>
            <a:ext uri="{FF2B5EF4-FFF2-40B4-BE49-F238E27FC236}">
              <a16:creationId xmlns:a16="http://schemas.microsoft.com/office/drawing/2014/main" id="{FA25916F-D7AB-4F23-A2F2-558AC1FBEA39}"/>
            </a:ext>
          </a:extLst>
        </xdr:cNvPr>
        <xdr:cNvCxnSpPr/>
      </xdr:nvCxnSpPr>
      <xdr:spPr>
        <a:xfrm flipV="1">
          <a:off x="2019300" y="10067011"/>
          <a:ext cx="889000" cy="2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D4EDAC9C-A954-4E1E-984E-EAA813A3D7EC}"/>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C7ACF716-CE25-4DCE-BF51-D429F1C68FC6}"/>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125602</xdr:rowOff>
    </xdr:from>
    <xdr:to>
      <xdr:col>10</xdr:col>
      <xdr:colOff>114300</xdr:colOff>
      <xdr:row>58</xdr:row>
      <xdr:rowOff>133328</xdr:rowOff>
    </xdr:to>
    <xdr:cxnSp macro="">
      <xdr:nvCxnSpPr>
        <xdr:cNvPr id="131" name="直線コネクタ 130">
          <a:extLst>
            <a:ext uri="{FF2B5EF4-FFF2-40B4-BE49-F238E27FC236}">
              <a16:creationId xmlns:a16="http://schemas.microsoft.com/office/drawing/2014/main" id="{9D9115A7-55AD-4C7D-B2D7-70E1B22BED5E}"/>
            </a:ext>
          </a:extLst>
        </xdr:cNvPr>
        <xdr:cNvCxnSpPr/>
      </xdr:nvCxnSpPr>
      <xdr:spPr>
        <a:xfrm flipV="1">
          <a:off x="1130300" y="10069702"/>
          <a:ext cx="889000" cy="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48031A6-913F-4169-A413-6E863E15E816}"/>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F5DC640D-AB6F-4DD5-894F-143115E36EEE}"/>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157754</xdr:rowOff>
    </xdr:from>
    <xdr:to>
      <xdr:col>6</xdr:col>
      <xdr:colOff>38100</xdr:colOff>
      <xdr:row>58</xdr:row>
      <xdr:rowOff>87904</xdr:rowOff>
    </xdr:to>
    <xdr:sp macro="" textlink="">
      <xdr:nvSpPr>
        <xdr:cNvPr id="134" name="フローチャート: 判断 133">
          <a:extLst>
            <a:ext uri="{FF2B5EF4-FFF2-40B4-BE49-F238E27FC236}">
              <a16:creationId xmlns:a16="http://schemas.microsoft.com/office/drawing/2014/main" id="{BBA64262-AD25-4F76-B9E1-BAC735466673}"/>
            </a:ext>
          </a:extLst>
        </xdr:cNvPr>
        <xdr:cNvSpPr/>
      </xdr:nvSpPr>
      <xdr:spPr>
        <a:xfrm>
          <a:off x="1079500" y="993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104431</xdr:rowOff>
    </xdr:from>
    <xdr:ext cx="534377" cy="259045"/>
    <xdr:sp macro="" textlink="">
      <xdr:nvSpPr>
        <xdr:cNvPr id="135" name="テキスト ボックス 134">
          <a:extLst>
            <a:ext uri="{FF2B5EF4-FFF2-40B4-BE49-F238E27FC236}">
              <a16:creationId xmlns:a16="http://schemas.microsoft.com/office/drawing/2014/main" id="{52659A7A-39EF-420B-8DF5-FF2AB3B31968}"/>
            </a:ext>
          </a:extLst>
        </xdr:cNvPr>
        <xdr:cNvSpPr txBox="1"/>
      </xdr:nvSpPr>
      <xdr:spPr>
        <a:xfrm>
          <a:off x="863111" y="970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9726889A-7EF0-44DB-A48B-0DF4B8E84A1E}"/>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CB791804-C68A-4419-86BC-2009DF7EC922}"/>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4E093CC5-B9D2-4FE3-B284-DA5F06489D8D}"/>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B61336D9-34E8-4EDE-8ED6-0C3EC92EA746}"/>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E3B43BE2-1882-4103-836E-DD5C689D6EDE}"/>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68117</xdr:rowOff>
    </xdr:from>
    <xdr:to>
      <xdr:col>24</xdr:col>
      <xdr:colOff>114300</xdr:colOff>
      <xdr:row>58</xdr:row>
      <xdr:rowOff>169717</xdr:rowOff>
    </xdr:to>
    <xdr:sp macro="" textlink="">
      <xdr:nvSpPr>
        <xdr:cNvPr id="141" name="楕円 140">
          <a:extLst>
            <a:ext uri="{FF2B5EF4-FFF2-40B4-BE49-F238E27FC236}">
              <a16:creationId xmlns:a16="http://schemas.microsoft.com/office/drawing/2014/main" id="{4832A0D1-1BC6-4218-B113-9AFA28B43C60}"/>
            </a:ext>
          </a:extLst>
        </xdr:cNvPr>
        <xdr:cNvSpPr/>
      </xdr:nvSpPr>
      <xdr:spPr>
        <a:xfrm>
          <a:off x="4584700" y="1001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154494</xdr:rowOff>
    </xdr:from>
    <xdr:ext cx="534377" cy="259045"/>
    <xdr:sp macro="" textlink="">
      <xdr:nvSpPr>
        <xdr:cNvPr id="142" name="物件費該当値テキスト">
          <a:extLst>
            <a:ext uri="{FF2B5EF4-FFF2-40B4-BE49-F238E27FC236}">
              <a16:creationId xmlns:a16="http://schemas.microsoft.com/office/drawing/2014/main" id="{8FCD2C05-ECBE-4E39-A649-4CC5AECB41D9}"/>
            </a:ext>
          </a:extLst>
        </xdr:cNvPr>
        <xdr:cNvSpPr txBox="1"/>
      </xdr:nvSpPr>
      <xdr:spPr>
        <a:xfrm>
          <a:off x="4686300" y="992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54937</xdr:rowOff>
    </xdr:from>
    <xdr:to>
      <xdr:col>20</xdr:col>
      <xdr:colOff>38100</xdr:colOff>
      <xdr:row>58</xdr:row>
      <xdr:rowOff>156537</xdr:rowOff>
    </xdr:to>
    <xdr:sp macro="" textlink="">
      <xdr:nvSpPr>
        <xdr:cNvPr id="143" name="楕円 142">
          <a:extLst>
            <a:ext uri="{FF2B5EF4-FFF2-40B4-BE49-F238E27FC236}">
              <a16:creationId xmlns:a16="http://schemas.microsoft.com/office/drawing/2014/main" id="{EA519493-658D-4834-900C-CBECDFE647A0}"/>
            </a:ext>
          </a:extLst>
        </xdr:cNvPr>
        <xdr:cNvSpPr/>
      </xdr:nvSpPr>
      <xdr:spPr>
        <a:xfrm>
          <a:off x="3746500" y="999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147664</xdr:rowOff>
    </xdr:from>
    <xdr:ext cx="534377" cy="259045"/>
    <xdr:sp macro="" textlink="">
      <xdr:nvSpPr>
        <xdr:cNvPr id="144" name="テキスト ボックス 143">
          <a:extLst>
            <a:ext uri="{FF2B5EF4-FFF2-40B4-BE49-F238E27FC236}">
              <a16:creationId xmlns:a16="http://schemas.microsoft.com/office/drawing/2014/main" id="{D46017DA-65EE-41FB-A7D5-93D1DF2D8A85}"/>
            </a:ext>
          </a:extLst>
        </xdr:cNvPr>
        <xdr:cNvSpPr txBox="1"/>
      </xdr:nvSpPr>
      <xdr:spPr>
        <a:xfrm>
          <a:off x="3530111" y="1009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72111</xdr:rowOff>
    </xdr:from>
    <xdr:to>
      <xdr:col>15</xdr:col>
      <xdr:colOff>101600</xdr:colOff>
      <xdr:row>59</xdr:row>
      <xdr:rowOff>2261</xdr:rowOff>
    </xdr:to>
    <xdr:sp macro="" textlink="">
      <xdr:nvSpPr>
        <xdr:cNvPr id="145" name="楕円 144">
          <a:extLst>
            <a:ext uri="{FF2B5EF4-FFF2-40B4-BE49-F238E27FC236}">
              <a16:creationId xmlns:a16="http://schemas.microsoft.com/office/drawing/2014/main" id="{354CE169-2FC4-44D1-9F70-25B305DDABB1}"/>
            </a:ext>
          </a:extLst>
        </xdr:cNvPr>
        <xdr:cNvSpPr/>
      </xdr:nvSpPr>
      <xdr:spPr>
        <a:xfrm>
          <a:off x="2857500" y="1001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164838</xdr:rowOff>
    </xdr:from>
    <xdr:ext cx="534377" cy="259045"/>
    <xdr:sp macro="" textlink="">
      <xdr:nvSpPr>
        <xdr:cNvPr id="146" name="テキスト ボックス 145">
          <a:extLst>
            <a:ext uri="{FF2B5EF4-FFF2-40B4-BE49-F238E27FC236}">
              <a16:creationId xmlns:a16="http://schemas.microsoft.com/office/drawing/2014/main" id="{168AF5F7-EA82-4AC3-8E8F-B6884018EBEE}"/>
            </a:ext>
          </a:extLst>
        </xdr:cNvPr>
        <xdr:cNvSpPr txBox="1"/>
      </xdr:nvSpPr>
      <xdr:spPr>
        <a:xfrm>
          <a:off x="2641111" y="10108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74802</xdr:rowOff>
    </xdr:from>
    <xdr:to>
      <xdr:col>10</xdr:col>
      <xdr:colOff>165100</xdr:colOff>
      <xdr:row>59</xdr:row>
      <xdr:rowOff>4952</xdr:rowOff>
    </xdr:to>
    <xdr:sp macro="" textlink="">
      <xdr:nvSpPr>
        <xdr:cNvPr id="147" name="楕円 146">
          <a:extLst>
            <a:ext uri="{FF2B5EF4-FFF2-40B4-BE49-F238E27FC236}">
              <a16:creationId xmlns:a16="http://schemas.microsoft.com/office/drawing/2014/main" id="{F155DCA9-2136-4574-B957-1F765D3923D6}"/>
            </a:ext>
          </a:extLst>
        </xdr:cNvPr>
        <xdr:cNvSpPr/>
      </xdr:nvSpPr>
      <xdr:spPr>
        <a:xfrm>
          <a:off x="1968500" y="1001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167529</xdr:rowOff>
    </xdr:from>
    <xdr:ext cx="534377" cy="259045"/>
    <xdr:sp macro="" textlink="">
      <xdr:nvSpPr>
        <xdr:cNvPr id="148" name="テキスト ボックス 147">
          <a:extLst>
            <a:ext uri="{FF2B5EF4-FFF2-40B4-BE49-F238E27FC236}">
              <a16:creationId xmlns:a16="http://schemas.microsoft.com/office/drawing/2014/main" id="{289788F0-50BA-430D-988E-9CEDE48110C8}"/>
            </a:ext>
          </a:extLst>
        </xdr:cNvPr>
        <xdr:cNvSpPr txBox="1"/>
      </xdr:nvSpPr>
      <xdr:spPr>
        <a:xfrm>
          <a:off x="1752111" y="1011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82528</xdr:rowOff>
    </xdr:from>
    <xdr:to>
      <xdr:col>6</xdr:col>
      <xdr:colOff>38100</xdr:colOff>
      <xdr:row>59</xdr:row>
      <xdr:rowOff>12678</xdr:rowOff>
    </xdr:to>
    <xdr:sp macro="" textlink="">
      <xdr:nvSpPr>
        <xdr:cNvPr id="149" name="楕円 148">
          <a:extLst>
            <a:ext uri="{FF2B5EF4-FFF2-40B4-BE49-F238E27FC236}">
              <a16:creationId xmlns:a16="http://schemas.microsoft.com/office/drawing/2014/main" id="{D2C433FB-0FE3-4B16-BE5C-68C3ECAD4D7B}"/>
            </a:ext>
          </a:extLst>
        </xdr:cNvPr>
        <xdr:cNvSpPr/>
      </xdr:nvSpPr>
      <xdr:spPr>
        <a:xfrm>
          <a:off x="1079500" y="1002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3805</xdr:rowOff>
    </xdr:from>
    <xdr:ext cx="534377" cy="259045"/>
    <xdr:sp macro="" textlink="">
      <xdr:nvSpPr>
        <xdr:cNvPr id="150" name="テキスト ボックス 149">
          <a:extLst>
            <a:ext uri="{FF2B5EF4-FFF2-40B4-BE49-F238E27FC236}">
              <a16:creationId xmlns:a16="http://schemas.microsoft.com/office/drawing/2014/main" id="{1AA3077F-9C48-4175-AC0D-8065272E255C}"/>
            </a:ext>
          </a:extLst>
        </xdr:cNvPr>
        <xdr:cNvSpPr txBox="1"/>
      </xdr:nvSpPr>
      <xdr:spPr>
        <a:xfrm>
          <a:off x="863111" y="1011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263235CF-FDF0-4FDC-9FA1-79F49AC29E58}"/>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C75D61D2-53B0-4479-8E10-70A69B671DB6}"/>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EA037BCC-9335-4493-9A78-20284837CDFC}"/>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4448A73F-3E59-4D02-87AE-8E49190FDC2A}"/>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60A165FE-9AA6-4F1B-8294-8472C6F43A4C}"/>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449ABB2E-F7DD-4F9C-A186-38797DB494C8}"/>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91ABF2F4-C138-42AA-AED5-87D03EFC737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4C823AF5-9C89-4E26-9F39-8DCBBDFE36BB}"/>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EFC6DF76-63C3-4669-852E-FC2C987D0567}"/>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C007046-F3BF-4A9E-9891-ADDF152FA091}"/>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6A5AA405-21E6-4226-92E5-E21A7E30D07D}"/>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6CE343F6-184A-4E39-94F8-EFE8E7579BE9}"/>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FA722264-C2D8-4303-A6EB-86DE0F09C409}"/>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E796922B-83C3-4C84-BBBD-4D6CCD8CC8BF}"/>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B2CBA7CC-D9CA-4848-8E01-4E60ABFA3EEC}"/>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1D4E2933-DD22-4FEF-858B-304983BF2245}"/>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4D511D-A683-4AC4-91CF-E1E1F4A0BA67}"/>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893A8E25-C2D7-4C9B-8100-49FCDF14D5AB}"/>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B771BD2-D16E-4E71-9BE2-62BF9AC2BFA8}"/>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2994F49A-D6F2-464F-BA9F-72E3B63E8D7B}"/>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CEB3EA00-305B-4FEE-AEC9-11582FBD2BDC}"/>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9DF08A2B-ECFD-45F1-8F7D-D059C8D884F9}"/>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A7920FFA-0ACB-42CE-B1E6-CB36E64682A8}"/>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87C66ACC-97F2-48D2-86F3-45EC6FF315C5}"/>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3D8195E4-C3DB-487B-81A0-2C7737CC1CB3}"/>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61B52EC5-CB18-4084-8BEB-7E9DF928388A}"/>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4F95C63E-E457-44C5-9D0C-2097A5A65A06}"/>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86866631-EB8F-4ADF-99DD-A3EA50705F89}"/>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67348</xdr:rowOff>
    </xdr:from>
    <xdr:to>
      <xdr:col>24</xdr:col>
      <xdr:colOff>63500</xdr:colOff>
      <xdr:row>78</xdr:row>
      <xdr:rowOff>75767</xdr:rowOff>
    </xdr:to>
    <xdr:cxnSp macro="">
      <xdr:nvCxnSpPr>
        <xdr:cNvPr id="179" name="直線コネクタ 178">
          <a:extLst>
            <a:ext uri="{FF2B5EF4-FFF2-40B4-BE49-F238E27FC236}">
              <a16:creationId xmlns:a16="http://schemas.microsoft.com/office/drawing/2014/main" id="{4EFD3DCE-FACC-4A40-A503-C048C6D1AF82}"/>
            </a:ext>
          </a:extLst>
        </xdr:cNvPr>
        <xdr:cNvCxnSpPr/>
      </xdr:nvCxnSpPr>
      <xdr:spPr>
        <a:xfrm>
          <a:off x="3797300" y="13440448"/>
          <a:ext cx="838200" cy="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772E6DE0-DB9F-4FD4-8AB3-7F2A04D1727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61DA17AD-BA75-464F-8E04-C3BCB463006C}"/>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67348</xdr:rowOff>
    </xdr:from>
    <xdr:to>
      <xdr:col>19</xdr:col>
      <xdr:colOff>177800</xdr:colOff>
      <xdr:row>78</xdr:row>
      <xdr:rowOff>87503</xdr:rowOff>
    </xdr:to>
    <xdr:cxnSp macro="">
      <xdr:nvCxnSpPr>
        <xdr:cNvPr id="182" name="直線コネクタ 181">
          <a:extLst>
            <a:ext uri="{FF2B5EF4-FFF2-40B4-BE49-F238E27FC236}">
              <a16:creationId xmlns:a16="http://schemas.microsoft.com/office/drawing/2014/main" id="{EE3A3904-1C7B-4DC4-9E49-6CBCD3821E84}"/>
            </a:ext>
          </a:extLst>
        </xdr:cNvPr>
        <xdr:cNvCxnSpPr/>
      </xdr:nvCxnSpPr>
      <xdr:spPr>
        <a:xfrm flipV="1">
          <a:off x="2908300" y="13440448"/>
          <a:ext cx="889000" cy="2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D83AFB2C-8536-4FD7-A28B-FE6BBE402271}"/>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555543CB-F246-40A6-BE3C-43074C2FDCAA}"/>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87503</xdr:rowOff>
    </xdr:from>
    <xdr:to>
      <xdr:col>15</xdr:col>
      <xdr:colOff>50800</xdr:colOff>
      <xdr:row>78</xdr:row>
      <xdr:rowOff>98285</xdr:rowOff>
    </xdr:to>
    <xdr:cxnSp macro="">
      <xdr:nvCxnSpPr>
        <xdr:cNvPr id="185" name="直線コネクタ 184">
          <a:extLst>
            <a:ext uri="{FF2B5EF4-FFF2-40B4-BE49-F238E27FC236}">
              <a16:creationId xmlns:a16="http://schemas.microsoft.com/office/drawing/2014/main" id="{8EA558EA-E9D2-477D-BA6F-256794828B63}"/>
            </a:ext>
          </a:extLst>
        </xdr:cNvPr>
        <xdr:cNvCxnSpPr/>
      </xdr:nvCxnSpPr>
      <xdr:spPr>
        <a:xfrm flipV="1">
          <a:off x="2019300" y="13460603"/>
          <a:ext cx="889000" cy="1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B5A4E6DA-30A5-444F-BF93-00A01A1AC1EE}"/>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A4BAAEBA-ED69-4A0C-97B6-89938553391C}"/>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98285</xdr:rowOff>
    </xdr:from>
    <xdr:to>
      <xdr:col>10</xdr:col>
      <xdr:colOff>114300</xdr:colOff>
      <xdr:row>78</xdr:row>
      <xdr:rowOff>102781</xdr:rowOff>
    </xdr:to>
    <xdr:cxnSp macro="">
      <xdr:nvCxnSpPr>
        <xdr:cNvPr id="188" name="直線コネクタ 187">
          <a:extLst>
            <a:ext uri="{FF2B5EF4-FFF2-40B4-BE49-F238E27FC236}">
              <a16:creationId xmlns:a16="http://schemas.microsoft.com/office/drawing/2014/main" id="{1FF2691C-0EC2-4C2D-BEC9-DBFBD6B7B220}"/>
            </a:ext>
          </a:extLst>
        </xdr:cNvPr>
        <xdr:cNvCxnSpPr/>
      </xdr:nvCxnSpPr>
      <xdr:spPr>
        <a:xfrm flipV="1">
          <a:off x="1130300" y="13471385"/>
          <a:ext cx="8890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B18009CE-D56B-4040-A5F9-0DD753C06697}"/>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9158A54-9762-4449-87BB-BEFBD23B80DF}"/>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macro="" textlink="">
      <xdr:nvSpPr>
        <xdr:cNvPr id="191" name="フローチャート: 判断 190">
          <a:extLst>
            <a:ext uri="{FF2B5EF4-FFF2-40B4-BE49-F238E27FC236}">
              <a16:creationId xmlns:a16="http://schemas.microsoft.com/office/drawing/2014/main" id="{9D54FDFD-FDCA-4A37-A234-A004B1F1FEC8}"/>
            </a:ext>
          </a:extLst>
        </xdr:cNvPr>
        <xdr:cNvSpPr/>
      </xdr:nvSpPr>
      <xdr:spPr>
        <a:xfrm>
          <a:off x="1079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151134</xdr:rowOff>
    </xdr:from>
    <xdr:ext cx="469744" cy="259045"/>
    <xdr:sp macro="" textlink="">
      <xdr:nvSpPr>
        <xdr:cNvPr id="192" name="テキスト ボックス 191">
          <a:extLst>
            <a:ext uri="{FF2B5EF4-FFF2-40B4-BE49-F238E27FC236}">
              <a16:creationId xmlns:a16="http://schemas.microsoft.com/office/drawing/2014/main" id="{440A52E0-CD23-4B64-B33D-E3D44F222E8E}"/>
            </a:ext>
          </a:extLst>
        </xdr:cNvPr>
        <xdr:cNvSpPr txBox="1"/>
      </xdr:nvSpPr>
      <xdr:spPr>
        <a:xfrm>
          <a:off x="895428" y="1300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57A10A28-822D-48BD-B2C1-8C779C9BE61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537439CB-009C-47A6-B72C-AC684CC61D2B}"/>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4425DB93-41CD-4CB9-9B83-CEFC10C71B0D}"/>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CD4A03DF-71F3-4018-BFBE-AE9C0676230F}"/>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C0984648-9328-497F-A29B-D0FDA9E3AEBA}"/>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24967</xdr:rowOff>
    </xdr:from>
    <xdr:to>
      <xdr:col>24</xdr:col>
      <xdr:colOff>114300</xdr:colOff>
      <xdr:row>78</xdr:row>
      <xdr:rowOff>126567</xdr:rowOff>
    </xdr:to>
    <xdr:sp macro="" textlink="">
      <xdr:nvSpPr>
        <xdr:cNvPr id="198" name="楕円 197">
          <a:extLst>
            <a:ext uri="{FF2B5EF4-FFF2-40B4-BE49-F238E27FC236}">
              <a16:creationId xmlns:a16="http://schemas.microsoft.com/office/drawing/2014/main" id="{2DB2542A-93B9-4532-A2DF-BEAE9BE30F80}"/>
            </a:ext>
          </a:extLst>
        </xdr:cNvPr>
        <xdr:cNvSpPr/>
      </xdr:nvSpPr>
      <xdr:spPr>
        <a:xfrm>
          <a:off x="4584700" y="1339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133620</xdr:rowOff>
    </xdr:from>
    <xdr:ext cx="469744" cy="259045"/>
    <xdr:sp macro="" textlink="">
      <xdr:nvSpPr>
        <xdr:cNvPr id="199" name="維持補修費該当値テキスト">
          <a:extLst>
            <a:ext uri="{FF2B5EF4-FFF2-40B4-BE49-F238E27FC236}">
              <a16:creationId xmlns:a16="http://schemas.microsoft.com/office/drawing/2014/main" id="{D642B072-0061-48FB-AE3E-B58C2741214F}"/>
            </a:ext>
          </a:extLst>
        </xdr:cNvPr>
        <xdr:cNvSpPr txBox="1"/>
      </xdr:nvSpPr>
      <xdr:spPr>
        <a:xfrm>
          <a:off x="4686300" y="13335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16548</xdr:rowOff>
    </xdr:from>
    <xdr:to>
      <xdr:col>20</xdr:col>
      <xdr:colOff>38100</xdr:colOff>
      <xdr:row>78</xdr:row>
      <xdr:rowOff>118148</xdr:rowOff>
    </xdr:to>
    <xdr:sp macro="" textlink="">
      <xdr:nvSpPr>
        <xdr:cNvPr id="200" name="楕円 199">
          <a:extLst>
            <a:ext uri="{FF2B5EF4-FFF2-40B4-BE49-F238E27FC236}">
              <a16:creationId xmlns:a16="http://schemas.microsoft.com/office/drawing/2014/main" id="{9BE6C945-33AF-46F2-BFFE-BB5C66F15BD3}"/>
            </a:ext>
          </a:extLst>
        </xdr:cNvPr>
        <xdr:cNvSpPr/>
      </xdr:nvSpPr>
      <xdr:spPr>
        <a:xfrm>
          <a:off x="3746500" y="1338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109275</xdr:rowOff>
    </xdr:from>
    <xdr:ext cx="469744" cy="259045"/>
    <xdr:sp macro="" textlink="">
      <xdr:nvSpPr>
        <xdr:cNvPr id="201" name="テキスト ボックス 200">
          <a:extLst>
            <a:ext uri="{FF2B5EF4-FFF2-40B4-BE49-F238E27FC236}">
              <a16:creationId xmlns:a16="http://schemas.microsoft.com/office/drawing/2014/main" id="{AB167F4B-E48B-4C56-9FFC-BC6C3A3464BB}"/>
            </a:ext>
          </a:extLst>
        </xdr:cNvPr>
        <xdr:cNvSpPr txBox="1"/>
      </xdr:nvSpPr>
      <xdr:spPr>
        <a:xfrm>
          <a:off x="3562428" y="13482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36703</xdr:rowOff>
    </xdr:from>
    <xdr:to>
      <xdr:col>15</xdr:col>
      <xdr:colOff>101600</xdr:colOff>
      <xdr:row>78</xdr:row>
      <xdr:rowOff>138303</xdr:rowOff>
    </xdr:to>
    <xdr:sp macro="" textlink="">
      <xdr:nvSpPr>
        <xdr:cNvPr id="202" name="楕円 201">
          <a:extLst>
            <a:ext uri="{FF2B5EF4-FFF2-40B4-BE49-F238E27FC236}">
              <a16:creationId xmlns:a16="http://schemas.microsoft.com/office/drawing/2014/main" id="{E992ED0A-3F2C-4C73-8284-EEA383D805F0}"/>
            </a:ext>
          </a:extLst>
        </xdr:cNvPr>
        <xdr:cNvSpPr/>
      </xdr:nvSpPr>
      <xdr:spPr>
        <a:xfrm>
          <a:off x="2857500" y="1340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129430</xdr:rowOff>
    </xdr:from>
    <xdr:ext cx="469744" cy="259045"/>
    <xdr:sp macro="" textlink="">
      <xdr:nvSpPr>
        <xdr:cNvPr id="203" name="テキスト ボックス 202">
          <a:extLst>
            <a:ext uri="{FF2B5EF4-FFF2-40B4-BE49-F238E27FC236}">
              <a16:creationId xmlns:a16="http://schemas.microsoft.com/office/drawing/2014/main" id="{183CF96E-1E12-49FC-9E2E-5CB67ADC0EE8}"/>
            </a:ext>
          </a:extLst>
        </xdr:cNvPr>
        <xdr:cNvSpPr txBox="1"/>
      </xdr:nvSpPr>
      <xdr:spPr>
        <a:xfrm>
          <a:off x="2673428" y="1350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47485</xdr:rowOff>
    </xdr:from>
    <xdr:to>
      <xdr:col>10</xdr:col>
      <xdr:colOff>165100</xdr:colOff>
      <xdr:row>78</xdr:row>
      <xdr:rowOff>149085</xdr:rowOff>
    </xdr:to>
    <xdr:sp macro="" textlink="">
      <xdr:nvSpPr>
        <xdr:cNvPr id="204" name="楕円 203">
          <a:extLst>
            <a:ext uri="{FF2B5EF4-FFF2-40B4-BE49-F238E27FC236}">
              <a16:creationId xmlns:a16="http://schemas.microsoft.com/office/drawing/2014/main" id="{80FA7C90-CC7C-4626-AB99-FC37389A2684}"/>
            </a:ext>
          </a:extLst>
        </xdr:cNvPr>
        <xdr:cNvSpPr/>
      </xdr:nvSpPr>
      <xdr:spPr>
        <a:xfrm>
          <a:off x="1968500" y="1342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140212</xdr:rowOff>
    </xdr:from>
    <xdr:ext cx="469744" cy="259045"/>
    <xdr:sp macro="" textlink="">
      <xdr:nvSpPr>
        <xdr:cNvPr id="205" name="テキスト ボックス 204">
          <a:extLst>
            <a:ext uri="{FF2B5EF4-FFF2-40B4-BE49-F238E27FC236}">
              <a16:creationId xmlns:a16="http://schemas.microsoft.com/office/drawing/2014/main" id="{3A644105-5842-4828-9418-5649417F8547}"/>
            </a:ext>
          </a:extLst>
        </xdr:cNvPr>
        <xdr:cNvSpPr txBox="1"/>
      </xdr:nvSpPr>
      <xdr:spPr>
        <a:xfrm>
          <a:off x="1784428" y="1351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51981</xdr:rowOff>
    </xdr:from>
    <xdr:to>
      <xdr:col>6</xdr:col>
      <xdr:colOff>38100</xdr:colOff>
      <xdr:row>78</xdr:row>
      <xdr:rowOff>153581</xdr:rowOff>
    </xdr:to>
    <xdr:sp macro="" textlink="">
      <xdr:nvSpPr>
        <xdr:cNvPr id="206" name="楕円 205">
          <a:extLst>
            <a:ext uri="{FF2B5EF4-FFF2-40B4-BE49-F238E27FC236}">
              <a16:creationId xmlns:a16="http://schemas.microsoft.com/office/drawing/2014/main" id="{0EF415F4-1B0A-435C-B58E-962CC4C483A3}"/>
            </a:ext>
          </a:extLst>
        </xdr:cNvPr>
        <xdr:cNvSpPr/>
      </xdr:nvSpPr>
      <xdr:spPr>
        <a:xfrm>
          <a:off x="1079500" y="1342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144708</xdr:rowOff>
    </xdr:from>
    <xdr:ext cx="469744" cy="259045"/>
    <xdr:sp macro="" textlink="">
      <xdr:nvSpPr>
        <xdr:cNvPr id="207" name="テキスト ボックス 206">
          <a:extLst>
            <a:ext uri="{FF2B5EF4-FFF2-40B4-BE49-F238E27FC236}">
              <a16:creationId xmlns:a16="http://schemas.microsoft.com/office/drawing/2014/main" id="{5FC5DA5C-5C54-4A4A-9618-887AA6485C27}"/>
            </a:ext>
          </a:extLst>
        </xdr:cNvPr>
        <xdr:cNvSpPr txBox="1"/>
      </xdr:nvSpPr>
      <xdr:spPr>
        <a:xfrm>
          <a:off x="895428" y="13517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CCB010EA-8492-466F-916C-6D7CDFF9D195}"/>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101B8F58-B11F-4344-B80C-783C94CCA979}"/>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354D6C64-2D14-46BF-BA0C-FCD70D2AE24E}"/>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EFFA51B5-0966-437D-BFAA-5A4B6395D995}"/>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68DA6E6D-62F1-45DF-97ED-1936D8A4A78B}"/>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726FE6FB-04FE-42D7-8B7D-87A0144FE5B5}"/>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B004A8D5-F8D2-4857-BC2C-D4CA6DE503D7}"/>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9BE328EA-5A10-4F7E-A71F-F0F7B5C57D44}"/>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C87ED74A-0F7D-4333-9C3A-B7E445476C61}"/>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FFE5F2D5-3E04-4FAB-8981-9EE510648CD4}"/>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A7456DA3-134A-4EA2-9600-995014D2A9D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99CB24FE-0D50-42AD-B6A5-D98B04BADA31}"/>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CADF8705-7079-407F-BE8E-34D35D7BC1D9}"/>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13A658D7-35CB-441F-AB06-AEDAF65C250E}"/>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16DFC337-42BF-4519-891C-2F20CFFBFA88}"/>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76F8AA29-E069-4D94-BB58-BC57924F5109}"/>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ABDA4A94-87B6-456D-8EDB-0FAA7B82DACB}"/>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39FFD960-1128-4ED2-B057-03327EE989CA}"/>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D5C22D8-7FFF-4697-A339-22D7916E3187}"/>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48B0CEFB-FF63-414E-B260-D9DC6663E659}"/>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6BD25932-1B3D-460E-867C-A0BB44B3EA85}"/>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449E440B-E761-4702-817C-56BDC1D18598}"/>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5CB918F9-EA59-4622-AB86-245D7005DF6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1DD0530C-7AF2-4EB6-8A9C-B7EF057ED5EE}"/>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2E278D86-B0F1-4048-8D42-002F2AB29DC6}"/>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71E44513-A28A-44CF-804B-C5BD7A7A91A2}"/>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209C9AE1-CD73-4B01-9722-87C2B0DBFC4A}"/>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2DF233C0-23E8-4BF8-ACDC-EFE308421951}"/>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E4FB9A32-8B1F-4937-B2A1-9AD4D1949DCF}"/>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6B7B8975-22DA-42AA-874E-E43FA5192F1C}"/>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8CE61B04-90C7-43A1-AE6D-DC5ED349BFE6}"/>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54660</xdr:rowOff>
    </xdr:from>
    <xdr:to>
      <xdr:col>24</xdr:col>
      <xdr:colOff>63500</xdr:colOff>
      <xdr:row>96</xdr:row>
      <xdr:rowOff>123427</xdr:rowOff>
    </xdr:to>
    <xdr:cxnSp macro="">
      <xdr:nvCxnSpPr>
        <xdr:cNvPr id="239" name="直線コネクタ 238">
          <a:extLst>
            <a:ext uri="{FF2B5EF4-FFF2-40B4-BE49-F238E27FC236}">
              <a16:creationId xmlns:a16="http://schemas.microsoft.com/office/drawing/2014/main" id="{AD2D450F-06C4-48B0-94FB-B6006E06A55A}"/>
            </a:ext>
          </a:extLst>
        </xdr:cNvPr>
        <xdr:cNvCxnSpPr/>
      </xdr:nvCxnSpPr>
      <xdr:spPr>
        <a:xfrm flipV="1">
          <a:off x="3797300" y="16513860"/>
          <a:ext cx="838200" cy="6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C94C3CEB-6F47-45B3-9047-2C79539C08D6}"/>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4749DD1-DB99-4D6D-ADF1-3E29123474FD}"/>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123427</xdr:rowOff>
    </xdr:from>
    <xdr:to>
      <xdr:col>19</xdr:col>
      <xdr:colOff>177800</xdr:colOff>
      <xdr:row>97</xdr:row>
      <xdr:rowOff>63489</xdr:rowOff>
    </xdr:to>
    <xdr:cxnSp macro="">
      <xdr:nvCxnSpPr>
        <xdr:cNvPr id="242" name="直線コネクタ 241">
          <a:extLst>
            <a:ext uri="{FF2B5EF4-FFF2-40B4-BE49-F238E27FC236}">
              <a16:creationId xmlns:a16="http://schemas.microsoft.com/office/drawing/2014/main" id="{ED363522-DDF6-4240-A0F7-F50A48E80131}"/>
            </a:ext>
          </a:extLst>
        </xdr:cNvPr>
        <xdr:cNvCxnSpPr/>
      </xdr:nvCxnSpPr>
      <xdr:spPr>
        <a:xfrm flipV="1">
          <a:off x="2908300" y="16582627"/>
          <a:ext cx="889000" cy="111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C10F3617-D7DF-4CDF-9C2B-2D1DADFBB5DB}"/>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C6C82474-7203-4740-B977-0E0E36F0859D}"/>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98693</xdr:rowOff>
    </xdr:from>
    <xdr:to>
      <xdr:col>15</xdr:col>
      <xdr:colOff>50800</xdr:colOff>
      <xdr:row>97</xdr:row>
      <xdr:rowOff>63489</xdr:rowOff>
    </xdr:to>
    <xdr:cxnSp macro="">
      <xdr:nvCxnSpPr>
        <xdr:cNvPr id="245" name="直線コネクタ 244">
          <a:extLst>
            <a:ext uri="{FF2B5EF4-FFF2-40B4-BE49-F238E27FC236}">
              <a16:creationId xmlns:a16="http://schemas.microsoft.com/office/drawing/2014/main" id="{C2F2D5AA-D58C-4734-99DE-F13D34BFE678}"/>
            </a:ext>
          </a:extLst>
        </xdr:cNvPr>
        <xdr:cNvCxnSpPr/>
      </xdr:nvCxnSpPr>
      <xdr:spPr>
        <a:xfrm>
          <a:off x="2019300" y="16557893"/>
          <a:ext cx="889000" cy="13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8CAFF91A-6152-4295-A712-BFFF178A30E9}"/>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F4ECE888-9319-4059-915B-929ED7F142D6}"/>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98693</xdr:rowOff>
    </xdr:from>
    <xdr:to>
      <xdr:col>10</xdr:col>
      <xdr:colOff>114300</xdr:colOff>
      <xdr:row>98</xdr:row>
      <xdr:rowOff>19064</xdr:rowOff>
    </xdr:to>
    <xdr:cxnSp macro="">
      <xdr:nvCxnSpPr>
        <xdr:cNvPr id="248" name="直線コネクタ 247">
          <a:extLst>
            <a:ext uri="{FF2B5EF4-FFF2-40B4-BE49-F238E27FC236}">
              <a16:creationId xmlns:a16="http://schemas.microsoft.com/office/drawing/2014/main" id="{25CA9290-9435-4CFD-BF28-F9479FF38390}"/>
            </a:ext>
          </a:extLst>
        </xdr:cNvPr>
        <xdr:cNvCxnSpPr/>
      </xdr:nvCxnSpPr>
      <xdr:spPr>
        <a:xfrm flipV="1">
          <a:off x="1130300" y="16557893"/>
          <a:ext cx="889000" cy="26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FB534F6B-442D-4A0F-9FF0-B6E2642EA3E5}"/>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4941F416-2DA7-462D-BB76-CDEE0E730468}"/>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71025</xdr:rowOff>
    </xdr:from>
    <xdr:to>
      <xdr:col>6</xdr:col>
      <xdr:colOff>38100</xdr:colOff>
      <xdr:row>99</xdr:row>
      <xdr:rowOff>1175</xdr:rowOff>
    </xdr:to>
    <xdr:sp macro="" textlink="">
      <xdr:nvSpPr>
        <xdr:cNvPr id="251" name="フローチャート: 判断 250">
          <a:extLst>
            <a:ext uri="{FF2B5EF4-FFF2-40B4-BE49-F238E27FC236}">
              <a16:creationId xmlns:a16="http://schemas.microsoft.com/office/drawing/2014/main" id="{753AE4CC-B391-4CA1-83E4-C1B2DE92238C}"/>
            </a:ext>
          </a:extLst>
        </xdr:cNvPr>
        <xdr:cNvSpPr/>
      </xdr:nvSpPr>
      <xdr:spPr>
        <a:xfrm>
          <a:off x="1079500" y="1687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163752</xdr:rowOff>
    </xdr:from>
    <xdr:ext cx="599010" cy="259045"/>
    <xdr:sp macro="" textlink="">
      <xdr:nvSpPr>
        <xdr:cNvPr id="252" name="テキスト ボックス 251">
          <a:extLst>
            <a:ext uri="{FF2B5EF4-FFF2-40B4-BE49-F238E27FC236}">
              <a16:creationId xmlns:a16="http://schemas.microsoft.com/office/drawing/2014/main" id="{B6E33E26-88D8-4EE8-B33F-657778E03DE1}"/>
            </a:ext>
          </a:extLst>
        </xdr:cNvPr>
        <xdr:cNvSpPr txBox="1"/>
      </xdr:nvSpPr>
      <xdr:spPr>
        <a:xfrm>
          <a:off x="830795" y="16965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4867C881-A375-46D8-88BA-C7C839F4B8CE}"/>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DD8FBDA2-5F47-45D5-867B-341785FA4A3D}"/>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1C0AA5A6-D52D-436C-9A3B-71DF178B6BC9}"/>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9DE36F6D-29DE-450F-967E-CD43C9A17B64}"/>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6E5189C3-23FB-4CAE-9173-572BD840B3CA}"/>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3860</xdr:rowOff>
    </xdr:from>
    <xdr:to>
      <xdr:col>24</xdr:col>
      <xdr:colOff>114300</xdr:colOff>
      <xdr:row>96</xdr:row>
      <xdr:rowOff>105460</xdr:rowOff>
    </xdr:to>
    <xdr:sp macro="" textlink="">
      <xdr:nvSpPr>
        <xdr:cNvPr id="258" name="楕円 257">
          <a:extLst>
            <a:ext uri="{FF2B5EF4-FFF2-40B4-BE49-F238E27FC236}">
              <a16:creationId xmlns:a16="http://schemas.microsoft.com/office/drawing/2014/main" id="{98CC3B7C-69C1-4893-AE76-1AF9D600FF3C}"/>
            </a:ext>
          </a:extLst>
        </xdr:cNvPr>
        <xdr:cNvSpPr/>
      </xdr:nvSpPr>
      <xdr:spPr>
        <a:xfrm>
          <a:off x="4584700" y="1646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26737</xdr:rowOff>
    </xdr:from>
    <xdr:ext cx="599010" cy="259045"/>
    <xdr:sp macro="" textlink="">
      <xdr:nvSpPr>
        <xdr:cNvPr id="259" name="扶助費該当値テキスト">
          <a:extLst>
            <a:ext uri="{FF2B5EF4-FFF2-40B4-BE49-F238E27FC236}">
              <a16:creationId xmlns:a16="http://schemas.microsoft.com/office/drawing/2014/main" id="{CEA9A024-AD90-4A8A-AEB8-31AF7A82DD61}"/>
            </a:ext>
          </a:extLst>
        </xdr:cNvPr>
        <xdr:cNvSpPr txBox="1"/>
      </xdr:nvSpPr>
      <xdr:spPr>
        <a:xfrm>
          <a:off x="4686300" y="16314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72627</xdr:rowOff>
    </xdr:from>
    <xdr:to>
      <xdr:col>20</xdr:col>
      <xdr:colOff>38100</xdr:colOff>
      <xdr:row>97</xdr:row>
      <xdr:rowOff>2777</xdr:rowOff>
    </xdr:to>
    <xdr:sp macro="" textlink="">
      <xdr:nvSpPr>
        <xdr:cNvPr id="260" name="楕円 259">
          <a:extLst>
            <a:ext uri="{FF2B5EF4-FFF2-40B4-BE49-F238E27FC236}">
              <a16:creationId xmlns:a16="http://schemas.microsoft.com/office/drawing/2014/main" id="{F2F250AF-B8E6-4352-A86F-623C0F0A60AA}"/>
            </a:ext>
          </a:extLst>
        </xdr:cNvPr>
        <xdr:cNvSpPr/>
      </xdr:nvSpPr>
      <xdr:spPr>
        <a:xfrm>
          <a:off x="3746500" y="1653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19304</xdr:rowOff>
    </xdr:from>
    <xdr:ext cx="599010" cy="259045"/>
    <xdr:sp macro="" textlink="">
      <xdr:nvSpPr>
        <xdr:cNvPr id="261" name="テキスト ボックス 260">
          <a:extLst>
            <a:ext uri="{FF2B5EF4-FFF2-40B4-BE49-F238E27FC236}">
              <a16:creationId xmlns:a16="http://schemas.microsoft.com/office/drawing/2014/main" id="{5DEF03A3-2926-4B74-9282-FFC2EF27A9B2}"/>
            </a:ext>
          </a:extLst>
        </xdr:cNvPr>
        <xdr:cNvSpPr txBox="1"/>
      </xdr:nvSpPr>
      <xdr:spPr>
        <a:xfrm>
          <a:off x="3497795" y="16307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12689</xdr:rowOff>
    </xdr:from>
    <xdr:to>
      <xdr:col>15</xdr:col>
      <xdr:colOff>101600</xdr:colOff>
      <xdr:row>97</xdr:row>
      <xdr:rowOff>114289</xdr:rowOff>
    </xdr:to>
    <xdr:sp macro="" textlink="">
      <xdr:nvSpPr>
        <xdr:cNvPr id="262" name="楕円 261">
          <a:extLst>
            <a:ext uri="{FF2B5EF4-FFF2-40B4-BE49-F238E27FC236}">
              <a16:creationId xmlns:a16="http://schemas.microsoft.com/office/drawing/2014/main" id="{1F51D501-4C90-4F16-AAEF-E3BA8A27A94F}"/>
            </a:ext>
          </a:extLst>
        </xdr:cNvPr>
        <xdr:cNvSpPr/>
      </xdr:nvSpPr>
      <xdr:spPr>
        <a:xfrm>
          <a:off x="2857500" y="1664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130816</xdr:rowOff>
    </xdr:from>
    <xdr:ext cx="599010" cy="259045"/>
    <xdr:sp macro="" textlink="">
      <xdr:nvSpPr>
        <xdr:cNvPr id="263" name="テキスト ボックス 262">
          <a:extLst>
            <a:ext uri="{FF2B5EF4-FFF2-40B4-BE49-F238E27FC236}">
              <a16:creationId xmlns:a16="http://schemas.microsoft.com/office/drawing/2014/main" id="{F90115A1-E546-4F24-8DC8-2122DC1E9BED}"/>
            </a:ext>
          </a:extLst>
        </xdr:cNvPr>
        <xdr:cNvSpPr txBox="1"/>
      </xdr:nvSpPr>
      <xdr:spPr>
        <a:xfrm>
          <a:off x="2608795" y="16418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47893</xdr:rowOff>
    </xdr:from>
    <xdr:to>
      <xdr:col>10</xdr:col>
      <xdr:colOff>165100</xdr:colOff>
      <xdr:row>96</xdr:row>
      <xdr:rowOff>149493</xdr:rowOff>
    </xdr:to>
    <xdr:sp macro="" textlink="">
      <xdr:nvSpPr>
        <xdr:cNvPr id="264" name="楕円 263">
          <a:extLst>
            <a:ext uri="{FF2B5EF4-FFF2-40B4-BE49-F238E27FC236}">
              <a16:creationId xmlns:a16="http://schemas.microsoft.com/office/drawing/2014/main" id="{D53C6A46-51C0-423D-97AA-2F9F6CB7B4CC}"/>
            </a:ext>
          </a:extLst>
        </xdr:cNvPr>
        <xdr:cNvSpPr/>
      </xdr:nvSpPr>
      <xdr:spPr>
        <a:xfrm>
          <a:off x="1968500" y="16507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166020</xdr:rowOff>
    </xdr:from>
    <xdr:ext cx="599010" cy="259045"/>
    <xdr:sp macro="" textlink="">
      <xdr:nvSpPr>
        <xdr:cNvPr id="265" name="テキスト ボックス 264">
          <a:extLst>
            <a:ext uri="{FF2B5EF4-FFF2-40B4-BE49-F238E27FC236}">
              <a16:creationId xmlns:a16="http://schemas.microsoft.com/office/drawing/2014/main" id="{20BA143B-2842-42A7-A3F8-D612D173BD33}"/>
            </a:ext>
          </a:extLst>
        </xdr:cNvPr>
        <xdr:cNvSpPr txBox="1"/>
      </xdr:nvSpPr>
      <xdr:spPr>
        <a:xfrm>
          <a:off x="1719795" y="16282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139714</xdr:rowOff>
    </xdr:from>
    <xdr:to>
      <xdr:col>6</xdr:col>
      <xdr:colOff>38100</xdr:colOff>
      <xdr:row>98</xdr:row>
      <xdr:rowOff>69864</xdr:rowOff>
    </xdr:to>
    <xdr:sp macro="" textlink="">
      <xdr:nvSpPr>
        <xdr:cNvPr id="266" name="楕円 265">
          <a:extLst>
            <a:ext uri="{FF2B5EF4-FFF2-40B4-BE49-F238E27FC236}">
              <a16:creationId xmlns:a16="http://schemas.microsoft.com/office/drawing/2014/main" id="{6583D9ED-2038-4CB0-A643-FEB2B2BED542}"/>
            </a:ext>
          </a:extLst>
        </xdr:cNvPr>
        <xdr:cNvSpPr/>
      </xdr:nvSpPr>
      <xdr:spPr>
        <a:xfrm>
          <a:off x="1079500" y="1677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86391</xdr:rowOff>
    </xdr:from>
    <xdr:ext cx="599010" cy="259045"/>
    <xdr:sp macro="" textlink="">
      <xdr:nvSpPr>
        <xdr:cNvPr id="267" name="テキスト ボックス 266">
          <a:extLst>
            <a:ext uri="{FF2B5EF4-FFF2-40B4-BE49-F238E27FC236}">
              <a16:creationId xmlns:a16="http://schemas.microsoft.com/office/drawing/2014/main" id="{86B92C2B-3A82-432B-B398-C3D3154C8FC9}"/>
            </a:ext>
          </a:extLst>
        </xdr:cNvPr>
        <xdr:cNvSpPr txBox="1"/>
      </xdr:nvSpPr>
      <xdr:spPr>
        <a:xfrm>
          <a:off x="830795" y="16545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4D1F96F3-3BC7-4A52-B4AD-374D10008EAE}"/>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D403A02E-D45B-4596-BCA8-930A1FC76C06}"/>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58FE96F5-BA81-4FF8-9CC5-214A02B3E011}"/>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CB9D27CB-23D7-44A5-866E-69C27C06BCF6}"/>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40EFB666-A6E1-4C80-9ADB-5C4944CACB47}"/>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71D5EFEA-E409-418C-A56D-6688B321B1C1}"/>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7603C1B1-726D-4B75-BB19-1B55A4BDD48F}"/>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AA106242-F4FC-4E8A-8014-28E83829BD87}"/>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ED95F2DC-89F2-4E90-9D93-DFFA273159B1}"/>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E1D14CD6-7C64-4463-9419-D42970EC4788}"/>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DD2E0CEC-637B-4B2F-A6DE-DD047819DEB6}"/>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77C4BA3B-E572-41A4-A754-43F6187F1AE1}"/>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F5F05464-1E27-4F65-951F-DD76E3586063}"/>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9328B785-8527-4530-9BE4-2F5E93722938}"/>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102629D3-A989-4459-978E-261EDF01AF63}"/>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A8F7731F-1728-4C43-956B-502C5A5C5C96}"/>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3188617C-2F8E-4185-BEFF-2FB2C7200812}"/>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C44CE6B2-40D1-4A72-A572-2D514DB2D8DE}"/>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65EA4B70-3750-4378-91DB-0EB13BB6F912}"/>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A0CDDD86-D975-4D83-BBA5-D0BA787DF654}"/>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AACA5E8F-40E4-4282-A37A-2365A5502EEE}"/>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4858F705-1761-4F90-832F-F4DD6BE64E05}"/>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C8D22120-7F13-4990-BEC9-A3EC4AB5CED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95B9F0BA-7B34-407D-ABB2-609BA0E5A282}"/>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A7957E2C-C465-4F8E-9394-F504CA3D3422}"/>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79F75C9D-166D-4D34-9F09-91765F30CE24}"/>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7F4DD97C-2677-4D8A-8AFD-8C63E49A9083}"/>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B90F653-9F27-4915-8720-C2293F56C7F5}"/>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83327</xdr:rowOff>
    </xdr:from>
    <xdr:to>
      <xdr:col>55</xdr:col>
      <xdr:colOff>0</xdr:colOff>
      <xdr:row>37</xdr:row>
      <xdr:rowOff>120841</xdr:rowOff>
    </xdr:to>
    <xdr:cxnSp macro="">
      <xdr:nvCxnSpPr>
        <xdr:cNvPr id="296" name="直線コネクタ 295">
          <a:extLst>
            <a:ext uri="{FF2B5EF4-FFF2-40B4-BE49-F238E27FC236}">
              <a16:creationId xmlns:a16="http://schemas.microsoft.com/office/drawing/2014/main" id="{AC7E2745-5737-4AE6-A8EC-71BFD1A177B3}"/>
            </a:ext>
          </a:extLst>
        </xdr:cNvPr>
        <xdr:cNvCxnSpPr/>
      </xdr:nvCxnSpPr>
      <xdr:spPr>
        <a:xfrm>
          <a:off x="9639300" y="6426977"/>
          <a:ext cx="838200" cy="37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B5A23510-89E9-415D-9CF6-62E038E0EC8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A6ACED5E-EE79-4638-B8D0-01D51A1282A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83327</xdr:rowOff>
    </xdr:from>
    <xdr:to>
      <xdr:col>50</xdr:col>
      <xdr:colOff>114300</xdr:colOff>
      <xdr:row>37</xdr:row>
      <xdr:rowOff>99466</xdr:rowOff>
    </xdr:to>
    <xdr:cxnSp macro="">
      <xdr:nvCxnSpPr>
        <xdr:cNvPr id="299" name="直線コネクタ 298">
          <a:extLst>
            <a:ext uri="{FF2B5EF4-FFF2-40B4-BE49-F238E27FC236}">
              <a16:creationId xmlns:a16="http://schemas.microsoft.com/office/drawing/2014/main" id="{A7F0D955-6C6E-4FE9-AA21-B92C84FD9EA0}"/>
            </a:ext>
          </a:extLst>
        </xdr:cNvPr>
        <xdr:cNvCxnSpPr/>
      </xdr:nvCxnSpPr>
      <xdr:spPr>
        <a:xfrm flipV="1">
          <a:off x="8750300" y="6426977"/>
          <a:ext cx="889000" cy="16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267A564C-174D-460C-B923-5FCAE0E6AEB4}"/>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DAD6BBBC-59E4-4AB2-928D-4030D4B6079A}"/>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99466</xdr:rowOff>
    </xdr:from>
    <xdr:to>
      <xdr:col>45</xdr:col>
      <xdr:colOff>177800</xdr:colOff>
      <xdr:row>37</xdr:row>
      <xdr:rowOff>136118</xdr:rowOff>
    </xdr:to>
    <xdr:cxnSp macro="">
      <xdr:nvCxnSpPr>
        <xdr:cNvPr id="302" name="直線コネクタ 301">
          <a:extLst>
            <a:ext uri="{FF2B5EF4-FFF2-40B4-BE49-F238E27FC236}">
              <a16:creationId xmlns:a16="http://schemas.microsoft.com/office/drawing/2014/main" id="{0D4A3B64-743D-423C-BB00-258C4F10B95B}"/>
            </a:ext>
          </a:extLst>
        </xdr:cNvPr>
        <xdr:cNvCxnSpPr/>
      </xdr:nvCxnSpPr>
      <xdr:spPr>
        <a:xfrm flipV="1">
          <a:off x="7861300" y="6443116"/>
          <a:ext cx="889000" cy="3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971E1ACD-A4A1-487E-B38E-7C62AEBFE6B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76447313-3206-46F7-91A3-047A00251B7D}"/>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54775</xdr:rowOff>
    </xdr:from>
    <xdr:to>
      <xdr:col>41</xdr:col>
      <xdr:colOff>50800</xdr:colOff>
      <xdr:row>37</xdr:row>
      <xdr:rowOff>136118</xdr:rowOff>
    </xdr:to>
    <xdr:cxnSp macro="">
      <xdr:nvCxnSpPr>
        <xdr:cNvPr id="305" name="直線コネクタ 304">
          <a:extLst>
            <a:ext uri="{FF2B5EF4-FFF2-40B4-BE49-F238E27FC236}">
              <a16:creationId xmlns:a16="http://schemas.microsoft.com/office/drawing/2014/main" id="{97B47F53-2AE4-4CC4-8197-16E6AD2FF167}"/>
            </a:ext>
          </a:extLst>
        </xdr:cNvPr>
        <xdr:cNvCxnSpPr/>
      </xdr:nvCxnSpPr>
      <xdr:spPr>
        <a:xfrm>
          <a:off x="6972300" y="5712625"/>
          <a:ext cx="889000" cy="767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F9510E19-55C7-44E7-AD79-589E662DEFC3}"/>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C32EE940-6F1B-41F2-82EA-87704C13F15E}"/>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8" name="フローチャート: 判断 307">
          <a:extLst>
            <a:ext uri="{FF2B5EF4-FFF2-40B4-BE49-F238E27FC236}">
              <a16:creationId xmlns:a16="http://schemas.microsoft.com/office/drawing/2014/main" id="{61171BFB-D1E8-44F8-8481-65DA223C6BC1}"/>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152993</xdr:rowOff>
    </xdr:from>
    <xdr:ext cx="599010" cy="259045"/>
    <xdr:sp macro="" textlink="">
      <xdr:nvSpPr>
        <xdr:cNvPr id="309" name="テキスト ボックス 308">
          <a:extLst>
            <a:ext uri="{FF2B5EF4-FFF2-40B4-BE49-F238E27FC236}">
              <a16:creationId xmlns:a16="http://schemas.microsoft.com/office/drawing/2014/main" id="{F493E91D-0A78-4984-9C74-5ADA1B48ECEB}"/>
            </a:ext>
          </a:extLst>
        </xdr:cNvPr>
        <xdr:cNvSpPr txBox="1"/>
      </xdr:nvSpPr>
      <xdr:spPr>
        <a:xfrm>
          <a:off x="6672795" y="512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F8A5510C-2294-46F2-95E2-9E952686A67E}"/>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E62B26FC-62EC-4B10-B248-A365BE2C7E58}"/>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A620D3-499D-443E-9BB9-47D454758F5C}"/>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968C991A-AE6E-466F-A624-44143F31536C}"/>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CE52A749-8990-484C-A4D2-BE68147208E1}"/>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70041</xdr:rowOff>
    </xdr:from>
    <xdr:to>
      <xdr:col>55</xdr:col>
      <xdr:colOff>50800</xdr:colOff>
      <xdr:row>38</xdr:row>
      <xdr:rowOff>191</xdr:rowOff>
    </xdr:to>
    <xdr:sp macro="" textlink="">
      <xdr:nvSpPr>
        <xdr:cNvPr id="315" name="楕円 314">
          <a:extLst>
            <a:ext uri="{FF2B5EF4-FFF2-40B4-BE49-F238E27FC236}">
              <a16:creationId xmlns:a16="http://schemas.microsoft.com/office/drawing/2014/main" id="{A64B2A6B-E34F-4358-990B-1B1CB621B1E1}"/>
            </a:ext>
          </a:extLst>
        </xdr:cNvPr>
        <xdr:cNvSpPr/>
      </xdr:nvSpPr>
      <xdr:spPr>
        <a:xfrm>
          <a:off x="10426700" y="641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48468</xdr:rowOff>
    </xdr:from>
    <xdr:ext cx="534377" cy="259045"/>
    <xdr:sp macro="" textlink="">
      <xdr:nvSpPr>
        <xdr:cNvPr id="316" name="補助費等該当値テキスト">
          <a:extLst>
            <a:ext uri="{FF2B5EF4-FFF2-40B4-BE49-F238E27FC236}">
              <a16:creationId xmlns:a16="http://schemas.microsoft.com/office/drawing/2014/main" id="{E650F5A0-1F4D-473F-8756-A40562C8172A}"/>
            </a:ext>
          </a:extLst>
        </xdr:cNvPr>
        <xdr:cNvSpPr txBox="1"/>
      </xdr:nvSpPr>
      <xdr:spPr>
        <a:xfrm>
          <a:off x="10528300" y="6392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32527</xdr:rowOff>
    </xdr:from>
    <xdr:to>
      <xdr:col>50</xdr:col>
      <xdr:colOff>165100</xdr:colOff>
      <xdr:row>37</xdr:row>
      <xdr:rowOff>134127</xdr:rowOff>
    </xdr:to>
    <xdr:sp macro="" textlink="">
      <xdr:nvSpPr>
        <xdr:cNvPr id="317" name="楕円 316">
          <a:extLst>
            <a:ext uri="{FF2B5EF4-FFF2-40B4-BE49-F238E27FC236}">
              <a16:creationId xmlns:a16="http://schemas.microsoft.com/office/drawing/2014/main" id="{869C5BDD-D192-48A5-A37E-64FFEBBBB1DC}"/>
            </a:ext>
          </a:extLst>
        </xdr:cNvPr>
        <xdr:cNvSpPr/>
      </xdr:nvSpPr>
      <xdr:spPr>
        <a:xfrm>
          <a:off x="9588500" y="637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125254</xdr:rowOff>
    </xdr:from>
    <xdr:ext cx="534377" cy="259045"/>
    <xdr:sp macro="" textlink="">
      <xdr:nvSpPr>
        <xdr:cNvPr id="318" name="テキスト ボックス 317">
          <a:extLst>
            <a:ext uri="{FF2B5EF4-FFF2-40B4-BE49-F238E27FC236}">
              <a16:creationId xmlns:a16="http://schemas.microsoft.com/office/drawing/2014/main" id="{AAD33123-C7A0-4F16-BA49-9028B4B63C32}"/>
            </a:ext>
          </a:extLst>
        </xdr:cNvPr>
        <xdr:cNvSpPr txBox="1"/>
      </xdr:nvSpPr>
      <xdr:spPr>
        <a:xfrm>
          <a:off x="9372111" y="646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48666</xdr:rowOff>
    </xdr:from>
    <xdr:to>
      <xdr:col>46</xdr:col>
      <xdr:colOff>38100</xdr:colOff>
      <xdr:row>37</xdr:row>
      <xdr:rowOff>150266</xdr:rowOff>
    </xdr:to>
    <xdr:sp macro="" textlink="">
      <xdr:nvSpPr>
        <xdr:cNvPr id="319" name="楕円 318">
          <a:extLst>
            <a:ext uri="{FF2B5EF4-FFF2-40B4-BE49-F238E27FC236}">
              <a16:creationId xmlns:a16="http://schemas.microsoft.com/office/drawing/2014/main" id="{AF999A20-A74B-4A15-8242-C30C59CF8296}"/>
            </a:ext>
          </a:extLst>
        </xdr:cNvPr>
        <xdr:cNvSpPr/>
      </xdr:nvSpPr>
      <xdr:spPr>
        <a:xfrm>
          <a:off x="8699500" y="639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141393</xdr:rowOff>
    </xdr:from>
    <xdr:ext cx="534377" cy="259045"/>
    <xdr:sp macro="" textlink="">
      <xdr:nvSpPr>
        <xdr:cNvPr id="320" name="テキスト ボックス 319">
          <a:extLst>
            <a:ext uri="{FF2B5EF4-FFF2-40B4-BE49-F238E27FC236}">
              <a16:creationId xmlns:a16="http://schemas.microsoft.com/office/drawing/2014/main" id="{A080EBF2-392C-4772-BD74-8A5CC71C1582}"/>
            </a:ext>
          </a:extLst>
        </xdr:cNvPr>
        <xdr:cNvSpPr txBox="1"/>
      </xdr:nvSpPr>
      <xdr:spPr>
        <a:xfrm>
          <a:off x="8483111" y="648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85318</xdr:rowOff>
    </xdr:from>
    <xdr:to>
      <xdr:col>41</xdr:col>
      <xdr:colOff>101600</xdr:colOff>
      <xdr:row>38</xdr:row>
      <xdr:rowOff>15469</xdr:rowOff>
    </xdr:to>
    <xdr:sp macro="" textlink="">
      <xdr:nvSpPr>
        <xdr:cNvPr id="321" name="楕円 320">
          <a:extLst>
            <a:ext uri="{FF2B5EF4-FFF2-40B4-BE49-F238E27FC236}">
              <a16:creationId xmlns:a16="http://schemas.microsoft.com/office/drawing/2014/main" id="{99F7FFAF-A5B9-41D1-BBA7-DA16CEFAC9A9}"/>
            </a:ext>
          </a:extLst>
        </xdr:cNvPr>
        <xdr:cNvSpPr/>
      </xdr:nvSpPr>
      <xdr:spPr>
        <a:xfrm>
          <a:off x="7810500" y="64289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6596</xdr:rowOff>
    </xdr:from>
    <xdr:ext cx="534377" cy="259045"/>
    <xdr:sp macro="" textlink="">
      <xdr:nvSpPr>
        <xdr:cNvPr id="322" name="テキスト ボックス 321">
          <a:extLst>
            <a:ext uri="{FF2B5EF4-FFF2-40B4-BE49-F238E27FC236}">
              <a16:creationId xmlns:a16="http://schemas.microsoft.com/office/drawing/2014/main" id="{4BAFCDA9-28D8-4C52-A655-BAE74D8CB4AC}"/>
            </a:ext>
          </a:extLst>
        </xdr:cNvPr>
        <xdr:cNvSpPr txBox="1"/>
      </xdr:nvSpPr>
      <xdr:spPr>
        <a:xfrm>
          <a:off x="7594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3975</xdr:rowOff>
    </xdr:from>
    <xdr:to>
      <xdr:col>36</xdr:col>
      <xdr:colOff>165100</xdr:colOff>
      <xdr:row>33</xdr:row>
      <xdr:rowOff>105575</xdr:rowOff>
    </xdr:to>
    <xdr:sp macro="" textlink="">
      <xdr:nvSpPr>
        <xdr:cNvPr id="323" name="楕円 322">
          <a:extLst>
            <a:ext uri="{FF2B5EF4-FFF2-40B4-BE49-F238E27FC236}">
              <a16:creationId xmlns:a16="http://schemas.microsoft.com/office/drawing/2014/main" id="{ED4E108E-B70C-42B8-81A9-AE0F4F7EB0D7}"/>
            </a:ext>
          </a:extLst>
        </xdr:cNvPr>
        <xdr:cNvSpPr/>
      </xdr:nvSpPr>
      <xdr:spPr>
        <a:xfrm>
          <a:off x="6921500" y="566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96702</xdr:rowOff>
    </xdr:from>
    <xdr:ext cx="599010" cy="259045"/>
    <xdr:sp macro="" textlink="">
      <xdr:nvSpPr>
        <xdr:cNvPr id="324" name="テキスト ボックス 323">
          <a:extLst>
            <a:ext uri="{FF2B5EF4-FFF2-40B4-BE49-F238E27FC236}">
              <a16:creationId xmlns:a16="http://schemas.microsoft.com/office/drawing/2014/main" id="{DE941976-4821-46F7-9517-F25B974B5853}"/>
            </a:ext>
          </a:extLst>
        </xdr:cNvPr>
        <xdr:cNvSpPr txBox="1"/>
      </xdr:nvSpPr>
      <xdr:spPr>
        <a:xfrm>
          <a:off x="6672795" y="5754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9D8916B5-C91A-4A0B-BCE9-15ABA79FBFCD}"/>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7FE901B6-84F5-4D76-A27A-00E3F2FB7C5E}"/>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5807B7C2-2D16-4EAE-B2A2-6A46D823E1D2}"/>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1737B635-948A-419C-91C8-A7D65C3E39FB}"/>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7EC00B62-EEEE-41DE-A980-225A3C3375E8}"/>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9D81DD3C-434D-42C8-AB4D-6452EE257B37}"/>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79AE647F-D6C6-409D-91D5-66BCA7A696A1}"/>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6953766-6481-4CA0-969C-FCFDC3755329}"/>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FCE9CFCC-EF06-4630-8351-0F8D1A37B106}"/>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6B9E79B5-1F1E-48F0-BB6B-879E530AFC23}"/>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74EADD85-AEC1-4697-A75F-A0427C2C53F6}"/>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87962766-3E3E-4168-B930-C42AB64788B4}"/>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E0DE6B08-6970-4061-A5C3-37AA82CEC747}"/>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976F2488-0FE9-42F6-B004-6AE557E50377}"/>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BFA8E7B1-B1F9-4B54-9539-A8269E3C4A82}"/>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82468E34-FB41-4ADF-9FA3-647413F4C97E}"/>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CCA01BD4-5ED3-4F51-9D9B-26A453EE5F7B}"/>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A235A051-4C8A-4FE4-B1DA-28EA630CC92D}"/>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EF7EB37-6625-4129-B6F5-E6B8D73084F2}"/>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3A8DB33B-38AF-444A-A69B-C19C50551292}"/>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2C3F5E6-B44B-43AA-BDFA-4B40229E6F07}"/>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C62F461C-3D41-4549-B506-1E7B8AA2EFED}"/>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473CF9D6-5317-4041-9B21-E2B90A4D113D}"/>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1DBA3421-B231-4E48-932A-0D9D1A3A3D39}"/>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5C02683F-3D58-47C9-B3F9-C1549430F05A}"/>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770D794C-BC74-4CDB-AD4E-015D957B13E7}"/>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669DF47B-464E-407C-B3F0-1211BFDE1E01}"/>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3BAC3DD4-FFB4-4E4B-BEB1-3626A7ECE3FB}"/>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6A8C8762-3D50-4A3B-B4CE-BAD64544C834}"/>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8CE8E976-B9E8-4F63-B460-FCE9B12DE6E5}"/>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30059</xdr:rowOff>
    </xdr:from>
    <xdr:to>
      <xdr:col>55</xdr:col>
      <xdr:colOff>0</xdr:colOff>
      <xdr:row>58</xdr:row>
      <xdr:rowOff>35851</xdr:rowOff>
    </xdr:to>
    <xdr:cxnSp macro="">
      <xdr:nvCxnSpPr>
        <xdr:cNvPr id="355" name="直線コネクタ 354">
          <a:extLst>
            <a:ext uri="{FF2B5EF4-FFF2-40B4-BE49-F238E27FC236}">
              <a16:creationId xmlns:a16="http://schemas.microsoft.com/office/drawing/2014/main" id="{68834A42-118D-4EB4-831B-14148550428E}"/>
            </a:ext>
          </a:extLst>
        </xdr:cNvPr>
        <xdr:cNvCxnSpPr/>
      </xdr:nvCxnSpPr>
      <xdr:spPr>
        <a:xfrm>
          <a:off x="9639300" y="9802709"/>
          <a:ext cx="838200" cy="177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42692710-AEF4-4617-BB00-5160CDD547B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EB5A32F1-A712-4965-9190-8A8DCE9040BE}"/>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155364</xdr:rowOff>
    </xdr:from>
    <xdr:to>
      <xdr:col>50</xdr:col>
      <xdr:colOff>114300</xdr:colOff>
      <xdr:row>57</xdr:row>
      <xdr:rowOff>30059</xdr:rowOff>
    </xdr:to>
    <xdr:cxnSp macro="">
      <xdr:nvCxnSpPr>
        <xdr:cNvPr id="358" name="直線コネクタ 357">
          <a:extLst>
            <a:ext uri="{FF2B5EF4-FFF2-40B4-BE49-F238E27FC236}">
              <a16:creationId xmlns:a16="http://schemas.microsoft.com/office/drawing/2014/main" id="{CE5AA851-BAA2-462A-866B-A0EE38C540B1}"/>
            </a:ext>
          </a:extLst>
        </xdr:cNvPr>
        <xdr:cNvCxnSpPr/>
      </xdr:nvCxnSpPr>
      <xdr:spPr>
        <a:xfrm>
          <a:off x="8750300" y="9070764"/>
          <a:ext cx="889000" cy="73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1D27CA4D-B399-46E4-A0F5-75637EB5004E}"/>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E04BF211-450C-49B4-BF27-94FFEF458AD7}"/>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155364</xdr:rowOff>
    </xdr:from>
    <xdr:to>
      <xdr:col>45</xdr:col>
      <xdr:colOff>177800</xdr:colOff>
      <xdr:row>58</xdr:row>
      <xdr:rowOff>13284</xdr:rowOff>
    </xdr:to>
    <xdr:cxnSp macro="">
      <xdr:nvCxnSpPr>
        <xdr:cNvPr id="361" name="直線コネクタ 360">
          <a:extLst>
            <a:ext uri="{FF2B5EF4-FFF2-40B4-BE49-F238E27FC236}">
              <a16:creationId xmlns:a16="http://schemas.microsoft.com/office/drawing/2014/main" id="{28253526-DCF8-45F4-95E7-C87910365CB1}"/>
            </a:ext>
          </a:extLst>
        </xdr:cNvPr>
        <xdr:cNvCxnSpPr/>
      </xdr:nvCxnSpPr>
      <xdr:spPr>
        <a:xfrm flipV="1">
          <a:off x="7861300" y="9070764"/>
          <a:ext cx="889000" cy="886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BF0D996F-3C30-43B9-9466-0D6DA8F62F81}"/>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419FFC29-E4EC-4B4C-A06F-BD5CDE161A95}"/>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101937</xdr:rowOff>
    </xdr:from>
    <xdr:to>
      <xdr:col>41</xdr:col>
      <xdr:colOff>50800</xdr:colOff>
      <xdr:row>58</xdr:row>
      <xdr:rowOff>13284</xdr:rowOff>
    </xdr:to>
    <xdr:cxnSp macro="">
      <xdr:nvCxnSpPr>
        <xdr:cNvPr id="364" name="直線コネクタ 363">
          <a:extLst>
            <a:ext uri="{FF2B5EF4-FFF2-40B4-BE49-F238E27FC236}">
              <a16:creationId xmlns:a16="http://schemas.microsoft.com/office/drawing/2014/main" id="{A008DEDD-B08B-489D-B252-D77B459689AE}"/>
            </a:ext>
          </a:extLst>
        </xdr:cNvPr>
        <xdr:cNvCxnSpPr/>
      </xdr:nvCxnSpPr>
      <xdr:spPr>
        <a:xfrm>
          <a:off x="6972300" y="9531687"/>
          <a:ext cx="889000" cy="42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FA8941DF-FDC2-4536-90E4-6A61D6E50327}"/>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F553CBF7-7060-4736-8E1A-73D45BB06FAB}"/>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139747</xdr:rowOff>
    </xdr:from>
    <xdr:to>
      <xdr:col>36</xdr:col>
      <xdr:colOff>165100</xdr:colOff>
      <xdr:row>55</xdr:row>
      <xdr:rowOff>69897</xdr:rowOff>
    </xdr:to>
    <xdr:sp macro="" textlink="">
      <xdr:nvSpPr>
        <xdr:cNvPr id="367" name="フローチャート: 判断 366">
          <a:extLst>
            <a:ext uri="{FF2B5EF4-FFF2-40B4-BE49-F238E27FC236}">
              <a16:creationId xmlns:a16="http://schemas.microsoft.com/office/drawing/2014/main" id="{5B8289D1-E1D3-49DE-AFB6-1D9ACC9A3FC7}"/>
            </a:ext>
          </a:extLst>
        </xdr:cNvPr>
        <xdr:cNvSpPr/>
      </xdr:nvSpPr>
      <xdr:spPr>
        <a:xfrm>
          <a:off x="6921500" y="9398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86424</xdr:rowOff>
    </xdr:from>
    <xdr:ext cx="534377" cy="259045"/>
    <xdr:sp macro="" textlink="">
      <xdr:nvSpPr>
        <xdr:cNvPr id="368" name="テキスト ボックス 367">
          <a:extLst>
            <a:ext uri="{FF2B5EF4-FFF2-40B4-BE49-F238E27FC236}">
              <a16:creationId xmlns:a16="http://schemas.microsoft.com/office/drawing/2014/main" id="{866672D2-FAE7-42DC-8F75-73C60B3FBA44}"/>
            </a:ext>
          </a:extLst>
        </xdr:cNvPr>
        <xdr:cNvSpPr txBox="1"/>
      </xdr:nvSpPr>
      <xdr:spPr>
        <a:xfrm>
          <a:off x="6705111" y="917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EA8D0EBF-5619-44B1-B471-7693C371BB8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2F8E94C6-E5D8-453A-8EE9-4711E46280E4}"/>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6A3BBF4B-7F73-43C8-9B64-DD0776A588FA}"/>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F6FCF4D4-C6DB-4014-9929-502B9752BB9D}"/>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25F98BA9-B3D8-4DAE-9C42-F2206507800F}"/>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156501</xdr:rowOff>
    </xdr:from>
    <xdr:to>
      <xdr:col>55</xdr:col>
      <xdr:colOff>50800</xdr:colOff>
      <xdr:row>58</xdr:row>
      <xdr:rowOff>86651</xdr:rowOff>
    </xdr:to>
    <xdr:sp macro="" textlink="">
      <xdr:nvSpPr>
        <xdr:cNvPr id="374" name="楕円 373">
          <a:extLst>
            <a:ext uri="{FF2B5EF4-FFF2-40B4-BE49-F238E27FC236}">
              <a16:creationId xmlns:a16="http://schemas.microsoft.com/office/drawing/2014/main" id="{DB2115EE-7341-420C-B418-5D11289AA122}"/>
            </a:ext>
          </a:extLst>
        </xdr:cNvPr>
        <xdr:cNvSpPr/>
      </xdr:nvSpPr>
      <xdr:spPr>
        <a:xfrm>
          <a:off x="10426700" y="992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134928</xdr:rowOff>
    </xdr:from>
    <xdr:ext cx="534377" cy="259045"/>
    <xdr:sp macro="" textlink="">
      <xdr:nvSpPr>
        <xdr:cNvPr id="375" name="普通建設事業費該当値テキスト">
          <a:extLst>
            <a:ext uri="{FF2B5EF4-FFF2-40B4-BE49-F238E27FC236}">
              <a16:creationId xmlns:a16="http://schemas.microsoft.com/office/drawing/2014/main" id="{0D6A51F6-46FD-4681-86C7-713D106BD948}"/>
            </a:ext>
          </a:extLst>
        </xdr:cNvPr>
        <xdr:cNvSpPr txBox="1"/>
      </xdr:nvSpPr>
      <xdr:spPr>
        <a:xfrm>
          <a:off x="10528300" y="990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150709</xdr:rowOff>
    </xdr:from>
    <xdr:to>
      <xdr:col>50</xdr:col>
      <xdr:colOff>165100</xdr:colOff>
      <xdr:row>57</xdr:row>
      <xdr:rowOff>80859</xdr:rowOff>
    </xdr:to>
    <xdr:sp macro="" textlink="">
      <xdr:nvSpPr>
        <xdr:cNvPr id="376" name="楕円 375">
          <a:extLst>
            <a:ext uri="{FF2B5EF4-FFF2-40B4-BE49-F238E27FC236}">
              <a16:creationId xmlns:a16="http://schemas.microsoft.com/office/drawing/2014/main" id="{95B8AC7E-2245-4826-9F57-16B446737D63}"/>
            </a:ext>
          </a:extLst>
        </xdr:cNvPr>
        <xdr:cNvSpPr/>
      </xdr:nvSpPr>
      <xdr:spPr>
        <a:xfrm>
          <a:off x="9588500" y="975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71986</xdr:rowOff>
    </xdr:from>
    <xdr:ext cx="534377" cy="259045"/>
    <xdr:sp macro="" textlink="">
      <xdr:nvSpPr>
        <xdr:cNvPr id="377" name="テキスト ボックス 376">
          <a:extLst>
            <a:ext uri="{FF2B5EF4-FFF2-40B4-BE49-F238E27FC236}">
              <a16:creationId xmlns:a16="http://schemas.microsoft.com/office/drawing/2014/main" id="{DE128B0C-39C9-450D-AA76-2073948CEAC2}"/>
            </a:ext>
          </a:extLst>
        </xdr:cNvPr>
        <xdr:cNvSpPr txBox="1"/>
      </xdr:nvSpPr>
      <xdr:spPr>
        <a:xfrm>
          <a:off x="9372111" y="984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104564</xdr:rowOff>
    </xdr:from>
    <xdr:to>
      <xdr:col>46</xdr:col>
      <xdr:colOff>38100</xdr:colOff>
      <xdr:row>53</xdr:row>
      <xdr:rowOff>34714</xdr:rowOff>
    </xdr:to>
    <xdr:sp macro="" textlink="">
      <xdr:nvSpPr>
        <xdr:cNvPr id="378" name="楕円 377">
          <a:extLst>
            <a:ext uri="{FF2B5EF4-FFF2-40B4-BE49-F238E27FC236}">
              <a16:creationId xmlns:a16="http://schemas.microsoft.com/office/drawing/2014/main" id="{803C72BA-C54E-4434-8540-97D2EA4D0F63}"/>
            </a:ext>
          </a:extLst>
        </xdr:cNvPr>
        <xdr:cNvSpPr/>
      </xdr:nvSpPr>
      <xdr:spPr>
        <a:xfrm>
          <a:off x="8699500" y="901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51241</xdr:rowOff>
    </xdr:from>
    <xdr:ext cx="599010" cy="259045"/>
    <xdr:sp macro="" textlink="">
      <xdr:nvSpPr>
        <xdr:cNvPr id="379" name="テキスト ボックス 378">
          <a:extLst>
            <a:ext uri="{FF2B5EF4-FFF2-40B4-BE49-F238E27FC236}">
              <a16:creationId xmlns:a16="http://schemas.microsoft.com/office/drawing/2014/main" id="{237B2C05-C6F6-403A-858A-161A9C22DC6B}"/>
            </a:ext>
          </a:extLst>
        </xdr:cNvPr>
        <xdr:cNvSpPr txBox="1"/>
      </xdr:nvSpPr>
      <xdr:spPr>
        <a:xfrm>
          <a:off x="8450795" y="8795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133934</xdr:rowOff>
    </xdr:from>
    <xdr:to>
      <xdr:col>41</xdr:col>
      <xdr:colOff>101600</xdr:colOff>
      <xdr:row>58</xdr:row>
      <xdr:rowOff>64084</xdr:rowOff>
    </xdr:to>
    <xdr:sp macro="" textlink="">
      <xdr:nvSpPr>
        <xdr:cNvPr id="380" name="楕円 379">
          <a:extLst>
            <a:ext uri="{FF2B5EF4-FFF2-40B4-BE49-F238E27FC236}">
              <a16:creationId xmlns:a16="http://schemas.microsoft.com/office/drawing/2014/main" id="{47D15341-0866-457F-B42F-C4A7BE4421D3}"/>
            </a:ext>
          </a:extLst>
        </xdr:cNvPr>
        <xdr:cNvSpPr/>
      </xdr:nvSpPr>
      <xdr:spPr>
        <a:xfrm>
          <a:off x="7810500" y="990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55211</xdr:rowOff>
    </xdr:from>
    <xdr:ext cx="534377" cy="259045"/>
    <xdr:sp macro="" textlink="">
      <xdr:nvSpPr>
        <xdr:cNvPr id="381" name="テキスト ボックス 380">
          <a:extLst>
            <a:ext uri="{FF2B5EF4-FFF2-40B4-BE49-F238E27FC236}">
              <a16:creationId xmlns:a16="http://schemas.microsoft.com/office/drawing/2014/main" id="{CE658294-9443-401E-9476-82143A71568A}"/>
            </a:ext>
          </a:extLst>
        </xdr:cNvPr>
        <xdr:cNvSpPr txBox="1"/>
      </xdr:nvSpPr>
      <xdr:spPr>
        <a:xfrm>
          <a:off x="7594111" y="999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51137</xdr:rowOff>
    </xdr:from>
    <xdr:to>
      <xdr:col>36</xdr:col>
      <xdr:colOff>165100</xdr:colOff>
      <xdr:row>55</xdr:row>
      <xdr:rowOff>152737</xdr:rowOff>
    </xdr:to>
    <xdr:sp macro="" textlink="">
      <xdr:nvSpPr>
        <xdr:cNvPr id="382" name="楕円 381">
          <a:extLst>
            <a:ext uri="{FF2B5EF4-FFF2-40B4-BE49-F238E27FC236}">
              <a16:creationId xmlns:a16="http://schemas.microsoft.com/office/drawing/2014/main" id="{276D31EF-2815-40D8-865E-B8112756D7F4}"/>
            </a:ext>
          </a:extLst>
        </xdr:cNvPr>
        <xdr:cNvSpPr/>
      </xdr:nvSpPr>
      <xdr:spPr>
        <a:xfrm>
          <a:off x="6921500" y="948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143864</xdr:rowOff>
    </xdr:from>
    <xdr:ext cx="534377" cy="259045"/>
    <xdr:sp macro="" textlink="">
      <xdr:nvSpPr>
        <xdr:cNvPr id="383" name="テキスト ボックス 382">
          <a:extLst>
            <a:ext uri="{FF2B5EF4-FFF2-40B4-BE49-F238E27FC236}">
              <a16:creationId xmlns:a16="http://schemas.microsoft.com/office/drawing/2014/main" id="{6A2383AF-AE16-4CB3-AE70-BAE03E091BD0}"/>
            </a:ext>
          </a:extLst>
        </xdr:cNvPr>
        <xdr:cNvSpPr txBox="1"/>
      </xdr:nvSpPr>
      <xdr:spPr>
        <a:xfrm>
          <a:off x="6705111" y="9573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143A269B-64E2-467A-BB06-65927F84CC8A}"/>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2D28675-00BC-406E-AED5-10C177E13B15}"/>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7823C645-6259-4C2F-81F7-468E24CDC1A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473F4B03-8274-4547-9EDA-16891FC5A0AF}"/>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950E2FBD-9B0D-499F-8CE4-4C3FF3C017B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698B4101-E769-4B4A-B46C-903A1D406BF6}"/>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26DA2A26-121B-416B-B686-08A74667DA62}"/>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6408C7E4-E93C-47A1-BACA-02D75D06DB4E}"/>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72145626-C008-41A0-B389-7E0D62C5C581}"/>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BAC9CD1-0B15-497E-84A6-D4646E7BF197}"/>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B1DC6960-7C27-40A2-8A84-E952D82B020F}"/>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263ACDEE-92C6-4AE2-B1BB-EFC4778B99A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56150400-732F-4702-9DAE-0045537D5998}"/>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A7D95064-6F5E-4088-9F32-EE4BCE3868AF}"/>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2F02338E-2F81-498B-9FC2-598231513B9A}"/>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FC00E414-B0EB-4F9B-ACC2-5B1787BB9B99}"/>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A189AF2E-2D4A-4EF4-98FF-4A7C8B58344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7172CA94-F216-4F86-9278-C146F7CFD6AC}"/>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327F30F2-34AA-4079-88ED-EEBEFFC21E1C}"/>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6C0D2F75-33D2-41FD-9F07-68904949B929}"/>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173B1BD1-CB62-4105-B818-EBC38D2AE749}"/>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CB9859D5-4D40-4A87-B8C7-3F5C3A50B104}"/>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C0A8084E-A21A-40FF-950E-1907DCD73219}"/>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7F2CD8B1-8F78-462F-A21D-3971A7EABF6A}"/>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30195F81-E54E-4629-BEB5-2850BF494D96}"/>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88C6F6C5-A0B0-422D-89DD-60A952CB6BE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5C3FD7E9-AE31-4DE5-B33B-23547A75F883}"/>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8074E600-7E30-45A1-A34B-BEF17F85D192}"/>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1415</xdr:rowOff>
    </xdr:from>
    <xdr:to>
      <xdr:col>55</xdr:col>
      <xdr:colOff>0</xdr:colOff>
      <xdr:row>78</xdr:row>
      <xdr:rowOff>162483</xdr:rowOff>
    </xdr:to>
    <xdr:cxnSp macro="">
      <xdr:nvCxnSpPr>
        <xdr:cNvPr id="412" name="直線コネクタ 411">
          <a:extLst>
            <a:ext uri="{FF2B5EF4-FFF2-40B4-BE49-F238E27FC236}">
              <a16:creationId xmlns:a16="http://schemas.microsoft.com/office/drawing/2014/main" id="{3BA5E229-5F7F-4EA9-88A1-CBB21A903B7F}"/>
            </a:ext>
          </a:extLst>
        </xdr:cNvPr>
        <xdr:cNvCxnSpPr/>
      </xdr:nvCxnSpPr>
      <xdr:spPr>
        <a:xfrm>
          <a:off x="9639300" y="13374515"/>
          <a:ext cx="838200" cy="161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69582AD3-41B7-4A73-9562-2BE8C0C1A82A}"/>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4843E364-191E-4B8B-A82C-3CF2323B60F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1415</xdr:rowOff>
    </xdr:from>
    <xdr:to>
      <xdr:col>50</xdr:col>
      <xdr:colOff>114300</xdr:colOff>
      <xdr:row>78</xdr:row>
      <xdr:rowOff>130708</xdr:rowOff>
    </xdr:to>
    <xdr:cxnSp macro="">
      <xdr:nvCxnSpPr>
        <xdr:cNvPr id="415" name="直線コネクタ 414">
          <a:extLst>
            <a:ext uri="{FF2B5EF4-FFF2-40B4-BE49-F238E27FC236}">
              <a16:creationId xmlns:a16="http://schemas.microsoft.com/office/drawing/2014/main" id="{83441CEA-CA56-4CE5-8D09-58620C12F3FF}"/>
            </a:ext>
          </a:extLst>
        </xdr:cNvPr>
        <xdr:cNvCxnSpPr/>
      </xdr:nvCxnSpPr>
      <xdr:spPr>
        <a:xfrm flipV="1">
          <a:off x="8750300" y="13374515"/>
          <a:ext cx="889000" cy="129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8721DAC5-A1A8-4FBB-BE34-6D6303EBD2DF}"/>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297A5915-72F2-4A92-B3A9-91ABC0011274}"/>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130708</xdr:rowOff>
    </xdr:from>
    <xdr:to>
      <xdr:col>45</xdr:col>
      <xdr:colOff>177800</xdr:colOff>
      <xdr:row>79</xdr:row>
      <xdr:rowOff>4063</xdr:rowOff>
    </xdr:to>
    <xdr:cxnSp macro="">
      <xdr:nvCxnSpPr>
        <xdr:cNvPr id="418" name="直線コネクタ 417">
          <a:extLst>
            <a:ext uri="{FF2B5EF4-FFF2-40B4-BE49-F238E27FC236}">
              <a16:creationId xmlns:a16="http://schemas.microsoft.com/office/drawing/2014/main" id="{59390190-7ED5-47C7-8471-3C31806ADA59}"/>
            </a:ext>
          </a:extLst>
        </xdr:cNvPr>
        <xdr:cNvCxnSpPr/>
      </xdr:nvCxnSpPr>
      <xdr:spPr>
        <a:xfrm flipV="1">
          <a:off x="7861300" y="13503808"/>
          <a:ext cx="889000" cy="4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A6D503F5-6E49-4D95-929F-D81BEE8DBA1D}"/>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2300594D-F1BA-4BCA-AF82-7CB7C630B84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113773</xdr:rowOff>
    </xdr:from>
    <xdr:to>
      <xdr:col>41</xdr:col>
      <xdr:colOff>50800</xdr:colOff>
      <xdr:row>79</xdr:row>
      <xdr:rowOff>4063</xdr:rowOff>
    </xdr:to>
    <xdr:cxnSp macro="">
      <xdr:nvCxnSpPr>
        <xdr:cNvPr id="421" name="直線コネクタ 420">
          <a:extLst>
            <a:ext uri="{FF2B5EF4-FFF2-40B4-BE49-F238E27FC236}">
              <a16:creationId xmlns:a16="http://schemas.microsoft.com/office/drawing/2014/main" id="{EB6466F5-93A4-4654-91A2-8ED9A94B16F4}"/>
            </a:ext>
          </a:extLst>
        </xdr:cNvPr>
        <xdr:cNvCxnSpPr/>
      </xdr:nvCxnSpPr>
      <xdr:spPr>
        <a:xfrm>
          <a:off x="6972300" y="13486873"/>
          <a:ext cx="889000" cy="6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ED77E2FC-619B-4ABC-B52D-8FAD072CBB8F}"/>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6E8D6EE5-0DC0-45F7-A77B-4C7E2AECA1FD}"/>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164167</xdr:rowOff>
    </xdr:from>
    <xdr:to>
      <xdr:col>36</xdr:col>
      <xdr:colOff>165100</xdr:colOff>
      <xdr:row>77</xdr:row>
      <xdr:rowOff>94317</xdr:rowOff>
    </xdr:to>
    <xdr:sp macro="" textlink="">
      <xdr:nvSpPr>
        <xdr:cNvPr id="424" name="フローチャート: 判断 423">
          <a:extLst>
            <a:ext uri="{FF2B5EF4-FFF2-40B4-BE49-F238E27FC236}">
              <a16:creationId xmlns:a16="http://schemas.microsoft.com/office/drawing/2014/main" id="{63EB0D8B-2CF6-493F-A749-F9E8219073A7}"/>
            </a:ext>
          </a:extLst>
        </xdr:cNvPr>
        <xdr:cNvSpPr/>
      </xdr:nvSpPr>
      <xdr:spPr>
        <a:xfrm>
          <a:off x="6921500" y="13194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110844</xdr:rowOff>
    </xdr:from>
    <xdr:ext cx="534377" cy="259045"/>
    <xdr:sp macro="" textlink="">
      <xdr:nvSpPr>
        <xdr:cNvPr id="425" name="テキスト ボックス 424">
          <a:extLst>
            <a:ext uri="{FF2B5EF4-FFF2-40B4-BE49-F238E27FC236}">
              <a16:creationId xmlns:a16="http://schemas.microsoft.com/office/drawing/2014/main" id="{A27FF797-90CE-462B-AD5C-105662755122}"/>
            </a:ext>
          </a:extLst>
        </xdr:cNvPr>
        <xdr:cNvSpPr txBox="1"/>
      </xdr:nvSpPr>
      <xdr:spPr>
        <a:xfrm>
          <a:off x="6705111" y="1296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370F2620-8273-4704-8F52-15533F7CAB44}"/>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64A64D15-AFC0-4259-A260-07037A564F0B}"/>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F0A671D-3027-494F-821B-6F103405DE13}"/>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BC251440-E030-4961-8152-B8FDBA940E86}"/>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55E09011-F8FF-49A6-8959-CEB74D4C2802}"/>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111683</xdr:rowOff>
    </xdr:from>
    <xdr:to>
      <xdr:col>55</xdr:col>
      <xdr:colOff>50800</xdr:colOff>
      <xdr:row>79</xdr:row>
      <xdr:rowOff>41833</xdr:rowOff>
    </xdr:to>
    <xdr:sp macro="" textlink="">
      <xdr:nvSpPr>
        <xdr:cNvPr id="431" name="楕円 430">
          <a:extLst>
            <a:ext uri="{FF2B5EF4-FFF2-40B4-BE49-F238E27FC236}">
              <a16:creationId xmlns:a16="http://schemas.microsoft.com/office/drawing/2014/main" id="{913AE861-587C-4BD4-A4D3-6BD5158688F3}"/>
            </a:ext>
          </a:extLst>
        </xdr:cNvPr>
        <xdr:cNvSpPr/>
      </xdr:nvSpPr>
      <xdr:spPr>
        <a:xfrm>
          <a:off x="10426700" y="1348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26610</xdr:rowOff>
    </xdr:from>
    <xdr:ext cx="469744" cy="259045"/>
    <xdr:sp macro="" textlink="">
      <xdr:nvSpPr>
        <xdr:cNvPr id="432" name="普通建設事業費 （ うち新規整備　）該当値テキスト">
          <a:extLst>
            <a:ext uri="{FF2B5EF4-FFF2-40B4-BE49-F238E27FC236}">
              <a16:creationId xmlns:a16="http://schemas.microsoft.com/office/drawing/2014/main" id="{68D4AE99-C34B-4E3B-87FE-909DCADC80DD}"/>
            </a:ext>
          </a:extLst>
        </xdr:cNvPr>
        <xdr:cNvSpPr txBox="1"/>
      </xdr:nvSpPr>
      <xdr:spPr>
        <a:xfrm>
          <a:off x="10528300" y="1339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122065</xdr:rowOff>
    </xdr:from>
    <xdr:to>
      <xdr:col>50</xdr:col>
      <xdr:colOff>165100</xdr:colOff>
      <xdr:row>78</xdr:row>
      <xdr:rowOff>52215</xdr:rowOff>
    </xdr:to>
    <xdr:sp macro="" textlink="">
      <xdr:nvSpPr>
        <xdr:cNvPr id="433" name="楕円 432">
          <a:extLst>
            <a:ext uri="{FF2B5EF4-FFF2-40B4-BE49-F238E27FC236}">
              <a16:creationId xmlns:a16="http://schemas.microsoft.com/office/drawing/2014/main" id="{49061D32-49A9-4FE9-9D39-8EB8BFBDCEA0}"/>
            </a:ext>
          </a:extLst>
        </xdr:cNvPr>
        <xdr:cNvSpPr/>
      </xdr:nvSpPr>
      <xdr:spPr>
        <a:xfrm>
          <a:off x="9588500" y="1332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43342</xdr:rowOff>
    </xdr:from>
    <xdr:ext cx="534377" cy="259045"/>
    <xdr:sp macro="" textlink="">
      <xdr:nvSpPr>
        <xdr:cNvPr id="434" name="テキスト ボックス 433">
          <a:extLst>
            <a:ext uri="{FF2B5EF4-FFF2-40B4-BE49-F238E27FC236}">
              <a16:creationId xmlns:a16="http://schemas.microsoft.com/office/drawing/2014/main" id="{4929D1BB-1321-4975-82F0-058B3C708EF3}"/>
            </a:ext>
          </a:extLst>
        </xdr:cNvPr>
        <xdr:cNvSpPr txBox="1"/>
      </xdr:nvSpPr>
      <xdr:spPr>
        <a:xfrm>
          <a:off x="9372111" y="1341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79908</xdr:rowOff>
    </xdr:from>
    <xdr:to>
      <xdr:col>46</xdr:col>
      <xdr:colOff>38100</xdr:colOff>
      <xdr:row>79</xdr:row>
      <xdr:rowOff>10058</xdr:rowOff>
    </xdr:to>
    <xdr:sp macro="" textlink="">
      <xdr:nvSpPr>
        <xdr:cNvPr id="435" name="楕円 434">
          <a:extLst>
            <a:ext uri="{FF2B5EF4-FFF2-40B4-BE49-F238E27FC236}">
              <a16:creationId xmlns:a16="http://schemas.microsoft.com/office/drawing/2014/main" id="{A32B30B6-5D07-4DFF-BEB3-420534A07388}"/>
            </a:ext>
          </a:extLst>
        </xdr:cNvPr>
        <xdr:cNvSpPr/>
      </xdr:nvSpPr>
      <xdr:spPr>
        <a:xfrm>
          <a:off x="8699500" y="1345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1185</xdr:rowOff>
    </xdr:from>
    <xdr:ext cx="469744" cy="259045"/>
    <xdr:sp macro="" textlink="">
      <xdr:nvSpPr>
        <xdr:cNvPr id="436" name="テキスト ボックス 435">
          <a:extLst>
            <a:ext uri="{FF2B5EF4-FFF2-40B4-BE49-F238E27FC236}">
              <a16:creationId xmlns:a16="http://schemas.microsoft.com/office/drawing/2014/main" id="{1E147668-D5A9-45AE-BBAF-6EED4DEA37AD}"/>
            </a:ext>
          </a:extLst>
        </xdr:cNvPr>
        <xdr:cNvSpPr txBox="1"/>
      </xdr:nvSpPr>
      <xdr:spPr>
        <a:xfrm>
          <a:off x="8515428" y="13545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124713</xdr:rowOff>
    </xdr:from>
    <xdr:to>
      <xdr:col>41</xdr:col>
      <xdr:colOff>101600</xdr:colOff>
      <xdr:row>79</xdr:row>
      <xdr:rowOff>54863</xdr:rowOff>
    </xdr:to>
    <xdr:sp macro="" textlink="">
      <xdr:nvSpPr>
        <xdr:cNvPr id="437" name="楕円 436">
          <a:extLst>
            <a:ext uri="{FF2B5EF4-FFF2-40B4-BE49-F238E27FC236}">
              <a16:creationId xmlns:a16="http://schemas.microsoft.com/office/drawing/2014/main" id="{12EAE69A-C2D4-42FA-8CEA-DE1CC0CE4BA0}"/>
            </a:ext>
          </a:extLst>
        </xdr:cNvPr>
        <xdr:cNvSpPr/>
      </xdr:nvSpPr>
      <xdr:spPr>
        <a:xfrm>
          <a:off x="7810500" y="1349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45990</xdr:rowOff>
    </xdr:from>
    <xdr:ext cx="469744" cy="259045"/>
    <xdr:sp macro="" textlink="">
      <xdr:nvSpPr>
        <xdr:cNvPr id="438" name="テキスト ボックス 437">
          <a:extLst>
            <a:ext uri="{FF2B5EF4-FFF2-40B4-BE49-F238E27FC236}">
              <a16:creationId xmlns:a16="http://schemas.microsoft.com/office/drawing/2014/main" id="{2A0C67C0-B311-4409-BE2D-88D567C29C1E}"/>
            </a:ext>
          </a:extLst>
        </xdr:cNvPr>
        <xdr:cNvSpPr txBox="1"/>
      </xdr:nvSpPr>
      <xdr:spPr>
        <a:xfrm>
          <a:off x="7626428" y="13590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62973</xdr:rowOff>
    </xdr:from>
    <xdr:to>
      <xdr:col>36</xdr:col>
      <xdr:colOff>165100</xdr:colOff>
      <xdr:row>78</xdr:row>
      <xdr:rowOff>164573</xdr:rowOff>
    </xdr:to>
    <xdr:sp macro="" textlink="">
      <xdr:nvSpPr>
        <xdr:cNvPr id="439" name="楕円 438">
          <a:extLst>
            <a:ext uri="{FF2B5EF4-FFF2-40B4-BE49-F238E27FC236}">
              <a16:creationId xmlns:a16="http://schemas.microsoft.com/office/drawing/2014/main" id="{5A6D9D18-B148-4B03-963B-827E18E8BB87}"/>
            </a:ext>
          </a:extLst>
        </xdr:cNvPr>
        <xdr:cNvSpPr/>
      </xdr:nvSpPr>
      <xdr:spPr>
        <a:xfrm>
          <a:off x="6921500" y="1343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155700</xdr:rowOff>
    </xdr:from>
    <xdr:ext cx="469744" cy="259045"/>
    <xdr:sp macro="" textlink="">
      <xdr:nvSpPr>
        <xdr:cNvPr id="440" name="テキスト ボックス 439">
          <a:extLst>
            <a:ext uri="{FF2B5EF4-FFF2-40B4-BE49-F238E27FC236}">
              <a16:creationId xmlns:a16="http://schemas.microsoft.com/office/drawing/2014/main" id="{B0EB3554-362E-4B5C-8529-4AE121C950D0}"/>
            </a:ext>
          </a:extLst>
        </xdr:cNvPr>
        <xdr:cNvSpPr txBox="1"/>
      </xdr:nvSpPr>
      <xdr:spPr>
        <a:xfrm>
          <a:off x="6737428" y="13528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8A4EC643-A1A5-4EED-9E42-98EFD7680982}"/>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108C465-53F1-44AE-9397-50C76B30665C}"/>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8DBC1B01-DBF6-4FCA-89CA-CBF89493FF34}"/>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DA1C53BF-0742-4C12-9406-5C532CD12EE1}"/>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BE408656-F638-4EDD-A1A3-3FE39D300E28}"/>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7C7E3A36-9EFA-491E-87AC-72D6F435BF55}"/>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78E8C0CD-DFDD-4221-AE24-BA9A3052743D}"/>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2519F9E8-848E-44AC-80FB-8E4B4258165D}"/>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A1526E12-0DE1-40DF-A3C1-CB967FF99A6F}"/>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A4086D8F-F28F-4C2B-9DB7-A4889D37ABAA}"/>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7FABFEFB-D287-4ABC-B1AE-A181576FEE8A}"/>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1B933186-230F-4665-A343-D757984EE812}"/>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608A8153-525F-46C9-BAFC-8C75EA744B1E}"/>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835FD4F4-3D84-43F7-82DE-FE03F9BB4839}"/>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AF1E86C2-F7E1-4B54-8C8B-CC636CD60C47}"/>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E11F6757-AECE-4146-BE47-60D7F798F47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8F1D05F2-9075-4F60-AFA3-AA2523D8E591}"/>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B7D8696C-D95A-45AE-9363-EB2BFE7574D5}"/>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834ACC1A-4D0B-449D-9F23-27B4BBF5E2C6}"/>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D2C1F480-4BC4-4CBE-9B40-1DA303F89676}"/>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19C02F56-99A7-4AE4-A7B3-8C84D1E2AB95}"/>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BA90A18E-3CDD-4D9B-99C6-CADCA9A0E8A1}"/>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C2074E75-45B2-43A6-8128-98AF5988A77E}"/>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9604B98-57CD-4BB5-8D66-D1B7A7D02331}"/>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CF99A3ED-EDA0-4ACE-9611-752A83372777}"/>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70E1D3A-FE7B-428C-8132-1D13FE2E7FE5}"/>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E0D34117-3B80-42E5-9B68-0EBB328307DA}"/>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AB717EE2-CB5F-4C05-81B7-C459046E0CA3}"/>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77191</xdr:rowOff>
    </xdr:from>
    <xdr:to>
      <xdr:col>55</xdr:col>
      <xdr:colOff>0</xdr:colOff>
      <xdr:row>98</xdr:row>
      <xdr:rowOff>966</xdr:rowOff>
    </xdr:to>
    <xdr:cxnSp macro="">
      <xdr:nvCxnSpPr>
        <xdr:cNvPr id="469" name="直線コネクタ 468">
          <a:extLst>
            <a:ext uri="{FF2B5EF4-FFF2-40B4-BE49-F238E27FC236}">
              <a16:creationId xmlns:a16="http://schemas.microsoft.com/office/drawing/2014/main" id="{C1816817-B46D-4AC7-B674-3DC8CD29D4F4}"/>
            </a:ext>
          </a:extLst>
        </xdr:cNvPr>
        <xdr:cNvCxnSpPr/>
      </xdr:nvCxnSpPr>
      <xdr:spPr>
        <a:xfrm>
          <a:off x="9639300" y="16707841"/>
          <a:ext cx="838200" cy="9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CD10141E-DF68-41A4-BDBF-68E2078916ED}"/>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506DEFAB-FDE8-46F8-9A32-6501571BA98A}"/>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37542</xdr:rowOff>
    </xdr:from>
    <xdr:to>
      <xdr:col>50</xdr:col>
      <xdr:colOff>114300</xdr:colOff>
      <xdr:row>97</xdr:row>
      <xdr:rowOff>77191</xdr:rowOff>
    </xdr:to>
    <xdr:cxnSp macro="">
      <xdr:nvCxnSpPr>
        <xdr:cNvPr id="472" name="直線コネクタ 471">
          <a:extLst>
            <a:ext uri="{FF2B5EF4-FFF2-40B4-BE49-F238E27FC236}">
              <a16:creationId xmlns:a16="http://schemas.microsoft.com/office/drawing/2014/main" id="{D805EA0A-062C-4745-B203-F0452AAE5041}"/>
            </a:ext>
          </a:extLst>
        </xdr:cNvPr>
        <xdr:cNvCxnSpPr/>
      </xdr:nvCxnSpPr>
      <xdr:spPr>
        <a:xfrm>
          <a:off x="8750300" y="15810942"/>
          <a:ext cx="889000" cy="896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BBABE38A-198B-4DE2-B20E-B61E0793D84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52FE6636-6A6F-473F-85F6-3A7DE9DB2FE2}"/>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37542</xdr:rowOff>
    </xdr:from>
    <xdr:to>
      <xdr:col>45</xdr:col>
      <xdr:colOff>177800</xdr:colOff>
      <xdr:row>97</xdr:row>
      <xdr:rowOff>164667</xdr:rowOff>
    </xdr:to>
    <xdr:cxnSp macro="">
      <xdr:nvCxnSpPr>
        <xdr:cNvPr id="475" name="直線コネクタ 474">
          <a:extLst>
            <a:ext uri="{FF2B5EF4-FFF2-40B4-BE49-F238E27FC236}">
              <a16:creationId xmlns:a16="http://schemas.microsoft.com/office/drawing/2014/main" id="{72F85450-3DF4-421C-A857-BE16082BF221}"/>
            </a:ext>
          </a:extLst>
        </xdr:cNvPr>
        <xdr:cNvCxnSpPr/>
      </xdr:nvCxnSpPr>
      <xdr:spPr>
        <a:xfrm flipV="1">
          <a:off x="7861300" y="15810942"/>
          <a:ext cx="889000" cy="98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7D75D564-425C-4F27-B17B-5FF0D2A3EE56}"/>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8ECDC270-689C-4412-B3DF-A5145CD1A502}"/>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76098</xdr:rowOff>
    </xdr:from>
    <xdr:to>
      <xdr:col>41</xdr:col>
      <xdr:colOff>50800</xdr:colOff>
      <xdr:row>97</xdr:row>
      <xdr:rowOff>164667</xdr:rowOff>
    </xdr:to>
    <xdr:cxnSp macro="">
      <xdr:nvCxnSpPr>
        <xdr:cNvPr id="478" name="直線コネクタ 477">
          <a:extLst>
            <a:ext uri="{FF2B5EF4-FFF2-40B4-BE49-F238E27FC236}">
              <a16:creationId xmlns:a16="http://schemas.microsoft.com/office/drawing/2014/main" id="{D8302B99-AFBC-4676-B6EB-3D62590DB3EE}"/>
            </a:ext>
          </a:extLst>
        </xdr:cNvPr>
        <xdr:cNvCxnSpPr/>
      </xdr:nvCxnSpPr>
      <xdr:spPr>
        <a:xfrm>
          <a:off x="6972300" y="16363848"/>
          <a:ext cx="889000" cy="43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76F9C129-DAF9-4EF7-83E8-CF9167BAF01E}"/>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B76A0724-B86B-44FE-924A-20D14DB0986A}"/>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161886</xdr:rowOff>
    </xdr:from>
    <xdr:to>
      <xdr:col>36</xdr:col>
      <xdr:colOff>165100</xdr:colOff>
      <xdr:row>96</xdr:row>
      <xdr:rowOff>92036</xdr:rowOff>
    </xdr:to>
    <xdr:sp macro="" textlink="">
      <xdr:nvSpPr>
        <xdr:cNvPr id="481" name="フローチャート: 判断 480">
          <a:extLst>
            <a:ext uri="{FF2B5EF4-FFF2-40B4-BE49-F238E27FC236}">
              <a16:creationId xmlns:a16="http://schemas.microsoft.com/office/drawing/2014/main" id="{5A4D573F-0E93-45D7-9E13-771ED3D85840}"/>
            </a:ext>
          </a:extLst>
        </xdr:cNvPr>
        <xdr:cNvSpPr/>
      </xdr:nvSpPr>
      <xdr:spPr>
        <a:xfrm>
          <a:off x="6921500" y="16449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83163</xdr:rowOff>
    </xdr:from>
    <xdr:ext cx="534377" cy="259045"/>
    <xdr:sp macro="" textlink="">
      <xdr:nvSpPr>
        <xdr:cNvPr id="482" name="テキスト ボックス 481">
          <a:extLst>
            <a:ext uri="{FF2B5EF4-FFF2-40B4-BE49-F238E27FC236}">
              <a16:creationId xmlns:a16="http://schemas.microsoft.com/office/drawing/2014/main" id="{4822BBCF-C234-4D5F-BC68-473052392511}"/>
            </a:ext>
          </a:extLst>
        </xdr:cNvPr>
        <xdr:cNvSpPr txBox="1"/>
      </xdr:nvSpPr>
      <xdr:spPr>
        <a:xfrm>
          <a:off x="6705111" y="16542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BA58491C-9C64-494E-B32B-088893EBAF94}"/>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38E6EFCD-29D2-4C6B-960C-9C2A92598FEE}"/>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6DC31C9D-02B5-49BF-9E71-6986F7ACFE37}"/>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BDC530B7-CE9F-46F1-9BC7-58ADE57D6035}"/>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C1BDC93C-788D-41C3-9E37-99BC8829863E}"/>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121616</xdr:rowOff>
    </xdr:from>
    <xdr:to>
      <xdr:col>55</xdr:col>
      <xdr:colOff>50800</xdr:colOff>
      <xdr:row>98</xdr:row>
      <xdr:rowOff>51766</xdr:rowOff>
    </xdr:to>
    <xdr:sp macro="" textlink="">
      <xdr:nvSpPr>
        <xdr:cNvPr id="488" name="楕円 487">
          <a:extLst>
            <a:ext uri="{FF2B5EF4-FFF2-40B4-BE49-F238E27FC236}">
              <a16:creationId xmlns:a16="http://schemas.microsoft.com/office/drawing/2014/main" id="{F98D9DED-E64A-44A8-99ED-EEE5D14301A3}"/>
            </a:ext>
          </a:extLst>
        </xdr:cNvPr>
        <xdr:cNvSpPr/>
      </xdr:nvSpPr>
      <xdr:spPr>
        <a:xfrm>
          <a:off x="10426700" y="1675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100043</xdr:rowOff>
    </xdr:from>
    <xdr:ext cx="534377" cy="259045"/>
    <xdr:sp macro="" textlink="">
      <xdr:nvSpPr>
        <xdr:cNvPr id="489" name="普通建設事業費 （ うち更新整備　）該当値テキスト">
          <a:extLst>
            <a:ext uri="{FF2B5EF4-FFF2-40B4-BE49-F238E27FC236}">
              <a16:creationId xmlns:a16="http://schemas.microsoft.com/office/drawing/2014/main" id="{648A1D62-089E-4065-8017-5ED7AE28FC1F}"/>
            </a:ext>
          </a:extLst>
        </xdr:cNvPr>
        <xdr:cNvSpPr txBox="1"/>
      </xdr:nvSpPr>
      <xdr:spPr>
        <a:xfrm>
          <a:off x="10528300" y="1673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26391</xdr:rowOff>
    </xdr:from>
    <xdr:to>
      <xdr:col>50</xdr:col>
      <xdr:colOff>165100</xdr:colOff>
      <xdr:row>97</xdr:row>
      <xdr:rowOff>127991</xdr:rowOff>
    </xdr:to>
    <xdr:sp macro="" textlink="">
      <xdr:nvSpPr>
        <xdr:cNvPr id="490" name="楕円 489">
          <a:extLst>
            <a:ext uri="{FF2B5EF4-FFF2-40B4-BE49-F238E27FC236}">
              <a16:creationId xmlns:a16="http://schemas.microsoft.com/office/drawing/2014/main" id="{BFAE3683-C3E9-4F66-9F6A-17D4E1FF46C8}"/>
            </a:ext>
          </a:extLst>
        </xdr:cNvPr>
        <xdr:cNvSpPr/>
      </xdr:nvSpPr>
      <xdr:spPr>
        <a:xfrm>
          <a:off x="9588500" y="1665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119118</xdr:rowOff>
    </xdr:from>
    <xdr:ext cx="534377" cy="259045"/>
    <xdr:sp macro="" textlink="">
      <xdr:nvSpPr>
        <xdr:cNvPr id="491" name="テキスト ボックス 490">
          <a:extLst>
            <a:ext uri="{FF2B5EF4-FFF2-40B4-BE49-F238E27FC236}">
              <a16:creationId xmlns:a16="http://schemas.microsoft.com/office/drawing/2014/main" id="{B2FA500E-9699-4088-B5A5-F4A8E16D125F}"/>
            </a:ext>
          </a:extLst>
        </xdr:cNvPr>
        <xdr:cNvSpPr txBox="1"/>
      </xdr:nvSpPr>
      <xdr:spPr>
        <a:xfrm>
          <a:off x="9372111" y="1674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158192</xdr:rowOff>
    </xdr:from>
    <xdr:to>
      <xdr:col>46</xdr:col>
      <xdr:colOff>38100</xdr:colOff>
      <xdr:row>92</xdr:row>
      <xdr:rowOff>88342</xdr:rowOff>
    </xdr:to>
    <xdr:sp macro="" textlink="">
      <xdr:nvSpPr>
        <xdr:cNvPr id="492" name="楕円 491">
          <a:extLst>
            <a:ext uri="{FF2B5EF4-FFF2-40B4-BE49-F238E27FC236}">
              <a16:creationId xmlns:a16="http://schemas.microsoft.com/office/drawing/2014/main" id="{523838BC-F20E-4C25-B5B0-D1264F979EBF}"/>
            </a:ext>
          </a:extLst>
        </xdr:cNvPr>
        <xdr:cNvSpPr/>
      </xdr:nvSpPr>
      <xdr:spPr>
        <a:xfrm>
          <a:off x="8699500" y="15760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104869</xdr:rowOff>
    </xdr:from>
    <xdr:ext cx="534377" cy="259045"/>
    <xdr:sp macro="" textlink="">
      <xdr:nvSpPr>
        <xdr:cNvPr id="493" name="テキスト ボックス 492">
          <a:extLst>
            <a:ext uri="{FF2B5EF4-FFF2-40B4-BE49-F238E27FC236}">
              <a16:creationId xmlns:a16="http://schemas.microsoft.com/office/drawing/2014/main" id="{67816AD9-7276-4539-9B1E-7AC06AF00DFC}"/>
            </a:ext>
          </a:extLst>
        </xdr:cNvPr>
        <xdr:cNvSpPr txBox="1"/>
      </xdr:nvSpPr>
      <xdr:spPr>
        <a:xfrm>
          <a:off x="8483111" y="1553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113867</xdr:rowOff>
    </xdr:from>
    <xdr:to>
      <xdr:col>41</xdr:col>
      <xdr:colOff>101600</xdr:colOff>
      <xdr:row>98</xdr:row>
      <xdr:rowOff>44017</xdr:rowOff>
    </xdr:to>
    <xdr:sp macro="" textlink="">
      <xdr:nvSpPr>
        <xdr:cNvPr id="494" name="楕円 493">
          <a:extLst>
            <a:ext uri="{FF2B5EF4-FFF2-40B4-BE49-F238E27FC236}">
              <a16:creationId xmlns:a16="http://schemas.microsoft.com/office/drawing/2014/main" id="{E77BB21B-4B9A-4301-B5B8-4BF9CD8981A9}"/>
            </a:ext>
          </a:extLst>
        </xdr:cNvPr>
        <xdr:cNvSpPr/>
      </xdr:nvSpPr>
      <xdr:spPr>
        <a:xfrm>
          <a:off x="7810500" y="1674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35144</xdr:rowOff>
    </xdr:from>
    <xdr:ext cx="534377" cy="259045"/>
    <xdr:sp macro="" textlink="">
      <xdr:nvSpPr>
        <xdr:cNvPr id="495" name="テキスト ボックス 494">
          <a:extLst>
            <a:ext uri="{FF2B5EF4-FFF2-40B4-BE49-F238E27FC236}">
              <a16:creationId xmlns:a16="http://schemas.microsoft.com/office/drawing/2014/main" id="{DEA27FA0-773E-416B-AE4C-E5C858265B38}"/>
            </a:ext>
          </a:extLst>
        </xdr:cNvPr>
        <xdr:cNvSpPr txBox="1"/>
      </xdr:nvSpPr>
      <xdr:spPr>
        <a:xfrm>
          <a:off x="7594111" y="16837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25298</xdr:rowOff>
    </xdr:from>
    <xdr:to>
      <xdr:col>36</xdr:col>
      <xdr:colOff>165100</xdr:colOff>
      <xdr:row>95</xdr:row>
      <xdr:rowOff>126898</xdr:rowOff>
    </xdr:to>
    <xdr:sp macro="" textlink="">
      <xdr:nvSpPr>
        <xdr:cNvPr id="496" name="楕円 495">
          <a:extLst>
            <a:ext uri="{FF2B5EF4-FFF2-40B4-BE49-F238E27FC236}">
              <a16:creationId xmlns:a16="http://schemas.microsoft.com/office/drawing/2014/main" id="{9C8858E0-B2A7-4D9C-B75A-37AD639A0EC0}"/>
            </a:ext>
          </a:extLst>
        </xdr:cNvPr>
        <xdr:cNvSpPr/>
      </xdr:nvSpPr>
      <xdr:spPr>
        <a:xfrm>
          <a:off x="6921500" y="1631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143425</xdr:rowOff>
    </xdr:from>
    <xdr:ext cx="534377" cy="259045"/>
    <xdr:sp macro="" textlink="">
      <xdr:nvSpPr>
        <xdr:cNvPr id="497" name="テキスト ボックス 496">
          <a:extLst>
            <a:ext uri="{FF2B5EF4-FFF2-40B4-BE49-F238E27FC236}">
              <a16:creationId xmlns:a16="http://schemas.microsoft.com/office/drawing/2014/main" id="{DD36C705-E2B4-466B-9FA0-B596DB284340}"/>
            </a:ext>
          </a:extLst>
        </xdr:cNvPr>
        <xdr:cNvSpPr txBox="1"/>
      </xdr:nvSpPr>
      <xdr:spPr>
        <a:xfrm>
          <a:off x="6705111" y="1608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9A04E7E7-0F63-469F-AA49-5A43F06A3B84}"/>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2BC1F41B-E329-44A3-A280-4E687F2ADC4E}"/>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80D9E46A-6D21-4994-87A7-AF304199F7A4}"/>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266A5B74-C436-4108-A3C5-B0AB28842EF3}"/>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DBA2F78C-80A2-407B-A53D-E2EC8991A069}"/>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7993BB75-08FE-465F-A0A6-65E6E09E4BBF}"/>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7565499D-759F-45FD-893D-2F7D8AB2F1A4}"/>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D814BE88-0846-4691-A14E-8C3D40068CA2}"/>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3092D01C-27B2-40C9-8225-C059676BD65F}"/>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93A7D5C6-5B12-47BE-8CB5-54C18CB42375}"/>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F5CDA689-7664-488A-A3A5-85D888B6EE76}"/>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9F45BDC1-B4E2-4B41-B9E1-42F481A535E2}"/>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4228222B-42A6-4B97-9ACA-E0C6E2AA8FB5}"/>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755B50C7-CE54-4115-AA16-0C3E429B3062}"/>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4B68AD62-B707-4100-AE87-B3001A6A29EA}"/>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496EA75D-33D8-4424-BE20-27040F4FB06F}"/>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274CC1E6-020A-4049-8AB4-CD4DA10DE4B5}"/>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DD22BC30-3957-4388-B90E-0716E7703186}"/>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F549AC90-FB24-4389-8362-73DF84FAF4EF}"/>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16D94C3F-21EC-40D1-B6C2-E09A619647B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58DA54C1-7484-4D7B-9058-20B66876987A}"/>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B1403B90-BF90-4488-A554-C8A05FFEEB46}"/>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D941E6E4-205A-4114-A0C6-DA832F7D2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CCBC0E7A-15FF-4503-B053-65F040D646A8}"/>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5DBF3F89-4D93-440C-861B-FE62894BFB97}"/>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F3EA3C06-CAA7-4A09-A360-2574502103AF}"/>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DCCB9461-45E1-466F-A212-2211914A906F}"/>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565663BD-3EC0-4208-8590-002894355153}"/>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8F82E898-218C-48A9-857F-4775070FE5E2}"/>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D8870129-BAC2-4A33-A4DF-B9B86D5717F5}"/>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5441AD77-0249-4519-8A7E-D980080CE8E1}"/>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AF9A5E44-7A24-4150-9F26-37A522F7D4B5}"/>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BBF6C294-A9E5-4E5F-9798-74A582C3D9D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42241848-8D5B-4CEE-8175-A2CD1CE0DE0B}"/>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CFE95639-DF91-4E56-85FD-7988A0B5E1D6}"/>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CBF11112-F726-46F8-9B3C-6AED05C76D1A}"/>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A3608807-29DD-4EB5-842B-A8EA9A33C733}"/>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AF1FB6DA-EF3F-4E94-AE46-6D85CC7F8A4A}"/>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BDF375CC-B32A-4DC5-A9DA-4176E23D82E2}"/>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2BC3718E-D1BA-4B95-819B-8A626F90F3B9}"/>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9FFA32A-B5C1-471D-BC55-1DE3F28CCFA2}"/>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C4351079-CD1D-43E7-8068-6F4486CDFF05}"/>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134718</xdr:rowOff>
    </xdr:from>
    <xdr:to>
      <xdr:col>67</xdr:col>
      <xdr:colOff>101600</xdr:colOff>
      <xdr:row>39</xdr:row>
      <xdr:rowOff>64868</xdr:rowOff>
    </xdr:to>
    <xdr:sp macro="" textlink="">
      <xdr:nvSpPr>
        <xdr:cNvPr id="540" name="フローチャート: 判断 539">
          <a:extLst>
            <a:ext uri="{FF2B5EF4-FFF2-40B4-BE49-F238E27FC236}">
              <a16:creationId xmlns:a16="http://schemas.microsoft.com/office/drawing/2014/main" id="{A75EC967-EAFA-425B-988A-802D6C0A6EF0}"/>
            </a:ext>
          </a:extLst>
        </xdr:cNvPr>
        <xdr:cNvSpPr/>
      </xdr:nvSpPr>
      <xdr:spPr>
        <a:xfrm>
          <a:off x="12763500" y="6649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81395</xdr:rowOff>
    </xdr:from>
    <xdr:ext cx="469744" cy="259045"/>
    <xdr:sp macro="" textlink="">
      <xdr:nvSpPr>
        <xdr:cNvPr id="541" name="テキスト ボックス 540">
          <a:extLst>
            <a:ext uri="{FF2B5EF4-FFF2-40B4-BE49-F238E27FC236}">
              <a16:creationId xmlns:a16="http://schemas.microsoft.com/office/drawing/2014/main" id="{C0E58840-30FF-4555-A3EC-29248F409A9A}"/>
            </a:ext>
          </a:extLst>
        </xdr:cNvPr>
        <xdr:cNvSpPr txBox="1"/>
      </xdr:nvSpPr>
      <xdr:spPr>
        <a:xfrm>
          <a:off x="12579428" y="642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94B3708A-B937-410E-9A2E-ACA7D4F5E65E}"/>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4D18E4C5-E0FD-4ABB-B016-353785BEE829}"/>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FCB7347F-3001-4848-A7F1-A655FB73F7F9}"/>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AAFE4A33-9E5C-4B2E-AACE-775A2910D0B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C0AFB7F0-7DCC-43A1-9DAD-F01D163A834E}"/>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50E56B46-00CD-4503-B1B8-7F3BA757209A}"/>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772D6AEA-F2D8-435A-B3D6-848CEDEBC4E8}"/>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C64F5A1C-E287-4AD5-ADD3-0D807C0EC9B8}"/>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D60207E0-33BD-44E0-B12E-81FFE957E26F}"/>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CB0D618F-1771-4A76-9F65-8626CB32C30D}"/>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F0A0D680-A695-4B90-A19F-821B441D68B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ECBDE795-2129-43D4-9EEB-454AE2462B99}"/>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8397EC26-C0D8-42A8-93EE-A272B85C7C47}"/>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F3240B31-D41B-43EE-9318-61D1D0CFE733}"/>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4CBBD74A-AE65-4CEB-844E-40C06D7D6923}"/>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C45C3632-C9F6-4511-B56D-DCD06E022047}"/>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BEC8DCB3-4CC5-4ACB-81D4-86A004C8F9C2}"/>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12FE6DBB-EC23-4E46-BD12-BA7F523E32B2}"/>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2CE3E6F6-8938-4252-AE67-F17091296134}"/>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126232D7-5AA7-4367-965C-BA65CBB30599}"/>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6CEE796-265E-4562-B273-87687106FC33}"/>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7830C793-1B7E-4BFD-8DF0-A858AC3313E5}"/>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6423C44A-083D-46AA-AB12-6FD26044228E}"/>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12AA9EA-724B-4F1C-9A59-D142A9A8AEF4}"/>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F68AADC2-BA2E-462F-BCA9-DEB2755B7BB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F3BA1F7F-8E00-4B43-AD98-2BD94916DD5C}"/>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4629B310-34D3-43C9-B5DC-13E0BA906618}"/>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71B8D890-C86D-4FA2-98CB-8CF53A698F05}"/>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B7E72001-D871-4413-B338-15AA29D81C5A}"/>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C501812C-629E-42FD-8418-4049CDACC9A3}"/>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FDDF515F-B6D7-4615-BB7C-1F542528E889}"/>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53A8226C-631B-4050-AF3C-78151CAAFD87}"/>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ABC7D4A2-C36E-4E80-907B-3C3775081439}"/>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663AD94B-0543-4316-806E-7F912AF5792F}"/>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294690F4-9C53-48E2-92F4-70A3D41AD68F}"/>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F14E8A87-495F-4BD3-9C9D-8CA5FC0EF0DC}"/>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E0452BA3-AB27-4D33-9CEA-B42358E1B174}"/>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EE3DC052-009C-4E5F-9600-9C3B357D79DC}"/>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1B8B577E-A93D-4FBD-A603-9E4F10E232B6}"/>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6E6E25DB-6D0B-4925-9D09-489914B9DCCE}"/>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5F8E3181-9A58-4875-9E65-356F60E018BB}"/>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8F8F164F-55BF-470E-91AA-753D42DA3FA4}"/>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5A53DE80-A34B-4937-806E-B62C5D46E1A5}"/>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6ADDAE65-9F21-4C33-8CF6-9E229FCF7F85}"/>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F87C02B0-69A0-46B7-B783-2F87F5314E8F}"/>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72B300A0-D3D7-461D-B951-DDFCB639F33D}"/>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8F09CB47-A8F7-41B1-9066-1D90EC8E9A6A}"/>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E6863EDC-5C86-4783-A66E-BF23BA9CD416}"/>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191E69D-FDC9-47E2-94CA-EA5388C2BB5B}"/>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B0DE0844-C8AC-42B2-B2EF-DBB150936094}"/>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EE6556C9-2DC1-40D8-86DF-9EF74834D371}"/>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EFCD7C91-6396-4E49-8653-EEEF9CC699C7}"/>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1048F879-D04C-427E-BB80-313C8F139B2C}"/>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8ADC72ED-5677-4F9E-8A29-8BA48F5ED24E}"/>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8F0931E-4C26-444D-98EC-5F1DBB1C9FE1}"/>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98BC05E7-F506-4E4A-BE9A-3E04B2A95889}"/>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576B1DE2-8740-49D1-874C-4F5D61F28075}"/>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C133435A-907E-4DCB-9304-ABB3F08B6731}"/>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28BC52AF-8D69-49BF-A2F8-FA6FBC9365E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E17B27BC-8E61-4635-98A2-38AB3EE70D7B}"/>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1A1B2A32-CCDE-4AE3-A26E-7762D3B0BA03}"/>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C1D13DA8-AC05-4193-AA74-CA0D715841F6}"/>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E10DF7AB-0A1C-409D-BCB9-59919ED45E1C}"/>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F667FAF9-69F7-4907-94D4-36C6ACE9ABA6}"/>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943A8B43-2BF2-4581-BE4A-8234B38477A8}"/>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47D73B88-B4FE-468B-AD2A-BB9EBEA9A384}"/>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51D8C943-5C20-4A08-91FF-AC50AAE95641}"/>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563CAE62-2E38-445E-843A-034256D2F172}"/>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D405309A-1A1A-44A6-8EA6-F1985E38D066}"/>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C54D3594-182C-41E0-B15E-4509E69396BD}"/>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3AC0727E-190D-46FC-B784-1F505474C61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B0F673A-F06E-4E76-9C42-269A0C27D1FA}"/>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FCA10CBB-901B-4A74-803C-EEE60AC7E80F}"/>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E26EE8F3-6E36-478E-B878-8CD175BD98A2}"/>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7CEACD07-A5EC-478F-B5A9-A9DC38F12399}"/>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F0A30FE6-2849-43A8-AD68-4A5BC63FC777}"/>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5D584BD7-6F82-45FB-9BD8-C004470787AE}"/>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30A9EBEC-C021-4EAE-A2CD-A383BC527DBD}"/>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2E50A34D-0BB3-4B46-AFF0-7462AC01592D}"/>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9D9837F-8663-4229-9EDF-2A1A7E7048E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A4296D62-B2C4-438A-A61C-9995CD439418}"/>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408AE01F-7F06-4731-B5C6-F55DED01C704}"/>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8ACDF02C-A099-4508-B236-D7F8D77AC57E}"/>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3B7C1B74-CD76-40CB-A3D4-58EB3C75974C}"/>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32DBB53-BE45-4952-8D3F-CE3885C4D7F9}"/>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C9774EB2-8ECD-43DB-9DF3-C1F1862995E5}"/>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40A77E02-DE81-4526-9D10-25537258A001}"/>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6AF2D50-2E2A-4A16-84F8-18E7F0DEE0C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EBB0E50A-476B-426C-B8B7-BF21AD7A2B28}"/>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94EA9E83-9EC8-41B9-9719-7CE242E04883}"/>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73035567-4CB3-44C1-AD68-B859483FEA97}"/>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D8C38C3C-6EDE-4407-AEAE-BAA29760F7B3}"/>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102172</xdr:rowOff>
    </xdr:from>
    <xdr:to>
      <xdr:col>85</xdr:col>
      <xdr:colOff>127000</xdr:colOff>
      <xdr:row>76</xdr:row>
      <xdr:rowOff>124434</xdr:rowOff>
    </xdr:to>
    <xdr:cxnSp macro="">
      <xdr:nvCxnSpPr>
        <xdr:cNvPr id="634" name="直線コネクタ 633">
          <a:extLst>
            <a:ext uri="{FF2B5EF4-FFF2-40B4-BE49-F238E27FC236}">
              <a16:creationId xmlns:a16="http://schemas.microsoft.com/office/drawing/2014/main" id="{9F041C4B-6DB2-4BBF-B1E7-9C3445438A0E}"/>
            </a:ext>
          </a:extLst>
        </xdr:cNvPr>
        <xdr:cNvCxnSpPr/>
      </xdr:nvCxnSpPr>
      <xdr:spPr>
        <a:xfrm flipV="1">
          <a:off x="15481300" y="13132372"/>
          <a:ext cx="838200" cy="22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5" name="公債費平均値テキスト">
          <a:extLst>
            <a:ext uri="{FF2B5EF4-FFF2-40B4-BE49-F238E27FC236}">
              <a16:creationId xmlns:a16="http://schemas.microsoft.com/office/drawing/2014/main" id="{F4027695-2474-441E-A55B-44DC5B4FF2A7}"/>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964EEFF9-9BD0-4605-A811-8D637C48ABDA}"/>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36919</xdr:rowOff>
    </xdr:from>
    <xdr:to>
      <xdr:col>81</xdr:col>
      <xdr:colOff>50800</xdr:colOff>
      <xdr:row>76</xdr:row>
      <xdr:rowOff>124434</xdr:rowOff>
    </xdr:to>
    <xdr:cxnSp macro="">
      <xdr:nvCxnSpPr>
        <xdr:cNvPr id="637" name="直線コネクタ 636">
          <a:extLst>
            <a:ext uri="{FF2B5EF4-FFF2-40B4-BE49-F238E27FC236}">
              <a16:creationId xmlns:a16="http://schemas.microsoft.com/office/drawing/2014/main" id="{DA1D2319-6962-4D08-BABC-E6C12FF310D1}"/>
            </a:ext>
          </a:extLst>
        </xdr:cNvPr>
        <xdr:cNvCxnSpPr/>
      </xdr:nvCxnSpPr>
      <xdr:spPr>
        <a:xfrm>
          <a:off x="14592300" y="13067119"/>
          <a:ext cx="889000" cy="87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A27BF0FF-7C28-4C11-B951-A92D6212B4D4}"/>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B273ED8F-A150-47F8-9054-BD8D51862356}"/>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24333</xdr:rowOff>
    </xdr:from>
    <xdr:to>
      <xdr:col>76</xdr:col>
      <xdr:colOff>114300</xdr:colOff>
      <xdr:row>76</xdr:row>
      <xdr:rowOff>36919</xdr:rowOff>
    </xdr:to>
    <xdr:cxnSp macro="">
      <xdr:nvCxnSpPr>
        <xdr:cNvPr id="640" name="直線コネクタ 639">
          <a:extLst>
            <a:ext uri="{FF2B5EF4-FFF2-40B4-BE49-F238E27FC236}">
              <a16:creationId xmlns:a16="http://schemas.microsoft.com/office/drawing/2014/main" id="{4711C9C3-6FB0-4FAE-B903-A8539CDC4883}"/>
            </a:ext>
          </a:extLst>
        </xdr:cNvPr>
        <xdr:cNvCxnSpPr/>
      </xdr:nvCxnSpPr>
      <xdr:spPr>
        <a:xfrm>
          <a:off x="13703300" y="13054533"/>
          <a:ext cx="889000" cy="12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23E47924-31AE-4A1E-AA13-1BA9935D6B27}"/>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2" name="テキスト ボックス 641">
          <a:extLst>
            <a:ext uri="{FF2B5EF4-FFF2-40B4-BE49-F238E27FC236}">
              <a16:creationId xmlns:a16="http://schemas.microsoft.com/office/drawing/2014/main" id="{9820C28E-8AE2-4FEB-A6F8-29DB89DE321D}"/>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24333</xdr:rowOff>
    </xdr:from>
    <xdr:to>
      <xdr:col>71</xdr:col>
      <xdr:colOff>177800</xdr:colOff>
      <xdr:row>76</xdr:row>
      <xdr:rowOff>117475</xdr:rowOff>
    </xdr:to>
    <xdr:cxnSp macro="">
      <xdr:nvCxnSpPr>
        <xdr:cNvPr id="643" name="直線コネクタ 642">
          <a:extLst>
            <a:ext uri="{FF2B5EF4-FFF2-40B4-BE49-F238E27FC236}">
              <a16:creationId xmlns:a16="http://schemas.microsoft.com/office/drawing/2014/main" id="{ABA792AE-A984-4EDB-B051-6FFCB748815B}"/>
            </a:ext>
          </a:extLst>
        </xdr:cNvPr>
        <xdr:cNvCxnSpPr/>
      </xdr:nvCxnSpPr>
      <xdr:spPr>
        <a:xfrm flipV="1">
          <a:off x="12814300" y="13054533"/>
          <a:ext cx="889000" cy="93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AC13922C-DB0F-45B8-892A-A175278CE06E}"/>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5" name="テキスト ボックス 644">
          <a:extLst>
            <a:ext uri="{FF2B5EF4-FFF2-40B4-BE49-F238E27FC236}">
              <a16:creationId xmlns:a16="http://schemas.microsoft.com/office/drawing/2014/main" id="{5AD02490-E8F9-4424-89F1-00C2883CE60F}"/>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154280</xdr:rowOff>
    </xdr:from>
    <xdr:to>
      <xdr:col>67</xdr:col>
      <xdr:colOff>101600</xdr:colOff>
      <xdr:row>75</xdr:row>
      <xdr:rowOff>84430</xdr:rowOff>
    </xdr:to>
    <xdr:sp macro="" textlink="">
      <xdr:nvSpPr>
        <xdr:cNvPr id="646" name="フローチャート: 判断 645">
          <a:extLst>
            <a:ext uri="{FF2B5EF4-FFF2-40B4-BE49-F238E27FC236}">
              <a16:creationId xmlns:a16="http://schemas.microsoft.com/office/drawing/2014/main" id="{CB7441B1-5428-4F54-AEB8-D6D63F9C8C27}"/>
            </a:ext>
          </a:extLst>
        </xdr:cNvPr>
        <xdr:cNvSpPr/>
      </xdr:nvSpPr>
      <xdr:spPr>
        <a:xfrm>
          <a:off x="12763500" y="1284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100957</xdr:rowOff>
    </xdr:from>
    <xdr:ext cx="534377" cy="259045"/>
    <xdr:sp macro="" textlink="">
      <xdr:nvSpPr>
        <xdr:cNvPr id="647" name="テキスト ボックス 646">
          <a:extLst>
            <a:ext uri="{FF2B5EF4-FFF2-40B4-BE49-F238E27FC236}">
              <a16:creationId xmlns:a16="http://schemas.microsoft.com/office/drawing/2014/main" id="{31454F62-B56C-4F93-B68A-69D8982EB4BB}"/>
            </a:ext>
          </a:extLst>
        </xdr:cNvPr>
        <xdr:cNvSpPr txBox="1"/>
      </xdr:nvSpPr>
      <xdr:spPr>
        <a:xfrm>
          <a:off x="12547111" y="1261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E29DE873-F828-4571-A2D6-633948942D35}"/>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FF855E5E-33A6-478B-933E-A701F8CA4787}"/>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A8D480EA-9232-4EA8-8BF9-F1766B0054D1}"/>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DBA67CA8-C35B-4EBD-B1CE-1FB01B1C190D}"/>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6690D86B-C074-45E0-B84F-FBF98F4C8C33}"/>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51372</xdr:rowOff>
    </xdr:from>
    <xdr:to>
      <xdr:col>85</xdr:col>
      <xdr:colOff>177800</xdr:colOff>
      <xdr:row>76</xdr:row>
      <xdr:rowOff>152972</xdr:rowOff>
    </xdr:to>
    <xdr:sp macro="" textlink="">
      <xdr:nvSpPr>
        <xdr:cNvPr id="653" name="楕円 652">
          <a:extLst>
            <a:ext uri="{FF2B5EF4-FFF2-40B4-BE49-F238E27FC236}">
              <a16:creationId xmlns:a16="http://schemas.microsoft.com/office/drawing/2014/main" id="{9F5A0492-EFA3-4074-8885-15201EDD9022}"/>
            </a:ext>
          </a:extLst>
        </xdr:cNvPr>
        <xdr:cNvSpPr/>
      </xdr:nvSpPr>
      <xdr:spPr>
        <a:xfrm>
          <a:off x="16268700" y="130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74248</xdr:rowOff>
    </xdr:from>
    <xdr:ext cx="534377" cy="259045"/>
    <xdr:sp macro="" textlink="">
      <xdr:nvSpPr>
        <xdr:cNvPr id="654" name="公債費該当値テキスト">
          <a:extLst>
            <a:ext uri="{FF2B5EF4-FFF2-40B4-BE49-F238E27FC236}">
              <a16:creationId xmlns:a16="http://schemas.microsoft.com/office/drawing/2014/main" id="{473D2707-2E1D-4581-86D6-0B3684B69281}"/>
            </a:ext>
          </a:extLst>
        </xdr:cNvPr>
        <xdr:cNvSpPr txBox="1"/>
      </xdr:nvSpPr>
      <xdr:spPr>
        <a:xfrm>
          <a:off x="16370300" y="12932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73634</xdr:rowOff>
    </xdr:from>
    <xdr:to>
      <xdr:col>81</xdr:col>
      <xdr:colOff>101600</xdr:colOff>
      <xdr:row>77</xdr:row>
      <xdr:rowOff>3784</xdr:rowOff>
    </xdr:to>
    <xdr:sp macro="" textlink="">
      <xdr:nvSpPr>
        <xdr:cNvPr id="655" name="楕円 654">
          <a:extLst>
            <a:ext uri="{FF2B5EF4-FFF2-40B4-BE49-F238E27FC236}">
              <a16:creationId xmlns:a16="http://schemas.microsoft.com/office/drawing/2014/main" id="{1B234BC3-8A05-429C-8011-8FBB8A2BF1DB}"/>
            </a:ext>
          </a:extLst>
        </xdr:cNvPr>
        <xdr:cNvSpPr/>
      </xdr:nvSpPr>
      <xdr:spPr>
        <a:xfrm>
          <a:off x="15430500" y="1310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166361</xdr:rowOff>
    </xdr:from>
    <xdr:ext cx="534377" cy="259045"/>
    <xdr:sp macro="" textlink="">
      <xdr:nvSpPr>
        <xdr:cNvPr id="656" name="テキスト ボックス 655">
          <a:extLst>
            <a:ext uri="{FF2B5EF4-FFF2-40B4-BE49-F238E27FC236}">
              <a16:creationId xmlns:a16="http://schemas.microsoft.com/office/drawing/2014/main" id="{BB7864CB-04C9-4AD8-A8AC-C44C2373B7C3}"/>
            </a:ext>
          </a:extLst>
        </xdr:cNvPr>
        <xdr:cNvSpPr txBox="1"/>
      </xdr:nvSpPr>
      <xdr:spPr>
        <a:xfrm>
          <a:off x="15214111" y="13196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157569</xdr:rowOff>
    </xdr:from>
    <xdr:to>
      <xdr:col>76</xdr:col>
      <xdr:colOff>165100</xdr:colOff>
      <xdr:row>76</xdr:row>
      <xdr:rowOff>87719</xdr:rowOff>
    </xdr:to>
    <xdr:sp macro="" textlink="">
      <xdr:nvSpPr>
        <xdr:cNvPr id="657" name="楕円 656">
          <a:extLst>
            <a:ext uri="{FF2B5EF4-FFF2-40B4-BE49-F238E27FC236}">
              <a16:creationId xmlns:a16="http://schemas.microsoft.com/office/drawing/2014/main" id="{98D899A3-D3AD-4602-A4BB-BCF7E205BF5F}"/>
            </a:ext>
          </a:extLst>
        </xdr:cNvPr>
        <xdr:cNvSpPr/>
      </xdr:nvSpPr>
      <xdr:spPr>
        <a:xfrm>
          <a:off x="14541500" y="1301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104246</xdr:rowOff>
    </xdr:from>
    <xdr:ext cx="534377" cy="259045"/>
    <xdr:sp macro="" textlink="">
      <xdr:nvSpPr>
        <xdr:cNvPr id="658" name="テキスト ボックス 657">
          <a:extLst>
            <a:ext uri="{FF2B5EF4-FFF2-40B4-BE49-F238E27FC236}">
              <a16:creationId xmlns:a16="http://schemas.microsoft.com/office/drawing/2014/main" id="{15FAB2CB-7BBE-40F1-8BE9-DB53019A3E13}"/>
            </a:ext>
          </a:extLst>
        </xdr:cNvPr>
        <xdr:cNvSpPr txBox="1"/>
      </xdr:nvSpPr>
      <xdr:spPr>
        <a:xfrm>
          <a:off x="14325111" y="1279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144983</xdr:rowOff>
    </xdr:from>
    <xdr:to>
      <xdr:col>72</xdr:col>
      <xdr:colOff>38100</xdr:colOff>
      <xdr:row>76</xdr:row>
      <xdr:rowOff>75133</xdr:rowOff>
    </xdr:to>
    <xdr:sp macro="" textlink="">
      <xdr:nvSpPr>
        <xdr:cNvPr id="659" name="楕円 658">
          <a:extLst>
            <a:ext uri="{FF2B5EF4-FFF2-40B4-BE49-F238E27FC236}">
              <a16:creationId xmlns:a16="http://schemas.microsoft.com/office/drawing/2014/main" id="{B7CC4D97-F68A-4A12-837C-B80660EC7093}"/>
            </a:ext>
          </a:extLst>
        </xdr:cNvPr>
        <xdr:cNvSpPr/>
      </xdr:nvSpPr>
      <xdr:spPr>
        <a:xfrm>
          <a:off x="13652500" y="1300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91660</xdr:rowOff>
    </xdr:from>
    <xdr:ext cx="534377" cy="259045"/>
    <xdr:sp macro="" textlink="">
      <xdr:nvSpPr>
        <xdr:cNvPr id="660" name="テキスト ボックス 659">
          <a:extLst>
            <a:ext uri="{FF2B5EF4-FFF2-40B4-BE49-F238E27FC236}">
              <a16:creationId xmlns:a16="http://schemas.microsoft.com/office/drawing/2014/main" id="{586D2A36-5EBD-4C50-855D-1A6B81417E23}"/>
            </a:ext>
          </a:extLst>
        </xdr:cNvPr>
        <xdr:cNvSpPr txBox="1"/>
      </xdr:nvSpPr>
      <xdr:spPr>
        <a:xfrm>
          <a:off x="13436111" y="1277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66675</xdr:rowOff>
    </xdr:from>
    <xdr:to>
      <xdr:col>67</xdr:col>
      <xdr:colOff>101600</xdr:colOff>
      <xdr:row>76</xdr:row>
      <xdr:rowOff>168275</xdr:rowOff>
    </xdr:to>
    <xdr:sp macro="" textlink="">
      <xdr:nvSpPr>
        <xdr:cNvPr id="661" name="楕円 660">
          <a:extLst>
            <a:ext uri="{FF2B5EF4-FFF2-40B4-BE49-F238E27FC236}">
              <a16:creationId xmlns:a16="http://schemas.microsoft.com/office/drawing/2014/main" id="{F6D1CF0F-5802-47C6-9B8F-2B6EF4599AAE}"/>
            </a:ext>
          </a:extLst>
        </xdr:cNvPr>
        <xdr:cNvSpPr/>
      </xdr:nvSpPr>
      <xdr:spPr>
        <a:xfrm>
          <a:off x="12763500" y="1309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159402</xdr:rowOff>
    </xdr:from>
    <xdr:ext cx="534377" cy="259045"/>
    <xdr:sp macro="" textlink="">
      <xdr:nvSpPr>
        <xdr:cNvPr id="662" name="テキスト ボックス 661">
          <a:extLst>
            <a:ext uri="{FF2B5EF4-FFF2-40B4-BE49-F238E27FC236}">
              <a16:creationId xmlns:a16="http://schemas.microsoft.com/office/drawing/2014/main" id="{18E4920A-A348-4246-B9CB-0EEBDDC520FB}"/>
            </a:ext>
          </a:extLst>
        </xdr:cNvPr>
        <xdr:cNvSpPr txBox="1"/>
      </xdr:nvSpPr>
      <xdr:spPr>
        <a:xfrm>
          <a:off x="12547111" y="13189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2A0A3B97-2AA5-4A2C-BAEB-D17A54D4A60A}"/>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986CB774-E380-4A10-9FE3-5EAAC292C8AE}"/>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674B6B77-A9CB-44D5-AF83-ABF003A5A9CD}"/>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F97D8597-3631-4A4E-B53C-ADBC9C664FA2}"/>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D0554C63-75C4-4B40-B43D-4CE49EF1DCEB}"/>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B962DBB-DFFA-4410-8A61-EF3CC401B4CD}"/>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683013BB-C395-4352-A1A7-8A415118D5B8}"/>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AE5D9E36-892F-498E-8E6B-F3D1755E9C1F}"/>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DBFB79F4-CD1E-4B39-96A9-C15AA6E08A22}"/>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936D039F-40C7-4BD0-9463-95C7D9E19712}"/>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AB400631-1C82-44E3-9EC2-F122C50B0498}"/>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CC835CA9-75D6-4DB4-B49F-D38DFD90DBFC}"/>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479E2E91-246F-4E80-9F3E-68FFE841A9D5}"/>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29E9A63-7149-4E8E-A8DC-0C7B457CF95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2BD96031-6A1B-487E-A54E-64ABBB3AFCB7}"/>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EFB4C313-305C-4A7A-9C75-B2C15EE4FFFF}"/>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B4BDF6C6-1261-4AB7-BB2E-C06448373AC7}"/>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4966080C-6EF4-41BB-8F03-55F6F2A08C73}"/>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C2CC356-8939-408D-89BB-5F8EE66DAFC7}"/>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B5D06183-011B-4A15-99A0-16B6F3E48719}"/>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73F046C0-6735-4F17-BAD2-BFAA3A315B93}"/>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35A4BA4A-DC4B-4F24-9EFC-B0DC3A9663FF}"/>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92D460AF-5C39-4C21-94DD-20EA8D7CD3CB}"/>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74F47D18-E985-4646-8DBF-53DD6B7C5D8A}"/>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777DAC6C-3E71-45BD-B0D5-C8248F79A5A9}"/>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6B4FAE3C-65F7-41AF-B147-84344425B9D1}"/>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16374</xdr:rowOff>
    </xdr:from>
    <xdr:to>
      <xdr:col>85</xdr:col>
      <xdr:colOff>127000</xdr:colOff>
      <xdr:row>98</xdr:row>
      <xdr:rowOff>62992</xdr:rowOff>
    </xdr:to>
    <xdr:cxnSp macro="">
      <xdr:nvCxnSpPr>
        <xdr:cNvPr id="689" name="直線コネクタ 688">
          <a:extLst>
            <a:ext uri="{FF2B5EF4-FFF2-40B4-BE49-F238E27FC236}">
              <a16:creationId xmlns:a16="http://schemas.microsoft.com/office/drawing/2014/main" id="{B430FA1A-15B6-4A19-9B4C-19C648A6C625}"/>
            </a:ext>
          </a:extLst>
        </xdr:cNvPr>
        <xdr:cNvCxnSpPr/>
      </xdr:nvCxnSpPr>
      <xdr:spPr>
        <a:xfrm>
          <a:off x="15481300" y="16818474"/>
          <a:ext cx="838200" cy="4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D36834C6-0B20-471E-A1E5-8852BBC9D2E5}"/>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66F8F141-C1B3-4B38-8FDA-E32DEFF99BE6}"/>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146193</xdr:rowOff>
    </xdr:from>
    <xdr:to>
      <xdr:col>81</xdr:col>
      <xdr:colOff>50800</xdr:colOff>
      <xdr:row>98</xdr:row>
      <xdr:rowOff>16374</xdr:rowOff>
    </xdr:to>
    <xdr:cxnSp macro="">
      <xdr:nvCxnSpPr>
        <xdr:cNvPr id="692" name="直線コネクタ 691">
          <a:extLst>
            <a:ext uri="{FF2B5EF4-FFF2-40B4-BE49-F238E27FC236}">
              <a16:creationId xmlns:a16="http://schemas.microsoft.com/office/drawing/2014/main" id="{D0356A16-D28F-48D1-A0A3-1716DE98AC59}"/>
            </a:ext>
          </a:extLst>
        </xdr:cNvPr>
        <xdr:cNvCxnSpPr/>
      </xdr:nvCxnSpPr>
      <xdr:spPr>
        <a:xfrm>
          <a:off x="14592300" y="16776843"/>
          <a:ext cx="889000" cy="41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7683807D-7D21-4E35-A4ED-0240BA018837}"/>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99F46032-A2D7-474A-82ED-9DB03A59E118}"/>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96650</xdr:rowOff>
    </xdr:from>
    <xdr:to>
      <xdr:col>76</xdr:col>
      <xdr:colOff>114300</xdr:colOff>
      <xdr:row>97</xdr:row>
      <xdr:rowOff>146193</xdr:rowOff>
    </xdr:to>
    <xdr:cxnSp macro="">
      <xdr:nvCxnSpPr>
        <xdr:cNvPr id="695" name="直線コネクタ 694">
          <a:extLst>
            <a:ext uri="{FF2B5EF4-FFF2-40B4-BE49-F238E27FC236}">
              <a16:creationId xmlns:a16="http://schemas.microsoft.com/office/drawing/2014/main" id="{C24A6E54-AE14-400E-9523-848C6D2143B8}"/>
            </a:ext>
          </a:extLst>
        </xdr:cNvPr>
        <xdr:cNvCxnSpPr/>
      </xdr:nvCxnSpPr>
      <xdr:spPr>
        <a:xfrm>
          <a:off x="13703300" y="16727300"/>
          <a:ext cx="889000" cy="49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60C33C2F-D843-4D47-A841-BF593850475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14DEF4C-A34D-4542-863A-E6E5AF13407E}"/>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96650</xdr:rowOff>
    </xdr:from>
    <xdr:to>
      <xdr:col>71</xdr:col>
      <xdr:colOff>177800</xdr:colOff>
      <xdr:row>98</xdr:row>
      <xdr:rowOff>61382</xdr:rowOff>
    </xdr:to>
    <xdr:cxnSp macro="">
      <xdr:nvCxnSpPr>
        <xdr:cNvPr id="698" name="直線コネクタ 697">
          <a:extLst>
            <a:ext uri="{FF2B5EF4-FFF2-40B4-BE49-F238E27FC236}">
              <a16:creationId xmlns:a16="http://schemas.microsoft.com/office/drawing/2014/main" id="{C172616D-2F0D-43BE-B531-6D83CABF4E00}"/>
            </a:ext>
          </a:extLst>
        </xdr:cNvPr>
        <xdr:cNvCxnSpPr/>
      </xdr:nvCxnSpPr>
      <xdr:spPr>
        <a:xfrm flipV="1">
          <a:off x="12814300" y="16727300"/>
          <a:ext cx="889000" cy="136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7B63FCF5-9B9D-42AC-A353-4B6F028D9235}"/>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a:extLst>
            <a:ext uri="{FF2B5EF4-FFF2-40B4-BE49-F238E27FC236}">
              <a16:creationId xmlns:a16="http://schemas.microsoft.com/office/drawing/2014/main" id="{07F8223E-222E-45A7-AA5B-DA7EFF15CAE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701" name="フローチャート: 判断 700">
          <a:extLst>
            <a:ext uri="{FF2B5EF4-FFF2-40B4-BE49-F238E27FC236}">
              <a16:creationId xmlns:a16="http://schemas.microsoft.com/office/drawing/2014/main" id="{68ECECAC-E371-4A2E-88BC-C7C1EB6F4FCE}"/>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62323</xdr:rowOff>
    </xdr:from>
    <xdr:ext cx="534377" cy="259045"/>
    <xdr:sp macro="" textlink="">
      <xdr:nvSpPr>
        <xdr:cNvPr id="702" name="テキスト ボックス 701">
          <a:extLst>
            <a:ext uri="{FF2B5EF4-FFF2-40B4-BE49-F238E27FC236}">
              <a16:creationId xmlns:a16="http://schemas.microsoft.com/office/drawing/2014/main" id="{50579014-5930-4230-B040-1AD0F51F6E21}"/>
            </a:ext>
          </a:extLst>
        </xdr:cNvPr>
        <xdr:cNvSpPr txBox="1"/>
      </xdr:nvSpPr>
      <xdr:spPr>
        <a:xfrm>
          <a:off x="12547111" y="1652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434E5297-4EE2-456E-BAF8-6AAD771A9934}"/>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8D50450C-DD23-4CDD-A6FB-22B6888D23F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6A907F6D-BC9F-442F-BCEA-6DB5F6BE8865}"/>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840B932-F9AE-41AB-ACE0-FB6AA4B343AA}"/>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5742B8DC-7219-4971-9335-DF0A7CC4DFE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12192</xdr:rowOff>
    </xdr:from>
    <xdr:to>
      <xdr:col>85</xdr:col>
      <xdr:colOff>177800</xdr:colOff>
      <xdr:row>98</xdr:row>
      <xdr:rowOff>113792</xdr:rowOff>
    </xdr:to>
    <xdr:sp macro="" textlink="">
      <xdr:nvSpPr>
        <xdr:cNvPr id="708" name="楕円 707">
          <a:extLst>
            <a:ext uri="{FF2B5EF4-FFF2-40B4-BE49-F238E27FC236}">
              <a16:creationId xmlns:a16="http://schemas.microsoft.com/office/drawing/2014/main" id="{CAEA5EDB-6102-488E-9D24-E6E91D26AD8D}"/>
            </a:ext>
          </a:extLst>
        </xdr:cNvPr>
        <xdr:cNvSpPr/>
      </xdr:nvSpPr>
      <xdr:spPr>
        <a:xfrm>
          <a:off x="16268700" y="1681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98569</xdr:rowOff>
    </xdr:from>
    <xdr:ext cx="469744" cy="259045"/>
    <xdr:sp macro="" textlink="">
      <xdr:nvSpPr>
        <xdr:cNvPr id="709" name="積立金該当値テキスト">
          <a:extLst>
            <a:ext uri="{FF2B5EF4-FFF2-40B4-BE49-F238E27FC236}">
              <a16:creationId xmlns:a16="http://schemas.microsoft.com/office/drawing/2014/main" id="{7A02AE43-64B5-4D52-B360-986653334EE7}"/>
            </a:ext>
          </a:extLst>
        </xdr:cNvPr>
        <xdr:cNvSpPr txBox="1"/>
      </xdr:nvSpPr>
      <xdr:spPr>
        <a:xfrm>
          <a:off x="16370300" y="1672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137024</xdr:rowOff>
    </xdr:from>
    <xdr:to>
      <xdr:col>81</xdr:col>
      <xdr:colOff>101600</xdr:colOff>
      <xdr:row>98</xdr:row>
      <xdr:rowOff>67174</xdr:rowOff>
    </xdr:to>
    <xdr:sp macro="" textlink="">
      <xdr:nvSpPr>
        <xdr:cNvPr id="710" name="楕円 709">
          <a:extLst>
            <a:ext uri="{FF2B5EF4-FFF2-40B4-BE49-F238E27FC236}">
              <a16:creationId xmlns:a16="http://schemas.microsoft.com/office/drawing/2014/main" id="{92CEE1FF-60D6-4B9D-9EA3-5AC470A4DFB3}"/>
            </a:ext>
          </a:extLst>
        </xdr:cNvPr>
        <xdr:cNvSpPr/>
      </xdr:nvSpPr>
      <xdr:spPr>
        <a:xfrm>
          <a:off x="15430500" y="1676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58301</xdr:rowOff>
    </xdr:from>
    <xdr:ext cx="534377" cy="259045"/>
    <xdr:sp macro="" textlink="">
      <xdr:nvSpPr>
        <xdr:cNvPr id="711" name="テキスト ボックス 710">
          <a:extLst>
            <a:ext uri="{FF2B5EF4-FFF2-40B4-BE49-F238E27FC236}">
              <a16:creationId xmlns:a16="http://schemas.microsoft.com/office/drawing/2014/main" id="{3209727C-51CF-402A-A5D7-7DD87AA846AC}"/>
            </a:ext>
          </a:extLst>
        </xdr:cNvPr>
        <xdr:cNvSpPr txBox="1"/>
      </xdr:nvSpPr>
      <xdr:spPr>
        <a:xfrm>
          <a:off x="15214111" y="16860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95393</xdr:rowOff>
    </xdr:from>
    <xdr:to>
      <xdr:col>76</xdr:col>
      <xdr:colOff>165100</xdr:colOff>
      <xdr:row>98</xdr:row>
      <xdr:rowOff>25543</xdr:rowOff>
    </xdr:to>
    <xdr:sp macro="" textlink="">
      <xdr:nvSpPr>
        <xdr:cNvPr id="712" name="楕円 711">
          <a:extLst>
            <a:ext uri="{FF2B5EF4-FFF2-40B4-BE49-F238E27FC236}">
              <a16:creationId xmlns:a16="http://schemas.microsoft.com/office/drawing/2014/main" id="{B070A364-67FE-4189-A3BE-A56CA487F9B3}"/>
            </a:ext>
          </a:extLst>
        </xdr:cNvPr>
        <xdr:cNvSpPr/>
      </xdr:nvSpPr>
      <xdr:spPr>
        <a:xfrm>
          <a:off x="14541500" y="1672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16670</xdr:rowOff>
    </xdr:from>
    <xdr:ext cx="534377" cy="259045"/>
    <xdr:sp macro="" textlink="">
      <xdr:nvSpPr>
        <xdr:cNvPr id="713" name="テキスト ボックス 712">
          <a:extLst>
            <a:ext uri="{FF2B5EF4-FFF2-40B4-BE49-F238E27FC236}">
              <a16:creationId xmlns:a16="http://schemas.microsoft.com/office/drawing/2014/main" id="{D1E9CA09-3723-49E4-A5BB-17181D9BD02B}"/>
            </a:ext>
          </a:extLst>
        </xdr:cNvPr>
        <xdr:cNvSpPr txBox="1"/>
      </xdr:nvSpPr>
      <xdr:spPr>
        <a:xfrm>
          <a:off x="14325111" y="16818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45850</xdr:rowOff>
    </xdr:from>
    <xdr:to>
      <xdr:col>72</xdr:col>
      <xdr:colOff>38100</xdr:colOff>
      <xdr:row>97</xdr:row>
      <xdr:rowOff>147450</xdr:rowOff>
    </xdr:to>
    <xdr:sp macro="" textlink="">
      <xdr:nvSpPr>
        <xdr:cNvPr id="714" name="楕円 713">
          <a:extLst>
            <a:ext uri="{FF2B5EF4-FFF2-40B4-BE49-F238E27FC236}">
              <a16:creationId xmlns:a16="http://schemas.microsoft.com/office/drawing/2014/main" id="{CFAF7000-DC21-46B9-B166-341095CCBDE5}"/>
            </a:ext>
          </a:extLst>
        </xdr:cNvPr>
        <xdr:cNvSpPr/>
      </xdr:nvSpPr>
      <xdr:spPr>
        <a:xfrm>
          <a:off x="13652500" y="166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163977</xdr:rowOff>
    </xdr:from>
    <xdr:ext cx="534377" cy="259045"/>
    <xdr:sp macro="" textlink="">
      <xdr:nvSpPr>
        <xdr:cNvPr id="715" name="テキスト ボックス 714">
          <a:extLst>
            <a:ext uri="{FF2B5EF4-FFF2-40B4-BE49-F238E27FC236}">
              <a16:creationId xmlns:a16="http://schemas.microsoft.com/office/drawing/2014/main" id="{1E0A4ECD-1F80-4BCD-A96C-97E5D96EFB2F}"/>
            </a:ext>
          </a:extLst>
        </xdr:cNvPr>
        <xdr:cNvSpPr txBox="1"/>
      </xdr:nvSpPr>
      <xdr:spPr>
        <a:xfrm>
          <a:off x="13436111" y="1645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10582</xdr:rowOff>
    </xdr:from>
    <xdr:to>
      <xdr:col>67</xdr:col>
      <xdr:colOff>101600</xdr:colOff>
      <xdr:row>98</xdr:row>
      <xdr:rowOff>112182</xdr:rowOff>
    </xdr:to>
    <xdr:sp macro="" textlink="">
      <xdr:nvSpPr>
        <xdr:cNvPr id="716" name="楕円 715">
          <a:extLst>
            <a:ext uri="{FF2B5EF4-FFF2-40B4-BE49-F238E27FC236}">
              <a16:creationId xmlns:a16="http://schemas.microsoft.com/office/drawing/2014/main" id="{9D1818A9-D772-457F-8D57-641436242952}"/>
            </a:ext>
          </a:extLst>
        </xdr:cNvPr>
        <xdr:cNvSpPr/>
      </xdr:nvSpPr>
      <xdr:spPr>
        <a:xfrm>
          <a:off x="12763500" y="1681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103309</xdr:rowOff>
    </xdr:from>
    <xdr:ext cx="469744" cy="259045"/>
    <xdr:sp macro="" textlink="">
      <xdr:nvSpPr>
        <xdr:cNvPr id="717" name="テキスト ボックス 716">
          <a:extLst>
            <a:ext uri="{FF2B5EF4-FFF2-40B4-BE49-F238E27FC236}">
              <a16:creationId xmlns:a16="http://schemas.microsoft.com/office/drawing/2014/main" id="{9A29C739-A8D8-4AA6-BB78-ED7C90D7DA86}"/>
            </a:ext>
          </a:extLst>
        </xdr:cNvPr>
        <xdr:cNvSpPr txBox="1"/>
      </xdr:nvSpPr>
      <xdr:spPr>
        <a:xfrm>
          <a:off x="12579428" y="1690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631FBFD9-40D6-4895-8FFF-F60CB0B7217F}"/>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93F9A838-980B-4E91-B542-9EC24FB40F24}"/>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F6A5AD2B-9A27-46BB-B459-22DA261A0D9B}"/>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175C3341-94EF-4869-977B-141D79360CE6}"/>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159C1C4C-52B7-4733-B302-59C05E972877}"/>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1F36483F-2539-4C22-95A1-6FC4D1F6FC71}"/>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6B1B8ED2-4669-4710-9563-46B477E0085F}"/>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CEC328D6-D9DA-417E-81F6-E16742781B5D}"/>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D9C0E8F6-5DEA-418E-B6F7-1D9A94C87DF4}"/>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A906F9ED-500D-46D3-9D2E-2B0EB6D14162}"/>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5FFDDBF6-B00E-444D-84E2-162BDA30F41E}"/>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E9C86E06-F77B-44C4-A09A-A46AADB8E2E1}"/>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8130A2A6-7409-4603-AC10-E895C26B1E52}"/>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C182A71A-86AD-472B-BBAA-6971171E4964}"/>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E2B33A7B-E7ED-4094-A0DE-260FC1CBD8B1}"/>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E7300470-EC87-4E15-A9CD-E3351009D877}"/>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ED5F5994-B7C4-4E40-B049-23639AFD56B3}"/>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2C516B33-F342-4215-874F-2CDD4E062435}"/>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F40B2262-AFD7-47F1-A258-D3199A8AED75}"/>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560851FC-20C7-49BA-816D-BAF18FDA897E}"/>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BCE5247C-0507-4C1C-BD8B-7A3900604DE9}"/>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5472939D-6CA6-49A3-B389-0B693CBC0EEA}"/>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5F17E0B3-CA9B-4FE6-894A-46D54EE17427}"/>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CCBDE591-2E05-42CC-9BC3-F11380AED887}"/>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E8F6E4E9-6564-4206-BB72-4F4C2241D33B}"/>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F8E09E81-DE79-4085-A4A5-28796C59CC59}"/>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E8DCC1AC-B359-467B-9839-A62E5D0C63D3}"/>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452B6CED-999E-420D-89B7-2AA63397EBC1}"/>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33020</xdr:rowOff>
    </xdr:from>
    <xdr:to>
      <xdr:col>116</xdr:col>
      <xdr:colOff>63500</xdr:colOff>
      <xdr:row>39</xdr:row>
      <xdr:rowOff>35433</xdr:rowOff>
    </xdr:to>
    <xdr:cxnSp macro="">
      <xdr:nvCxnSpPr>
        <xdr:cNvPr id="746" name="直線コネクタ 745">
          <a:extLst>
            <a:ext uri="{FF2B5EF4-FFF2-40B4-BE49-F238E27FC236}">
              <a16:creationId xmlns:a16="http://schemas.microsoft.com/office/drawing/2014/main" id="{59236807-1025-4B7E-9EF3-3FDF07078E42}"/>
            </a:ext>
          </a:extLst>
        </xdr:cNvPr>
        <xdr:cNvCxnSpPr/>
      </xdr:nvCxnSpPr>
      <xdr:spPr>
        <a:xfrm>
          <a:off x="21323300" y="6719570"/>
          <a:ext cx="8382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7DB15967-FEE6-4382-945D-E39D87652983}"/>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72DDD38A-0D26-406C-881E-60E59D85D6DE}"/>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164846</xdr:rowOff>
    </xdr:from>
    <xdr:to>
      <xdr:col>111</xdr:col>
      <xdr:colOff>177800</xdr:colOff>
      <xdr:row>39</xdr:row>
      <xdr:rowOff>33020</xdr:rowOff>
    </xdr:to>
    <xdr:cxnSp macro="">
      <xdr:nvCxnSpPr>
        <xdr:cNvPr id="749" name="直線コネクタ 748">
          <a:extLst>
            <a:ext uri="{FF2B5EF4-FFF2-40B4-BE49-F238E27FC236}">
              <a16:creationId xmlns:a16="http://schemas.microsoft.com/office/drawing/2014/main" id="{B9DD56C8-7880-4415-A67B-F7E0AF8D0CE5}"/>
            </a:ext>
          </a:extLst>
        </xdr:cNvPr>
        <xdr:cNvCxnSpPr/>
      </xdr:nvCxnSpPr>
      <xdr:spPr>
        <a:xfrm>
          <a:off x="20434300" y="6679946"/>
          <a:ext cx="8890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9DAFDFFA-9DD3-4486-8939-0F94BB509B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40F150FD-4FBD-4A91-A7C8-1870A64C431C}"/>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164846</xdr:rowOff>
    </xdr:from>
    <xdr:to>
      <xdr:col>107</xdr:col>
      <xdr:colOff>50800</xdr:colOff>
      <xdr:row>39</xdr:row>
      <xdr:rowOff>24638</xdr:rowOff>
    </xdr:to>
    <xdr:cxnSp macro="">
      <xdr:nvCxnSpPr>
        <xdr:cNvPr id="752" name="直線コネクタ 751">
          <a:extLst>
            <a:ext uri="{FF2B5EF4-FFF2-40B4-BE49-F238E27FC236}">
              <a16:creationId xmlns:a16="http://schemas.microsoft.com/office/drawing/2014/main" id="{CD56F746-9A20-4029-8715-7A5BC4BB4C62}"/>
            </a:ext>
          </a:extLst>
        </xdr:cNvPr>
        <xdr:cNvCxnSpPr/>
      </xdr:nvCxnSpPr>
      <xdr:spPr>
        <a:xfrm flipV="1">
          <a:off x="19545300" y="6679946"/>
          <a:ext cx="8890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E74A8AD7-E2CA-42A0-99DF-42BE89730307}"/>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AAD57B20-3292-4DC1-933A-01B9CB676BBF}"/>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24638</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77B9DF0-F483-4813-9614-9F298A5CDE0A}"/>
            </a:ext>
          </a:extLst>
        </xdr:cNvPr>
        <xdr:cNvCxnSpPr/>
      </xdr:nvCxnSpPr>
      <xdr:spPr>
        <a:xfrm flipV="1">
          <a:off x="18656300" y="6711188"/>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DE016701-4B42-4F93-9EF9-52E71CAFE2CC}"/>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9D528A55-33CC-49F3-B5F7-964A68BCADEF}"/>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169418</xdr:rowOff>
    </xdr:from>
    <xdr:to>
      <xdr:col>98</xdr:col>
      <xdr:colOff>38100</xdr:colOff>
      <xdr:row>36</xdr:row>
      <xdr:rowOff>99568</xdr:rowOff>
    </xdr:to>
    <xdr:sp macro="" textlink="">
      <xdr:nvSpPr>
        <xdr:cNvPr id="758" name="フローチャート: 判断 757">
          <a:extLst>
            <a:ext uri="{FF2B5EF4-FFF2-40B4-BE49-F238E27FC236}">
              <a16:creationId xmlns:a16="http://schemas.microsoft.com/office/drawing/2014/main" id="{1DD37F02-0474-428F-AE4B-FFF016E6535C}"/>
            </a:ext>
          </a:extLst>
        </xdr:cNvPr>
        <xdr:cNvSpPr/>
      </xdr:nvSpPr>
      <xdr:spPr>
        <a:xfrm>
          <a:off x="18605500" y="617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116095</xdr:rowOff>
    </xdr:from>
    <xdr:ext cx="469744" cy="259045"/>
    <xdr:sp macro="" textlink="">
      <xdr:nvSpPr>
        <xdr:cNvPr id="759" name="テキスト ボックス 758">
          <a:extLst>
            <a:ext uri="{FF2B5EF4-FFF2-40B4-BE49-F238E27FC236}">
              <a16:creationId xmlns:a16="http://schemas.microsoft.com/office/drawing/2014/main" id="{EB6A0268-EE49-48E1-93D2-7C28B34C34CA}"/>
            </a:ext>
          </a:extLst>
        </xdr:cNvPr>
        <xdr:cNvSpPr txBox="1"/>
      </xdr:nvSpPr>
      <xdr:spPr>
        <a:xfrm>
          <a:off x="18421428" y="59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2F58CB22-8C91-4C75-A015-B5EB67E63489}"/>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A062687B-D3FA-4AB4-8D2A-FCA1BCC75206}"/>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504A650F-D54A-485F-A3D5-0BB0CF99B15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6A79C8DB-E572-449C-9318-55C4DCD68194}"/>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C3865687-8DCC-4D9A-8CE0-0191766114C5}"/>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156083</xdr:rowOff>
    </xdr:from>
    <xdr:to>
      <xdr:col>116</xdr:col>
      <xdr:colOff>114300</xdr:colOff>
      <xdr:row>39</xdr:row>
      <xdr:rowOff>86233</xdr:rowOff>
    </xdr:to>
    <xdr:sp macro="" textlink="">
      <xdr:nvSpPr>
        <xdr:cNvPr id="765" name="楕円 764">
          <a:extLst>
            <a:ext uri="{FF2B5EF4-FFF2-40B4-BE49-F238E27FC236}">
              <a16:creationId xmlns:a16="http://schemas.microsoft.com/office/drawing/2014/main" id="{CA479104-4C5E-435E-80D3-227CA0635BF5}"/>
            </a:ext>
          </a:extLst>
        </xdr:cNvPr>
        <xdr:cNvSpPr/>
      </xdr:nvSpPr>
      <xdr:spPr>
        <a:xfrm>
          <a:off x="22110700" y="667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71010</xdr:rowOff>
    </xdr:from>
    <xdr:ext cx="313932" cy="259045"/>
    <xdr:sp macro="" textlink="">
      <xdr:nvSpPr>
        <xdr:cNvPr id="766" name="投資及び出資金該当値テキスト">
          <a:extLst>
            <a:ext uri="{FF2B5EF4-FFF2-40B4-BE49-F238E27FC236}">
              <a16:creationId xmlns:a16="http://schemas.microsoft.com/office/drawing/2014/main" id="{AF8AB3C4-AFDA-4B67-9A61-51127B7687F6}"/>
            </a:ext>
          </a:extLst>
        </xdr:cNvPr>
        <xdr:cNvSpPr txBox="1"/>
      </xdr:nvSpPr>
      <xdr:spPr>
        <a:xfrm>
          <a:off x="22212300" y="6586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153670</xdr:rowOff>
    </xdr:from>
    <xdr:to>
      <xdr:col>112</xdr:col>
      <xdr:colOff>38100</xdr:colOff>
      <xdr:row>39</xdr:row>
      <xdr:rowOff>83820</xdr:rowOff>
    </xdr:to>
    <xdr:sp macro="" textlink="">
      <xdr:nvSpPr>
        <xdr:cNvPr id="767" name="楕円 766">
          <a:extLst>
            <a:ext uri="{FF2B5EF4-FFF2-40B4-BE49-F238E27FC236}">
              <a16:creationId xmlns:a16="http://schemas.microsoft.com/office/drawing/2014/main" id="{ACC05695-EC59-4A5A-9085-A9E736382411}"/>
            </a:ext>
          </a:extLst>
        </xdr:cNvPr>
        <xdr:cNvSpPr/>
      </xdr:nvSpPr>
      <xdr:spPr>
        <a:xfrm>
          <a:off x="212725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74947</xdr:rowOff>
    </xdr:from>
    <xdr:ext cx="313932" cy="259045"/>
    <xdr:sp macro="" textlink="">
      <xdr:nvSpPr>
        <xdr:cNvPr id="768" name="テキスト ボックス 767">
          <a:extLst>
            <a:ext uri="{FF2B5EF4-FFF2-40B4-BE49-F238E27FC236}">
              <a16:creationId xmlns:a16="http://schemas.microsoft.com/office/drawing/2014/main" id="{D1C372C2-4A4F-443F-AD52-E07D7CA11A44}"/>
            </a:ext>
          </a:extLst>
        </xdr:cNvPr>
        <xdr:cNvSpPr txBox="1"/>
      </xdr:nvSpPr>
      <xdr:spPr>
        <a:xfrm>
          <a:off x="21166333" y="67614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114046</xdr:rowOff>
    </xdr:from>
    <xdr:to>
      <xdr:col>107</xdr:col>
      <xdr:colOff>101600</xdr:colOff>
      <xdr:row>39</xdr:row>
      <xdr:rowOff>44196</xdr:rowOff>
    </xdr:to>
    <xdr:sp macro="" textlink="">
      <xdr:nvSpPr>
        <xdr:cNvPr id="769" name="楕円 768">
          <a:extLst>
            <a:ext uri="{FF2B5EF4-FFF2-40B4-BE49-F238E27FC236}">
              <a16:creationId xmlns:a16="http://schemas.microsoft.com/office/drawing/2014/main" id="{B204FBEB-6778-422A-BD74-F42C16642D7E}"/>
            </a:ext>
          </a:extLst>
        </xdr:cNvPr>
        <xdr:cNvSpPr/>
      </xdr:nvSpPr>
      <xdr:spPr>
        <a:xfrm>
          <a:off x="20383500" y="662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35323</xdr:rowOff>
    </xdr:from>
    <xdr:ext cx="378565" cy="259045"/>
    <xdr:sp macro="" textlink="">
      <xdr:nvSpPr>
        <xdr:cNvPr id="770" name="テキスト ボックス 769">
          <a:extLst>
            <a:ext uri="{FF2B5EF4-FFF2-40B4-BE49-F238E27FC236}">
              <a16:creationId xmlns:a16="http://schemas.microsoft.com/office/drawing/2014/main" id="{92C73325-218C-4C09-8BE6-F0BC306456EA}"/>
            </a:ext>
          </a:extLst>
        </xdr:cNvPr>
        <xdr:cNvSpPr txBox="1"/>
      </xdr:nvSpPr>
      <xdr:spPr>
        <a:xfrm>
          <a:off x="20245017" y="6721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145288</xdr:rowOff>
    </xdr:from>
    <xdr:to>
      <xdr:col>102</xdr:col>
      <xdr:colOff>165100</xdr:colOff>
      <xdr:row>39</xdr:row>
      <xdr:rowOff>75438</xdr:rowOff>
    </xdr:to>
    <xdr:sp macro="" textlink="">
      <xdr:nvSpPr>
        <xdr:cNvPr id="771" name="楕円 770">
          <a:extLst>
            <a:ext uri="{FF2B5EF4-FFF2-40B4-BE49-F238E27FC236}">
              <a16:creationId xmlns:a16="http://schemas.microsoft.com/office/drawing/2014/main" id="{DE761A96-930A-4AAC-90AA-3802FDDB9394}"/>
            </a:ext>
          </a:extLst>
        </xdr:cNvPr>
        <xdr:cNvSpPr/>
      </xdr:nvSpPr>
      <xdr:spPr>
        <a:xfrm>
          <a:off x="19494500" y="666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66565</xdr:rowOff>
    </xdr:from>
    <xdr:ext cx="378565" cy="259045"/>
    <xdr:sp macro="" textlink="">
      <xdr:nvSpPr>
        <xdr:cNvPr id="772" name="テキスト ボックス 771">
          <a:extLst>
            <a:ext uri="{FF2B5EF4-FFF2-40B4-BE49-F238E27FC236}">
              <a16:creationId xmlns:a16="http://schemas.microsoft.com/office/drawing/2014/main" id="{408F0709-C1E0-42E9-A4D9-6C14CB9AF7C0}"/>
            </a:ext>
          </a:extLst>
        </xdr:cNvPr>
        <xdr:cNvSpPr txBox="1"/>
      </xdr:nvSpPr>
      <xdr:spPr>
        <a:xfrm>
          <a:off x="19356017" y="67531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AB0CCB11-0EB4-4026-806F-901F849D9804}"/>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28D5610D-F8EB-43CA-8100-A536E0811D0A}"/>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45AC9C46-09C9-4CB7-AE2A-0E8E938213C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6652BF56-7313-4B7E-A0B0-A47B58C3C1F5}"/>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704AB206-6046-493F-B222-8803691B459F}"/>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3E98E73D-1C79-4E23-AA83-3149F39A2D4A}"/>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874DF60-F4F5-4AD9-ABF5-D57EA741801C}"/>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D88A592F-0D83-4C24-8CC7-ACFBEF8E750A}"/>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D48A81C4-52F3-4958-80DB-4847559E30FB}"/>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2E7A3BDD-11A0-4B80-8F25-11BAA18BC5B3}"/>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FB9F0391-B7DB-4A83-AFC4-89920705F91C}"/>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C4E87F95-6E0A-47BC-B60A-94DE20E798E8}"/>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3A3F106A-E235-4F74-832F-B9FBD4859CF8}"/>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34C8BA98-1737-462B-AAA0-B583867639DA}"/>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BBBF0EF9-2079-4620-A11A-2A5B040CE0A4}"/>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9A01FDDE-3B62-4814-A0B3-E564AE256E73}"/>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5A173CD2-2271-42ED-9E2E-A9762812AA6F}"/>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8E59EF2-75B6-40BE-9139-DBFF537AAEBA}"/>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68060BEB-AD55-45B8-88F4-FA50050F7374}"/>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59849295-19D2-4F2B-B061-AAFAC0911E8A}"/>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430D35D8-CE05-4B58-914E-FB20FA69D112}"/>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D94CFB94-BFDF-43E1-8994-87DD0AC31A98}"/>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87E516DC-E3FF-4F0B-B76C-4D1AE876558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4B015201-B2CB-46F6-8EE7-BE03B04ADDFD}"/>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D7A2BB47-A134-47BE-A8B3-7BAF8FBF230B}"/>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FC95FF37-A056-4564-93DF-98A6438429EA}"/>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1F0A6D0B-BF6E-4F3F-9910-095D865C9BCD}"/>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FFE0A23A-BB2F-40A2-9513-CDD7EE3A8BDA}"/>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139288</xdr:rowOff>
    </xdr:from>
    <xdr:to>
      <xdr:col>116</xdr:col>
      <xdr:colOff>63500</xdr:colOff>
      <xdr:row>58</xdr:row>
      <xdr:rowOff>139312</xdr:rowOff>
    </xdr:to>
    <xdr:cxnSp macro="">
      <xdr:nvCxnSpPr>
        <xdr:cNvPr id="801" name="直線コネクタ 800">
          <a:extLst>
            <a:ext uri="{FF2B5EF4-FFF2-40B4-BE49-F238E27FC236}">
              <a16:creationId xmlns:a16="http://schemas.microsoft.com/office/drawing/2014/main" id="{38EE3324-6F95-4AA2-82D4-F7109133C592}"/>
            </a:ext>
          </a:extLst>
        </xdr:cNvPr>
        <xdr:cNvCxnSpPr/>
      </xdr:nvCxnSpPr>
      <xdr:spPr>
        <a:xfrm flipV="1">
          <a:off x="21323300" y="10083388"/>
          <a:ext cx="83820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B7E12B12-09FA-4266-BD14-160A75D9A56C}"/>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E70114F4-69AD-4083-B36D-0C614DB2B60A}"/>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139288</xdr:rowOff>
    </xdr:from>
    <xdr:to>
      <xdr:col>111</xdr:col>
      <xdr:colOff>177800</xdr:colOff>
      <xdr:row>58</xdr:row>
      <xdr:rowOff>139312</xdr:rowOff>
    </xdr:to>
    <xdr:cxnSp macro="">
      <xdr:nvCxnSpPr>
        <xdr:cNvPr id="804" name="直線コネクタ 803">
          <a:extLst>
            <a:ext uri="{FF2B5EF4-FFF2-40B4-BE49-F238E27FC236}">
              <a16:creationId xmlns:a16="http://schemas.microsoft.com/office/drawing/2014/main" id="{5806DF39-B42A-4CFE-805D-230B2672814D}"/>
            </a:ext>
          </a:extLst>
        </xdr:cNvPr>
        <xdr:cNvCxnSpPr/>
      </xdr:nvCxnSpPr>
      <xdr:spPr>
        <a:xfrm>
          <a:off x="20434300" y="10083388"/>
          <a:ext cx="88900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8232EE7A-5C88-4789-A2D6-8BF806026202}"/>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F760BB40-099E-4B17-BFA8-2076217923B4}"/>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139288</xdr:rowOff>
    </xdr:from>
    <xdr:to>
      <xdr:col>107</xdr:col>
      <xdr:colOff>50800</xdr:colOff>
      <xdr:row>58</xdr:row>
      <xdr:rowOff>139609</xdr:rowOff>
    </xdr:to>
    <xdr:cxnSp macro="">
      <xdr:nvCxnSpPr>
        <xdr:cNvPr id="807" name="直線コネクタ 806">
          <a:extLst>
            <a:ext uri="{FF2B5EF4-FFF2-40B4-BE49-F238E27FC236}">
              <a16:creationId xmlns:a16="http://schemas.microsoft.com/office/drawing/2014/main" id="{3CEE1F3B-E335-40CD-8E0E-CD2F21509E69}"/>
            </a:ext>
          </a:extLst>
        </xdr:cNvPr>
        <xdr:cNvCxnSpPr/>
      </xdr:nvCxnSpPr>
      <xdr:spPr>
        <a:xfrm flipV="1">
          <a:off x="19545300" y="10083388"/>
          <a:ext cx="8890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26477CB4-345A-4FD4-9793-A21BAF25C784}"/>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C0AF49AD-6564-439C-B0E3-41EE5CB1126E}"/>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139380</xdr:rowOff>
    </xdr:from>
    <xdr:to>
      <xdr:col>102</xdr:col>
      <xdr:colOff>114300</xdr:colOff>
      <xdr:row>58</xdr:row>
      <xdr:rowOff>139609</xdr:rowOff>
    </xdr:to>
    <xdr:cxnSp macro="">
      <xdr:nvCxnSpPr>
        <xdr:cNvPr id="810" name="直線コネクタ 809">
          <a:extLst>
            <a:ext uri="{FF2B5EF4-FFF2-40B4-BE49-F238E27FC236}">
              <a16:creationId xmlns:a16="http://schemas.microsoft.com/office/drawing/2014/main" id="{1FD53A1F-474C-40B7-AE68-3678C6D17201}"/>
            </a:ext>
          </a:extLst>
        </xdr:cNvPr>
        <xdr:cNvCxnSpPr/>
      </xdr:nvCxnSpPr>
      <xdr:spPr>
        <a:xfrm>
          <a:off x="18656300" y="10083480"/>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328DF08F-7BBB-4D8B-85C2-9FD36B25CFC1}"/>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6E2EDCBD-3979-42B6-A1E9-76421F511C89}"/>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133523</xdr:rowOff>
    </xdr:from>
    <xdr:to>
      <xdr:col>98</xdr:col>
      <xdr:colOff>38100</xdr:colOff>
      <xdr:row>58</xdr:row>
      <xdr:rowOff>63673</xdr:rowOff>
    </xdr:to>
    <xdr:sp macro="" textlink="">
      <xdr:nvSpPr>
        <xdr:cNvPr id="813" name="フローチャート: 判断 812">
          <a:extLst>
            <a:ext uri="{FF2B5EF4-FFF2-40B4-BE49-F238E27FC236}">
              <a16:creationId xmlns:a16="http://schemas.microsoft.com/office/drawing/2014/main" id="{DC63885B-B476-44CD-B7BE-87856837B09F}"/>
            </a:ext>
          </a:extLst>
        </xdr:cNvPr>
        <xdr:cNvSpPr/>
      </xdr:nvSpPr>
      <xdr:spPr>
        <a:xfrm>
          <a:off x="18605500" y="9906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80200</xdr:rowOff>
    </xdr:from>
    <xdr:ext cx="469744" cy="259045"/>
    <xdr:sp macro="" textlink="">
      <xdr:nvSpPr>
        <xdr:cNvPr id="814" name="テキスト ボックス 813">
          <a:extLst>
            <a:ext uri="{FF2B5EF4-FFF2-40B4-BE49-F238E27FC236}">
              <a16:creationId xmlns:a16="http://schemas.microsoft.com/office/drawing/2014/main" id="{82CB16B7-F695-4536-B25D-654104CD9100}"/>
            </a:ext>
          </a:extLst>
        </xdr:cNvPr>
        <xdr:cNvSpPr txBox="1"/>
      </xdr:nvSpPr>
      <xdr:spPr>
        <a:xfrm>
          <a:off x="18421428" y="9681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DAACCA00-70ED-4CAE-A1C5-287E0D3C7492}"/>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C9B24247-D39A-4409-98DE-81DC35BF07D1}"/>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7D642A54-6EBE-4D18-8D24-7EC37C6AFD64}"/>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6856A147-3367-4DBD-B8EF-9585B63DF889}"/>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C103CE6A-EC92-4694-B90B-6845FF0565B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88488</xdr:rowOff>
    </xdr:from>
    <xdr:to>
      <xdr:col>116</xdr:col>
      <xdr:colOff>114300</xdr:colOff>
      <xdr:row>59</xdr:row>
      <xdr:rowOff>18638</xdr:rowOff>
    </xdr:to>
    <xdr:sp macro="" textlink="">
      <xdr:nvSpPr>
        <xdr:cNvPr id="820" name="楕円 819">
          <a:extLst>
            <a:ext uri="{FF2B5EF4-FFF2-40B4-BE49-F238E27FC236}">
              <a16:creationId xmlns:a16="http://schemas.microsoft.com/office/drawing/2014/main" id="{FDB98E52-0CD8-4A9C-BB17-A8BD0C6F9573}"/>
            </a:ext>
          </a:extLst>
        </xdr:cNvPr>
        <xdr:cNvSpPr/>
      </xdr:nvSpPr>
      <xdr:spPr>
        <a:xfrm>
          <a:off x="22110700" y="100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313932" cy="259045"/>
    <xdr:sp macro="" textlink="">
      <xdr:nvSpPr>
        <xdr:cNvPr id="821" name="貸付金該当値テキスト">
          <a:extLst>
            <a:ext uri="{FF2B5EF4-FFF2-40B4-BE49-F238E27FC236}">
              <a16:creationId xmlns:a16="http://schemas.microsoft.com/office/drawing/2014/main" id="{4AE7AE75-08C4-47CD-AAD5-C3C16A9E2066}"/>
            </a:ext>
          </a:extLst>
        </xdr:cNvPr>
        <xdr:cNvSpPr txBox="1"/>
      </xdr:nvSpPr>
      <xdr:spPr>
        <a:xfrm>
          <a:off x="22212300" y="99610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88512</xdr:rowOff>
    </xdr:from>
    <xdr:to>
      <xdr:col>112</xdr:col>
      <xdr:colOff>38100</xdr:colOff>
      <xdr:row>59</xdr:row>
      <xdr:rowOff>18662</xdr:rowOff>
    </xdr:to>
    <xdr:sp macro="" textlink="">
      <xdr:nvSpPr>
        <xdr:cNvPr id="822" name="楕円 821">
          <a:extLst>
            <a:ext uri="{FF2B5EF4-FFF2-40B4-BE49-F238E27FC236}">
              <a16:creationId xmlns:a16="http://schemas.microsoft.com/office/drawing/2014/main" id="{66EA22B7-A856-41FF-A2EB-1CB31F0E0E33}"/>
            </a:ext>
          </a:extLst>
        </xdr:cNvPr>
        <xdr:cNvSpPr/>
      </xdr:nvSpPr>
      <xdr:spPr>
        <a:xfrm>
          <a:off x="21272500" y="1003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9789</xdr:rowOff>
    </xdr:from>
    <xdr:ext cx="313932" cy="259045"/>
    <xdr:sp macro="" textlink="">
      <xdr:nvSpPr>
        <xdr:cNvPr id="823" name="テキスト ボックス 822">
          <a:extLst>
            <a:ext uri="{FF2B5EF4-FFF2-40B4-BE49-F238E27FC236}">
              <a16:creationId xmlns:a16="http://schemas.microsoft.com/office/drawing/2014/main" id="{9656C11D-C260-4093-9D54-C2ED0D652AF2}"/>
            </a:ext>
          </a:extLst>
        </xdr:cNvPr>
        <xdr:cNvSpPr txBox="1"/>
      </xdr:nvSpPr>
      <xdr:spPr>
        <a:xfrm>
          <a:off x="21166333" y="101253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88488</xdr:rowOff>
    </xdr:from>
    <xdr:to>
      <xdr:col>107</xdr:col>
      <xdr:colOff>101600</xdr:colOff>
      <xdr:row>59</xdr:row>
      <xdr:rowOff>18638</xdr:rowOff>
    </xdr:to>
    <xdr:sp macro="" textlink="">
      <xdr:nvSpPr>
        <xdr:cNvPr id="824" name="楕円 823">
          <a:extLst>
            <a:ext uri="{FF2B5EF4-FFF2-40B4-BE49-F238E27FC236}">
              <a16:creationId xmlns:a16="http://schemas.microsoft.com/office/drawing/2014/main" id="{064CAF69-06BA-4525-913E-26024F8E7B37}"/>
            </a:ext>
          </a:extLst>
        </xdr:cNvPr>
        <xdr:cNvSpPr/>
      </xdr:nvSpPr>
      <xdr:spPr>
        <a:xfrm>
          <a:off x="20383500" y="100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9765</xdr:rowOff>
    </xdr:from>
    <xdr:ext cx="313932" cy="259045"/>
    <xdr:sp macro="" textlink="">
      <xdr:nvSpPr>
        <xdr:cNvPr id="825" name="テキスト ボックス 824">
          <a:extLst>
            <a:ext uri="{FF2B5EF4-FFF2-40B4-BE49-F238E27FC236}">
              <a16:creationId xmlns:a16="http://schemas.microsoft.com/office/drawing/2014/main" id="{10A1ACB7-4F48-4C9E-B8FA-6AD9EF1E948E}"/>
            </a:ext>
          </a:extLst>
        </xdr:cNvPr>
        <xdr:cNvSpPr txBox="1"/>
      </xdr:nvSpPr>
      <xdr:spPr>
        <a:xfrm>
          <a:off x="20277333" y="1012531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88809</xdr:rowOff>
    </xdr:from>
    <xdr:to>
      <xdr:col>102</xdr:col>
      <xdr:colOff>165100</xdr:colOff>
      <xdr:row>59</xdr:row>
      <xdr:rowOff>18959</xdr:rowOff>
    </xdr:to>
    <xdr:sp macro="" textlink="">
      <xdr:nvSpPr>
        <xdr:cNvPr id="826" name="楕円 825">
          <a:extLst>
            <a:ext uri="{FF2B5EF4-FFF2-40B4-BE49-F238E27FC236}">
              <a16:creationId xmlns:a16="http://schemas.microsoft.com/office/drawing/2014/main" id="{4197A7C0-C80E-462D-B6BD-9B5A7D81534B}"/>
            </a:ext>
          </a:extLst>
        </xdr:cNvPr>
        <xdr:cNvSpPr/>
      </xdr:nvSpPr>
      <xdr:spPr>
        <a:xfrm>
          <a:off x="19494500" y="1003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10086</xdr:rowOff>
    </xdr:from>
    <xdr:ext cx="249299" cy="259045"/>
    <xdr:sp macro="" textlink="">
      <xdr:nvSpPr>
        <xdr:cNvPr id="827" name="テキスト ボックス 826">
          <a:extLst>
            <a:ext uri="{FF2B5EF4-FFF2-40B4-BE49-F238E27FC236}">
              <a16:creationId xmlns:a16="http://schemas.microsoft.com/office/drawing/2014/main" id="{F0DE165F-39FC-4DCF-9E9A-2F0F5E97907A}"/>
            </a:ext>
          </a:extLst>
        </xdr:cNvPr>
        <xdr:cNvSpPr txBox="1"/>
      </xdr:nvSpPr>
      <xdr:spPr>
        <a:xfrm>
          <a:off x="19420650" y="10125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88580</xdr:rowOff>
    </xdr:from>
    <xdr:to>
      <xdr:col>98</xdr:col>
      <xdr:colOff>38100</xdr:colOff>
      <xdr:row>59</xdr:row>
      <xdr:rowOff>18730</xdr:rowOff>
    </xdr:to>
    <xdr:sp macro="" textlink="">
      <xdr:nvSpPr>
        <xdr:cNvPr id="828" name="楕円 827">
          <a:extLst>
            <a:ext uri="{FF2B5EF4-FFF2-40B4-BE49-F238E27FC236}">
              <a16:creationId xmlns:a16="http://schemas.microsoft.com/office/drawing/2014/main" id="{83B673EE-2F96-499A-A9C1-5B78C60A549F}"/>
            </a:ext>
          </a:extLst>
        </xdr:cNvPr>
        <xdr:cNvSpPr/>
      </xdr:nvSpPr>
      <xdr:spPr>
        <a:xfrm>
          <a:off x="18605500" y="1003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9857</xdr:rowOff>
    </xdr:from>
    <xdr:ext cx="313932" cy="259045"/>
    <xdr:sp macro="" textlink="">
      <xdr:nvSpPr>
        <xdr:cNvPr id="829" name="テキスト ボックス 828">
          <a:extLst>
            <a:ext uri="{FF2B5EF4-FFF2-40B4-BE49-F238E27FC236}">
              <a16:creationId xmlns:a16="http://schemas.microsoft.com/office/drawing/2014/main" id="{4E4E7400-2717-4CA6-A2E0-94F061135154}"/>
            </a:ext>
          </a:extLst>
        </xdr:cNvPr>
        <xdr:cNvSpPr txBox="1"/>
      </xdr:nvSpPr>
      <xdr:spPr>
        <a:xfrm>
          <a:off x="18499333" y="101254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37096D8-F60F-4D6B-B928-68BE2D2A8B9E}"/>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89FC7F6E-C6C5-4ECD-8520-650762A21456}"/>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A565A56A-74BD-426A-8339-70961E56FC6D}"/>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BE35E51-5AF2-4CC8-8D94-DE45E08DD155}"/>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72B8A513-BFA7-4B0F-B69F-1B98854CA1C2}"/>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58FF8E83-042D-4739-B5DA-2F508C9789B3}"/>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822FFE64-05D9-4499-BFF4-9ACFB251CCF7}"/>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9AB9A357-469A-4890-93CF-DBC842C55671}"/>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7C824BEF-FEF5-4D0B-AB5B-C2EB19154F39}"/>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61F1252A-FC17-4B4F-B13A-FCAAE237793E}"/>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891D8EEE-EF1C-487E-872C-D562931E729E}"/>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82D0052B-9A98-404D-82FA-5D662A25A61F}"/>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90318E77-2AC5-4D52-A5A3-85E47C71620D}"/>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82630D30-CCCC-408D-9327-918E4FCB15C3}"/>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16CFA722-25F7-4182-8F6A-19F9794C32AA}"/>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8DF670C0-CA11-45E5-9CF3-B057369216D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153CBDD1-11F3-4F52-A375-18106A4DF898}"/>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E847F21F-2F47-4314-B69F-93206DBC602A}"/>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297D259-3FA0-42E8-8788-33E64FAD6076}"/>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EF5EB0D3-3449-4059-9C79-7E2B1BC47C43}"/>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C8724C3E-2AF1-4DAF-A97B-DAC7DAD7E914}"/>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50D9CC5B-061B-4CCF-9672-A038AEDA3B7B}"/>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91BF59DA-2119-4CD3-B57E-9A3903C0F3D4}"/>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3E0FDEAB-AA03-48F2-BF1D-1CEE71DE456B}"/>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AE6A5F98-E6B8-46ED-82AA-22F9AF5E6279}"/>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BBC5B0EE-CB0C-4F81-A3BF-A2524F36299E}"/>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5F26E849-9D3E-4D7A-BEB6-22C51B2CB5E7}"/>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5FEE42C6-9B29-478E-8DE5-072274BE43C2}"/>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812A495B-F215-4BE6-9DA3-CF108C1F7C8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126022</xdr:rowOff>
    </xdr:from>
    <xdr:to>
      <xdr:col>116</xdr:col>
      <xdr:colOff>63500</xdr:colOff>
      <xdr:row>74</xdr:row>
      <xdr:rowOff>57328</xdr:rowOff>
    </xdr:to>
    <xdr:cxnSp macro="">
      <xdr:nvCxnSpPr>
        <xdr:cNvPr id="859" name="直線コネクタ 858">
          <a:extLst>
            <a:ext uri="{FF2B5EF4-FFF2-40B4-BE49-F238E27FC236}">
              <a16:creationId xmlns:a16="http://schemas.microsoft.com/office/drawing/2014/main" id="{D196FF4D-12F5-4CC9-97BC-CC0C4F4FBE89}"/>
            </a:ext>
          </a:extLst>
        </xdr:cNvPr>
        <xdr:cNvCxnSpPr/>
      </xdr:nvCxnSpPr>
      <xdr:spPr>
        <a:xfrm flipV="1">
          <a:off x="21323300" y="12641872"/>
          <a:ext cx="838200" cy="102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E39DAA9A-F90A-4A11-8D13-3B8AFED9B22B}"/>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B24D3ED9-C888-4363-8D37-D2B231B3A923}"/>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57328</xdr:rowOff>
    </xdr:from>
    <xdr:to>
      <xdr:col>111</xdr:col>
      <xdr:colOff>177800</xdr:colOff>
      <xdr:row>74</xdr:row>
      <xdr:rowOff>127051</xdr:rowOff>
    </xdr:to>
    <xdr:cxnSp macro="">
      <xdr:nvCxnSpPr>
        <xdr:cNvPr id="862" name="直線コネクタ 861">
          <a:extLst>
            <a:ext uri="{FF2B5EF4-FFF2-40B4-BE49-F238E27FC236}">
              <a16:creationId xmlns:a16="http://schemas.microsoft.com/office/drawing/2014/main" id="{FCC28815-AFDC-4B86-9752-310DB0DD4CD9}"/>
            </a:ext>
          </a:extLst>
        </xdr:cNvPr>
        <xdr:cNvCxnSpPr/>
      </xdr:nvCxnSpPr>
      <xdr:spPr>
        <a:xfrm flipV="1">
          <a:off x="20434300" y="12744628"/>
          <a:ext cx="889000" cy="6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F1A7AE79-6817-4B97-BCC1-DE7C8CAA857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31CE232D-E741-4963-B2A7-7DB4E4AADA18}"/>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127051</xdr:rowOff>
    </xdr:from>
    <xdr:to>
      <xdr:col>107</xdr:col>
      <xdr:colOff>50800</xdr:colOff>
      <xdr:row>75</xdr:row>
      <xdr:rowOff>25629</xdr:rowOff>
    </xdr:to>
    <xdr:cxnSp macro="">
      <xdr:nvCxnSpPr>
        <xdr:cNvPr id="865" name="直線コネクタ 864">
          <a:extLst>
            <a:ext uri="{FF2B5EF4-FFF2-40B4-BE49-F238E27FC236}">
              <a16:creationId xmlns:a16="http://schemas.microsoft.com/office/drawing/2014/main" id="{6FE7865C-8CD2-4CFB-935E-DA5773B5163E}"/>
            </a:ext>
          </a:extLst>
        </xdr:cNvPr>
        <xdr:cNvCxnSpPr/>
      </xdr:nvCxnSpPr>
      <xdr:spPr>
        <a:xfrm flipV="1">
          <a:off x="19545300" y="12814351"/>
          <a:ext cx="889000" cy="70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52FEE825-4E64-4421-A672-6F373C8092BE}"/>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D0A5D3A1-E8A5-42B4-82BA-5F23C8D2DB59}"/>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25629</xdr:rowOff>
    </xdr:from>
    <xdr:to>
      <xdr:col>102</xdr:col>
      <xdr:colOff>114300</xdr:colOff>
      <xdr:row>75</xdr:row>
      <xdr:rowOff>69634</xdr:rowOff>
    </xdr:to>
    <xdr:cxnSp macro="">
      <xdr:nvCxnSpPr>
        <xdr:cNvPr id="868" name="直線コネクタ 867">
          <a:extLst>
            <a:ext uri="{FF2B5EF4-FFF2-40B4-BE49-F238E27FC236}">
              <a16:creationId xmlns:a16="http://schemas.microsoft.com/office/drawing/2014/main" id="{0AC9BA79-9FB9-4B13-9F8E-DF47C768875E}"/>
            </a:ext>
          </a:extLst>
        </xdr:cNvPr>
        <xdr:cNvCxnSpPr/>
      </xdr:nvCxnSpPr>
      <xdr:spPr>
        <a:xfrm flipV="1">
          <a:off x="18656300" y="12884379"/>
          <a:ext cx="889000" cy="4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B70AA4BC-9F4C-4136-B7F3-626CB45E5EE2}"/>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CED36E91-1819-45A1-A67B-DBB7FE98EAB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158547</xdr:rowOff>
    </xdr:from>
    <xdr:to>
      <xdr:col>98</xdr:col>
      <xdr:colOff>38100</xdr:colOff>
      <xdr:row>74</xdr:row>
      <xdr:rowOff>88697</xdr:rowOff>
    </xdr:to>
    <xdr:sp macro="" textlink="">
      <xdr:nvSpPr>
        <xdr:cNvPr id="871" name="フローチャート: 判断 870">
          <a:extLst>
            <a:ext uri="{FF2B5EF4-FFF2-40B4-BE49-F238E27FC236}">
              <a16:creationId xmlns:a16="http://schemas.microsoft.com/office/drawing/2014/main" id="{E7B118A0-F990-4683-ACAA-FC5E162A13C1}"/>
            </a:ext>
          </a:extLst>
        </xdr:cNvPr>
        <xdr:cNvSpPr/>
      </xdr:nvSpPr>
      <xdr:spPr>
        <a:xfrm>
          <a:off x="18605500" y="12674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105224</xdr:rowOff>
    </xdr:from>
    <xdr:ext cx="534377" cy="259045"/>
    <xdr:sp macro="" textlink="">
      <xdr:nvSpPr>
        <xdr:cNvPr id="872" name="テキスト ボックス 871">
          <a:extLst>
            <a:ext uri="{FF2B5EF4-FFF2-40B4-BE49-F238E27FC236}">
              <a16:creationId xmlns:a16="http://schemas.microsoft.com/office/drawing/2014/main" id="{DF2CADFF-E9B3-4AF7-A93C-CDA1F1E37A96}"/>
            </a:ext>
          </a:extLst>
        </xdr:cNvPr>
        <xdr:cNvSpPr txBox="1"/>
      </xdr:nvSpPr>
      <xdr:spPr>
        <a:xfrm>
          <a:off x="18389111" y="1244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4B019EAB-1C69-4136-836B-4025CE556404}"/>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A0C2111A-0C80-442D-8393-D0218391678F}"/>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AFB9DB65-6DFD-40ED-9192-210563C42D37}"/>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CDB18E2A-0F00-40FB-BFE5-E37507967E0A}"/>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C956FDDE-5942-42B3-9E40-FC49B5E794B4}"/>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75222</xdr:rowOff>
    </xdr:from>
    <xdr:to>
      <xdr:col>116</xdr:col>
      <xdr:colOff>114300</xdr:colOff>
      <xdr:row>74</xdr:row>
      <xdr:rowOff>5372</xdr:rowOff>
    </xdr:to>
    <xdr:sp macro="" textlink="">
      <xdr:nvSpPr>
        <xdr:cNvPr id="878" name="楕円 877">
          <a:extLst>
            <a:ext uri="{FF2B5EF4-FFF2-40B4-BE49-F238E27FC236}">
              <a16:creationId xmlns:a16="http://schemas.microsoft.com/office/drawing/2014/main" id="{3740DE2F-34B9-4202-A2BC-07D4E744E169}"/>
            </a:ext>
          </a:extLst>
        </xdr:cNvPr>
        <xdr:cNvSpPr/>
      </xdr:nvSpPr>
      <xdr:spPr>
        <a:xfrm>
          <a:off x="22110700" y="125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98099</xdr:rowOff>
    </xdr:from>
    <xdr:ext cx="534377" cy="259045"/>
    <xdr:sp macro="" textlink="">
      <xdr:nvSpPr>
        <xdr:cNvPr id="879" name="繰出金該当値テキスト">
          <a:extLst>
            <a:ext uri="{FF2B5EF4-FFF2-40B4-BE49-F238E27FC236}">
              <a16:creationId xmlns:a16="http://schemas.microsoft.com/office/drawing/2014/main" id="{EDDA875A-11ED-4408-BE95-754B8560ABF3}"/>
            </a:ext>
          </a:extLst>
        </xdr:cNvPr>
        <xdr:cNvSpPr txBox="1"/>
      </xdr:nvSpPr>
      <xdr:spPr>
        <a:xfrm>
          <a:off x="22212300" y="1244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6528</xdr:rowOff>
    </xdr:from>
    <xdr:to>
      <xdr:col>112</xdr:col>
      <xdr:colOff>38100</xdr:colOff>
      <xdr:row>74</xdr:row>
      <xdr:rowOff>108128</xdr:rowOff>
    </xdr:to>
    <xdr:sp macro="" textlink="">
      <xdr:nvSpPr>
        <xdr:cNvPr id="880" name="楕円 879">
          <a:extLst>
            <a:ext uri="{FF2B5EF4-FFF2-40B4-BE49-F238E27FC236}">
              <a16:creationId xmlns:a16="http://schemas.microsoft.com/office/drawing/2014/main" id="{9255A2E6-70AF-49BC-AC9E-92B223BE65B9}"/>
            </a:ext>
          </a:extLst>
        </xdr:cNvPr>
        <xdr:cNvSpPr/>
      </xdr:nvSpPr>
      <xdr:spPr>
        <a:xfrm>
          <a:off x="21272500" y="1269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124655</xdr:rowOff>
    </xdr:from>
    <xdr:ext cx="534377" cy="259045"/>
    <xdr:sp macro="" textlink="">
      <xdr:nvSpPr>
        <xdr:cNvPr id="881" name="テキスト ボックス 880">
          <a:extLst>
            <a:ext uri="{FF2B5EF4-FFF2-40B4-BE49-F238E27FC236}">
              <a16:creationId xmlns:a16="http://schemas.microsoft.com/office/drawing/2014/main" id="{18DF435E-B0C4-4170-9ADA-878946AD56DB}"/>
            </a:ext>
          </a:extLst>
        </xdr:cNvPr>
        <xdr:cNvSpPr txBox="1"/>
      </xdr:nvSpPr>
      <xdr:spPr>
        <a:xfrm>
          <a:off x="21056111" y="1246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76251</xdr:rowOff>
    </xdr:from>
    <xdr:to>
      <xdr:col>107</xdr:col>
      <xdr:colOff>101600</xdr:colOff>
      <xdr:row>75</xdr:row>
      <xdr:rowOff>6401</xdr:rowOff>
    </xdr:to>
    <xdr:sp macro="" textlink="">
      <xdr:nvSpPr>
        <xdr:cNvPr id="882" name="楕円 881">
          <a:extLst>
            <a:ext uri="{FF2B5EF4-FFF2-40B4-BE49-F238E27FC236}">
              <a16:creationId xmlns:a16="http://schemas.microsoft.com/office/drawing/2014/main" id="{4FF2E079-2DB9-4436-9DC6-0A309E7FB1C5}"/>
            </a:ext>
          </a:extLst>
        </xdr:cNvPr>
        <xdr:cNvSpPr/>
      </xdr:nvSpPr>
      <xdr:spPr>
        <a:xfrm>
          <a:off x="20383500" y="1276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22928</xdr:rowOff>
    </xdr:from>
    <xdr:ext cx="534377" cy="259045"/>
    <xdr:sp macro="" textlink="">
      <xdr:nvSpPr>
        <xdr:cNvPr id="883" name="テキスト ボックス 882">
          <a:extLst>
            <a:ext uri="{FF2B5EF4-FFF2-40B4-BE49-F238E27FC236}">
              <a16:creationId xmlns:a16="http://schemas.microsoft.com/office/drawing/2014/main" id="{E5B0806F-491E-4096-9B9E-FCE4150B7514}"/>
            </a:ext>
          </a:extLst>
        </xdr:cNvPr>
        <xdr:cNvSpPr txBox="1"/>
      </xdr:nvSpPr>
      <xdr:spPr>
        <a:xfrm>
          <a:off x="20167111" y="12538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146279</xdr:rowOff>
    </xdr:from>
    <xdr:to>
      <xdr:col>102</xdr:col>
      <xdr:colOff>165100</xdr:colOff>
      <xdr:row>75</xdr:row>
      <xdr:rowOff>76429</xdr:rowOff>
    </xdr:to>
    <xdr:sp macro="" textlink="">
      <xdr:nvSpPr>
        <xdr:cNvPr id="884" name="楕円 883">
          <a:extLst>
            <a:ext uri="{FF2B5EF4-FFF2-40B4-BE49-F238E27FC236}">
              <a16:creationId xmlns:a16="http://schemas.microsoft.com/office/drawing/2014/main" id="{796E2AE7-8D97-42A5-A29F-182F74CD8F16}"/>
            </a:ext>
          </a:extLst>
        </xdr:cNvPr>
        <xdr:cNvSpPr/>
      </xdr:nvSpPr>
      <xdr:spPr>
        <a:xfrm>
          <a:off x="19494500" y="1283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92956</xdr:rowOff>
    </xdr:from>
    <xdr:ext cx="534377" cy="259045"/>
    <xdr:sp macro="" textlink="">
      <xdr:nvSpPr>
        <xdr:cNvPr id="885" name="テキスト ボックス 884">
          <a:extLst>
            <a:ext uri="{FF2B5EF4-FFF2-40B4-BE49-F238E27FC236}">
              <a16:creationId xmlns:a16="http://schemas.microsoft.com/office/drawing/2014/main" id="{E8F5FFF8-ED83-4009-9723-754D40EFF9CD}"/>
            </a:ext>
          </a:extLst>
        </xdr:cNvPr>
        <xdr:cNvSpPr txBox="1"/>
      </xdr:nvSpPr>
      <xdr:spPr>
        <a:xfrm>
          <a:off x="19278111" y="12608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18834</xdr:rowOff>
    </xdr:from>
    <xdr:to>
      <xdr:col>98</xdr:col>
      <xdr:colOff>38100</xdr:colOff>
      <xdr:row>75</xdr:row>
      <xdr:rowOff>120434</xdr:rowOff>
    </xdr:to>
    <xdr:sp macro="" textlink="">
      <xdr:nvSpPr>
        <xdr:cNvPr id="886" name="楕円 885">
          <a:extLst>
            <a:ext uri="{FF2B5EF4-FFF2-40B4-BE49-F238E27FC236}">
              <a16:creationId xmlns:a16="http://schemas.microsoft.com/office/drawing/2014/main" id="{AB83241C-900F-4B09-8226-764A57B66D14}"/>
            </a:ext>
          </a:extLst>
        </xdr:cNvPr>
        <xdr:cNvSpPr/>
      </xdr:nvSpPr>
      <xdr:spPr>
        <a:xfrm>
          <a:off x="18605500" y="1287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111561</xdr:rowOff>
    </xdr:from>
    <xdr:ext cx="534377" cy="259045"/>
    <xdr:sp macro="" textlink="">
      <xdr:nvSpPr>
        <xdr:cNvPr id="887" name="テキスト ボックス 886">
          <a:extLst>
            <a:ext uri="{FF2B5EF4-FFF2-40B4-BE49-F238E27FC236}">
              <a16:creationId xmlns:a16="http://schemas.microsoft.com/office/drawing/2014/main" id="{49D9B364-4B5A-4D86-9D19-1DE27588982F}"/>
            </a:ext>
          </a:extLst>
        </xdr:cNvPr>
        <xdr:cNvSpPr txBox="1"/>
      </xdr:nvSpPr>
      <xdr:spPr>
        <a:xfrm>
          <a:off x="18389111" y="1297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819392BF-0649-4F54-A620-3951E3DB25BD}"/>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A76A05BA-2BD2-413E-B88E-69DDC2672F68}"/>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F9C2C3EE-9411-4178-A14D-20FDAD017BE8}"/>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6F9A1D69-6EE0-438F-BEB8-BA2774FB496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CA633F9C-CA6A-4674-84F0-E9323463E3A7}"/>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2D749915-E957-49C0-BFAD-432CAE895A8D}"/>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D7F9718A-5540-4F80-9561-5D2543E3F5C2}"/>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113AC9CC-D03F-48B0-9B27-E6FAA227E0E7}"/>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9C8F6ACC-6F1B-45B8-9C63-A4F4C9F131F6}"/>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A90623C4-37CA-4420-A1E6-4893D06AC569}"/>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344AEE19-F569-4CB0-A817-F57F1F9324A7}"/>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89B58DFA-E64C-403A-962F-4EE6055A25DD}"/>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A17D118B-B70B-4B4D-8020-962D274E41E7}"/>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81D1C807-4CFC-4D27-B9B1-98E16605D2EE}"/>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6FDA3294-68E2-4878-BCC9-0A375E56C3DF}"/>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96544A0D-EFF1-4783-B93B-690E0F103065}"/>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A838CA31-4FBB-461E-A598-31E7C9E1F4BD}"/>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16CE4549-331A-4886-A616-F4A0C341E8E9}"/>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260952A9-A789-490F-ACF1-A31557A20FB3}"/>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F703F1F-04B5-48AC-9E8C-3CB29BEFDAA4}"/>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BEF52AEC-188C-40D7-A78B-B32DD5CBD077}"/>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DB9C5A4A-26A9-47A3-BAD6-E3C5CD094DFF}"/>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694F08D9-48BE-416F-82C1-E16E9BB98669}"/>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23132A4E-96DF-4AD8-B5AB-11C000781FC1}"/>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D63A1110-721B-4A67-B1E1-6B8833F5E967}"/>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CE33B6AB-A075-422B-BF59-1D10361117C1}"/>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806FE2EA-9759-4FEA-BDB4-3E14FCFF04DD}"/>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6C6F049B-8900-4F58-81BE-99C0D641E02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EFCBC82D-B32E-4B83-8C4B-D6526EFD1491}"/>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3F0B63BB-7238-4F6B-8EEA-2FE25E0BF018}"/>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AE0B9AB5-23C4-4712-97F1-88301573E143}"/>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2378771-7A5C-43D6-B6FD-453E1B558537}"/>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835359E-7579-47A3-8D82-ADE4098A5E5E}"/>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72238B66-1BB3-4918-9280-FA3671096C6C}"/>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FCC1EAF9-0AE0-430F-8939-409475FA5651}"/>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770B99E1-FE2F-403F-81B9-B52F43294852}"/>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F157F339-6656-4FDA-B301-78FC3DC71AFA}"/>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8ABA26BB-42A6-4416-B854-A5AE549D5FF8}"/>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E665F1E3-9A23-4E82-A315-6DCE7FDA5C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19B5054A-83CD-400B-8504-3B91E7186E39}"/>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1C67E554-C7EA-4A07-9BA9-937197C37CDD}"/>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946CEE5A-7929-47F3-99FB-3A329308D932}"/>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4C17D882-D0DB-45A4-BA28-93115178A4B3}"/>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6454CB10-28CC-4890-B57F-39D253840286}"/>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85DB8F01-9262-4591-B638-39D0AEE14523}"/>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FD19E5E4-AC2D-4DAC-B79B-026E7ABAD42D}"/>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CF40AF0C-BA8F-4124-9D23-2193C0084805}"/>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3CF0B55D-103C-4AAE-BD6E-74AF29CED7B1}"/>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6FC76072-5E12-496C-B2D1-CE7E868BA108}"/>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C5919615-8C8E-423E-84B3-A49B43C32B39}"/>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62137F75-250B-4AAE-9212-77808EBE3BC6}"/>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F147E0D8-2971-42C9-B475-F6509060A0D1}"/>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における前年度からの主な増減は、人事院勧告への対応による給与の引上げ及び会計年度任用職員への勤勉手当の支給開始等により人件費は大幅な増、障害者福祉サービスや生活保護扶助費等の増により扶助費についても増となっているが、令和５年度に消防庁舎整備事業や学校整備事業等の完了により普通建設事業費は減となっており、教育関連ネットワーク整備完了により物件費についても減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令和３年度に類似団体区分が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Ⅱ-</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Ⅱ-</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３へ変更となり、令和２年度までと比較して面積が狭く人口密度が比較的高い団体が比較対象となったことから、人件費や扶助費をはじめ、いくつかの費用において類似団体より高い決算額となっている。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4137373-03AE-4C2A-A130-68D2775135D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59F09E0B-997B-4284-AF17-07CA921FA01E}"/>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D77EE2F4-59DE-4DCD-B4A6-7B5F32B7E15C}"/>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520C0690-1A7D-4D32-B4D3-2ED6E0660C5F}"/>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京都府八幡市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5EA2CF2-8C7B-44A6-8CFE-DC75E177605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5379FE1-A4D2-4035-BA17-45854200562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5D544B7-B534-48C9-A449-A0F8B8CF2B6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62C450A-91A5-46B2-9EB6-FEC83B8C9D3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DE0D311-08CA-4708-A476-E905548291F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6934FCC7-961C-4247-BE58-5F7302B9B004}"/>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68,598
65,778
24.35
30,536,767
29,812,075
551,581
16,423,785
26,149,112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EADC66-A5C0-4887-98D0-DFE253828C9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4F073E2-946B-410F-82A1-A3CC9B3512B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7DEF172-61B0-4AAF-8834-FD5AFFAC591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8D9AC32-76CB-4260-B3CE-86F1147FA66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D874F15-EEC5-4F92-BA04-66C16E66E9F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A394D8F9-23CE-45EB-85CB-AD37404EF1A5}"/>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C636EECC-899B-4F44-A4A7-2E2A2580C812}"/>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386689D-2436-4F39-A825-581558988AB6}"/>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15AE109C-1434-4BD8-8F59-D1EC825AEBC2}"/>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E12BBDF-DDF5-405A-9C02-E9413F70055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79F5D0B-886E-4A96-A0BE-807D8D6E5682}"/>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0F4BFCD-8C68-4D0F-BD39-5CD7286AF7BA}"/>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C0EA13B-A04C-46DA-9D99-07103131BF1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13893492-ACE6-4B27-9C3E-49BDF4FF0B2E}"/>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F8B4432-4245-48A7-B4FE-BDF1F69A772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C37FB3DB-7BEA-4EB1-B334-C9B84E3341B3}"/>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8028FE7-9DE8-4647-B61E-9A9CE6CBAEC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BC08A5D3-5D02-4E34-B3DD-45CD49436A2D}"/>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4C6183DF-8A1A-488C-9643-E3B6E390C6E3}"/>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52C75703-249A-4F8B-80F9-1B4981481F39}"/>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34BFE6D9-3EC2-4439-A823-BA698BC81D24}"/>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24DAFE72-FA97-4D74-B01E-EA83BA1FD26C}"/>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687AF519-964B-48DD-A84F-A3A4B47C1392}"/>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F4638C2C-3245-4367-B9D4-213527A56E7D}"/>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1755FDA7-5586-42F1-9A1A-ED7F021B7D65}"/>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E9E3C349-2E06-4BAC-9FD4-9F961E9C1AF9}"/>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8E4920CB-89D7-4557-84FB-5BC1B16ABA1B}"/>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97A16A25-FBD5-44B0-875A-5EFCE5F68AD1}"/>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56F21227-FD83-4121-9471-24E6AFC6E8F5}"/>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54230A85-A2E0-4170-AF64-D243FCBFF017}"/>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78BA4995-3087-4DDA-AF63-638E7E62AE28}"/>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DEA93188-D627-45DA-9703-F0FB28157BEB}"/>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6D9072C-37B6-4B62-98DF-E561EF40706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EF19D006-A3C3-415C-9EE2-A3B34585B524}"/>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AA6CFA9D-DEEE-40D3-854B-91975AF77315}"/>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DFDEECF7-7F49-41BB-A788-21819476FA2D}"/>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D4AD76EE-2DC6-465E-A42E-7CDAFBF5B072}"/>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A516C359-A681-4A63-96C7-5F0DA0ED54B1}"/>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5E1E1803-5188-499A-BBE3-7A48E31153B3}"/>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81D0E1EA-04EC-48FD-8273-DBDF09D05CC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31640A27-0A67-441C-9FA6-9DD5F7FA9985}"/>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7D98D736-0CAD-4E3F-8869-6BE5A04DBA14}"/>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EF94B89D-7D4F-4B78-BD8C-15DEF270F2A5}"/>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19B0E7C9-1672-484F-B1F9-D175BE027111}"/>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3DF5F994-4BCD-40BE-ADE7-92551D434FDD}"/>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78047C56-E241-476C-8DBB-A77DAECC1EEA}"/>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8342E02B-4414-4EC5-A036-9E8C66A1FBF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35001</xdr:rowOff>
    </xdr:from>
    <xdr:to>
      <xdr:col>24</xdr:col>
      <xdr:colOff>63500</xdr:colOff>
      <xdr:row>33</xdr:row>
      <xdr:rowOff>127813</xdr:rowOff>
    </xdr:to>
    <xdr:cxnSp macro="">
      <xdr:nvCxnSpPr>
        <xdr:cNvPr id="59" name="直線コネクタ 58">
          <a:extLst>
            <a:ext uri="{FF2B5EF4-FFF2-40B4-BE49-F238E27FC236}">
              <a16:creationId xmlns:a16="http://schemas.microsoft.com/office/drawing/2014/main" id="{1523C320-D23F-4D5E-97E9-878CC0D00F67}"/>
            </a:ext>
          </a:extLst>
        </xdr:cNvPr>
        <xdr:cNvCxnSpPr/>
      </xdr:nvCxnSpPr>
      <xdr:spPr>
        <a:xfrm flipV="1">
          <a:off x="3797300" y="5692851"/>
          <a:ext cx="838200" cy="9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3804365B-8C56-46CE-A372-582BBF2A85A5}"/>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792A42D4-CE18-4DC7-9D2F-9FFA8C305179}"/>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110439</xdr:rowOff>
    </xdr:from>
    <xdr:to>
      <xdr:col>19</xdr:col>
      <xdr:colOff>177800</xdr:colOff>
      <xdr:row>33</xdr:row>
      <xdr:rowOff>127813</xdr:rowOff>
    </xdr:to>
    <xdr:cxnSp macro="">
      <xdr:nvCxnSpPr>
        <xdr:cNvPr id="62" name="直線コネクタ 61">
          <a:extLst>
            <a:ext uri="{FF2B5EF4-FFF2-40B4-BE49-F238E27FC236}">
              <a16:creationId xmlns:a16="http://schemas.microsoft.com/office/drawing/2014/main" id="{DB343D9B-9B8C-48FE-8BF7-372E1E805B3D}"/>
            </a:ext>
          </a:extLst>
        </xdr:cNvPr>
        <xdr:cNvCxnSpPr/>
      </xdr:nvCxnSpPr>
      <xdr:spPr>
        <a:xfrm>
          <a:off x="2908300" y="5768289"/>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8CA71CC-1C56-4F78-9597-A993A8A1D55E}"/>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A8131C-E4C7-4602-92DE-453440D29427}"/>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60604</xdr:rowOff>
    </xdr:from>
    <xdr:to>
      <xdr:col>15</xdr:col>
      <xdr:colOff>50800</xdr:colOff>
      <xdr:row>33</xdr:row>
      <xdr:rowOff>110439</xdr:rowOff>
    </xdr:to>
    <xdr:cxnSp macro="">
      <xdr:nvCxnSpPr>
        <xdr:cNvPr id="65" name="直線コネクタ 64">
          <a:extLst>
            <a:ext uri="{FF2B5EF4-FFF2-40B4-BE49-F238E27FC236}">
              <a16:creationId xmlns:a16="http://schemas.microsoft.com/office/drawing/2014/main" id="{87C41C87-47DF-4082-85F3-D94D2CE987E9}"/>
            </a:ext>
          </a:extLst>
        </xdr:cNvPr>
        <xdr:cNvCxnSpPr/>
      </xdr:nvCxnSpPr>
      <xdr:spPr>
        <a:xfrm>
          <a:off x="2019300" y="5718454"/>
          <a:ext cx="889000" cy="4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7CB0E01B-ADCE-44C2-9713-67C2E19B673F}"/>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5EFCD9F3-54F3-4B18-A5AE-EBD663D22ED1}"/>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60604</xdr:rowOff>
    </xdr:from>
    <xdr:to>
      <xdr:col>10</xdr:col>
      <xdr:colOff>114300</xdr:colOff>
      <xdr:row>33</xdr:row>
      <xdr:rowOff>88036</xdr:rowOff>
    </xdr:to>
    <xdr:cxnSp macro="">
      <xdr:nvCxnSpPr>
        <xdr:cNvPr id="68" name="直線コネクタ 67">
          <a:extLst>
            <a:ext uri="{FF2B5EF4-FFF2-40B4-BE49-F238E27FC236}">
              <a16:creationId xmlns:a16="http://schemas.microsoft.com/office/drawing/2014/main" id="{B3B973C7-B329-4574-9048-48EC74B745A5}"/>
            </a:ext>
          </a:extLst>
        </xdr:cNvPr>
        <xdr:cNvCxnSpPr/>
      </xdr:nvCxnSpPr>
      <xdr:spPr>
        <a:xfrm flipV="1">
          <a:off x="1130300" y="571845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A41B7EC4-D913-406A-8DAA-AFB3A9AD822D}"/>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5C14A881-48C7-40FE-873E-1D48F1CAB875}"/>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macro="" textlink="">
      <xdr:nvSpPr>
        <xdr:cNvPr id="71" name="フローチャート: 判断 70">
          <a:extLst>
            <a:ext uri="{FF2B5EF4-FFF2-40B4-BE49-F238E27FC236}">
              <a16:creationId xmlns:a16="http://schemas.microsoft.com/office/drawing/2014/main" id="{A0D7F55B-7AC9-416A-AF2F-4ED16B3B5EB7}"/>
            </a:ext>
          </a:extLst>
        </xdr:cNvPr>
        <xdr:cNvSpPr/>
      </xdr:nvSpPr>
      <xdr:spPr>
        <a:xfrm>
          <a:off x="1079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62755</xdr:rowOff>
    </xdr:from>
    <xdr:ext cx="469744" cy="259045"/>
    <xdr:sp macro="" textlink="">
      <xdr:nvSpPr>
        <xdr:cNvPr id="72" name="テキスト ボックス 71">
          <a:extLst>
            <a:ext uri="{FF2B5EF4-FFF2-40B4-BE49-F238E27FC236}">
              <a16:creationId xmlns:a16="http://schemas.microsoft.com/office/drawing/2014/main" id="{97199012-AAFD-4280-8E2D-000A0ACD2A2D}"/>
            </a:ext>
          </a:extLst>
        </xdr:cNvPr>
        <xdr:cNvSpPr txBox="1"/>
      </xdr:nvSpPr>
      <xdr:spPr>
        <a:xfrm>
          <a:off x="895428" y="606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D145BAD5-A8AB-4F4F-B40A-0720148F0EA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37833E45-0EBE-4CEC-B91B-E792F1D7D763}"/>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EF106F37-1D7F-4F28-9483-1A016CCDF8F6}"/>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83D2283E-7458-4DB9-85B7-68225EF71BE2}"/>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D71F9011-2E91-49CF-A381-C60F2B90C615}"/>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155651</xdr:rowOff>
    </xdr:from>
    <xdr:to>
      <xdr:col>24</xdr:col>
      <xdr:colOff>114300</xdr:colOff>
      <xdr:row>33</xdr:row>
      <xdr:rowOff>85801</xdr:rowOff>
    </xdr:to>
    <xdr:sp macro="" textlink="">
      <xdr:nvSpPr>
        <xdr:cNvPr id="78" name="楕円 77">
          <a:extLst>
            <a:ext uri="{FF2B5EF4-FFF2-40B4-BE49-F238E27FC236}">
              <a16:creationId xmlns:a16="http://schemas.microsoft.com/office/drawing/2014/main" id="{1066D2F4-7224-42F6-B956-DA60AD6A84A2}"/>
            </a:ext>
          </a:extLst>
        </xdr:cNvPr>
        <xdr:cNvSpPr/>
      </xdr:nvSpPr>
      <xdr:spPr>
        <a:xfrm>
          <a:off x="4584700" y="564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7078</xdr:rowOff>
    </xdr:from>
    <xdr:ext cx="469744" cy="259045"/>
    <xdr:sp macro="" textlink="">
      <xdr:nvSpPr>
        <xdr:cNvPr id="79" name="議会費該当値テキスト">
          <a:extLst>
            <a:ext uri="{FF2B5EF4-FFF2-40B4-BE49-F238E27FC236}">
              <a16:creationId xmlns:a16="http://schemas.microsoft.com/office/drawing/2014/main" id="{9C61D3D7-5AE2-4C68-8616-F2D102E5C420}"/>
            </a:ext>
          </a:extLst>
        </xdr:cNvPr>
        <xdr:cNvSpPr txBox="1"/>
      </xdr:nvSpPr>
      <xdr:spPr>
        <a:xfrm>
          <a:off x="4686300" y="5493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77013</xdr:rowOff>
    </xdr:from>
    <xdr:to>
      <xdr:col>20</xdr:col>
      <xdr:colOff>38100</xdr:colOff>
      <xdr:row>34</xdr:row>
      <xdr:rowOff>7163</xdr:rowOff>
    </xdr:to>
    <xdr:sp macro="" textlink="">
      <xdr:nvSpPr>
        <xdr:cNvPr id="80" name="楕円 79">
          <a:extLst>
            <a:ext uri="{FF2B5EF4-FFF2-40B4-BE49-F238E27FC236}">
              <a16:creationId xmlns:a16="http://schemas.microsoft.com/office/drawing/2014/main" id="{0A834228-3DE3-49C5-BEAC-85D3C77A6B5D}"/>
            </a:ext>
          </a:extLst>
        </xdr:cNvPr>
        <xdr:cNvSpPr/>
      </xdr:nvSpPr>
      <xdr:spPr>
        <a:xfrm>
          <a:off x="3746500" y="573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23690</xdr:rowOff>
    </xdr:from>
    <xdr:ext cx="469744" cy="259045"/>
    <xdr:sp macro="" textlink="">
      <xdr:nvSpPr>
        <xdr:cNvPr id="81" name="テキスト ボックス 80">
          <a:extLst>
            <a:ext uri="{FF2B5EF4-FFF2-40B4-BE49-F238E27FC236}">
              <a16:creationId xmlns:a16="http://schemas.microsoft.com/office/drawing/2014/main" id="{4484F5DD-C02F-4E84-9BDD-646DD2697571}"/>
            </a:ext>
          </a:extLst>
        </xdr:cNvPr>
        <xdr:cNvSpPr txBox="1"/>
      </xdr:nvSpPr>
      <xdr:spPr>
        <a:xfrm>
          <a:off x="3562428" y="5510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59639</xdr:rowOff>
    </xdr:from>
    <xdr:to>
      <xdr:col>15</xdr:col>
      <xdr:colOff>101600</xdr:colOff>
      <xdr:row>33</xdr:row>
      <xdr:rowOff>161239</xdr:rowOff>
    </xdr:to>
    <xdr:sp macro="" textlink="">
      <xdr:nvSpPr>
        <xdr:cNvPr id="82" name="楕円 81">
          <a:extLst>
            <a:ext uri="{FF2B5EF4-FFF2-40B4-BE49-F238E27FC236}">
              <a16:creationId xmlns:a16="http://schemas.microsoft.com/office/drawing/2014/main" id="{600695B5-BC6A-409B-B1AD-0EF315406E63}"/>
            </a:ext>
          </a:extLst>
        </xdr:cNvPr>
        <xdr:cNvSpPr/>
      </xdr:nvSpPr>
      <xdr:spPr>
        <a:xfrm>
          <a:off x="2857500" y="571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6316</xdr:rowOff>
    </xdr:from>
    <xdr:ext cx="469744" cy="259045"/>
    <xdr:sp macro="" textlink="">
      <xdr:nvSpPr>
        <xdr:cNvPr id="83" name="テキスト ボックス 82">
          <a:extLst>
            <a:ext uri="{FF2B5EF4-FFF2-40B4-BE49-F238E27FC236}">
              <a16:creationId xmlns:a16="http://schemas.microsoft.com/office/drawing/2014/main" id="{0F3188E6-9CBA-45C6-854C-EDF9F048C28E}"/>
            </a:ext>
          </a:extLst>
        </xdr:cNvPr>
        <xdr:cNvSpPr txBox="1"/>
      </xdr:nvSpPr>
      <xdr:spPr>
        <a:xfrm>
          <a:off x="2673428" y="549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9804</xdr:rowOff>
    </xdr:from>
    <xdr:to>
      <xdr:col>10</xdr:col>
      <xdr:colOff>165100</xdr:colOff>
      <xdr:row>33</xdr:row>
      <xdr:rowOff>111404</xdr:rowOff>
    </xdr:to>
    <xdr:sp macro="" textlink="">
      <xdr:nvSpPr>
        <xdr:cNvPr id="84" name="楕円 83">
          <a:extLst>
            <a:ext uri="{FF2B5EF4-FFF2-40B4-BE49-F238E27FC236}">
              <a16:creationId xmlns:a16="http://schemas.microsoft.com/office/drawing/2014/main" id="{0D24A52F-D8ED-4E65-8E4F-7CFEE839DD9E}"/>
            </a:ext>
          </a:extLst>
        </xdr:cNvPr>
        <xdr:cNvSpPr/>
      </xdr:nvSpPr>
      <xdr:spPr>
        <a:xfrm>
          <a:off x="1968500" y="566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127931</xdr:rowOff>
    </xdr:from>
    <xdr:ext cx="469744" cy="259045"/>
    <xdr:sp macro="" textlink="">
      <xdr:nvSpPr>
        <xdr:cNvPr id="85" name="テキスト ボックス 84">
          <a:extLst>
            <a:ext uri="{FF2B5EF4-FFF2-40B4-BE49-F238E27FC236}">
              <a16:creationId xmlns:a16="http://schemas.microsoft.com/office/drawing/2014/main" id="{2491CB00-259E-4342-8428-DC47965333D0}"/>
            </a:ext>
          </a:extLst>
        </xdr:cNvPr>
        <xdr:cNvSpPr txBox="1"/>
      </xdr:nvSpPr>
      <xdr:spPr>
        <a:xfrm>
          <a:off x="1784428" y="54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37236</xdr:rowOff>
    </xdr:from>
    <xdr:to>
      <xdr:col>6</xdr:col>
      <xdr:colOff>38100</xdr:colOff>
      <xdr:row>33</xdr:row>
      <xdr:rowOff>138836</xdr:rowOff>
    </xdr:to>
    <xdr:sp macro="" textlink="">
      <xdr:nvSpPr>
        <xdr:cNvPr id="86" name="楕円 85">
          <a:extLst>
            <a:ext uri="{FF2B5EF4-FFF2-40B4-BE49-F238E27FC236}">
              <a16:creationId xmlns:a16="http://schemas.microsoft.com/office/drawing/2014/main" id="{D0FC54B3-9DFB-4D9A-8633-24B752EC8886}"/>
            </a:ext>
          </a:extLst>
        </xdr:cNvPr>
        <xdr:cNvSpPr/>
      </xdr:nvSpPr>
      <xdr:spPr>
        <a:xfrm>
          <a:off x="1079500" y="569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155363</xdr:rowOff>
    </xdr:from>
    <xdr:ext cx="469744" cy="259045"/>
    <xdr:sp macro="" textlink="">
      <xdr:nvSpPr>
        <xdr:cNvPr id="87" name="テキスト ボックス 86">
          <a:extLst>
            <a:ext uri="{FF2B5EF4-FFF2-40B4-BE49-F238E27FC236}">
              <a16:creationId xmlns:a16="http://schemas.microsoft.com/office/drawing/2014/main" id="{52ED896F-65A0-4967-A7BD-45E01B0F4AC0}"/>
            </a:ext>
          </a:extLst>
        </xdr:cNvPr>
        <xdr:cNvSpPr txBox="1"/>
      </xdr:nvSpPr>
      <xdr:spPr>
        <a:xfrm>
          <a:off x="895428" y="547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CF042E56-6375-4F60-91B1-73879F74FA45}"/>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71353232-EC40-463A-96A1-5F7FC6B77B07}"/>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C41140CC-AF9E-42F2-A6F7-CA0144563CBA}"/>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5F42CE63-D044-4DBC-89E0-1D0CF1F04D6D}"/>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E036C1A5-4ECA-474C-9FD6-34F4A38D69CF}"/>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C876CBF3-E64D-4D05-A313-ED58ADD8AB86}"/>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A07CD0D9-4F7C-4FB7-A484-FAABC7899CCE}"/>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E011B9BE-10AE-47DA-8DDD-AB3778F9843A}"/>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A1DA252A-4D11-4BB5-A0DA-A680EB388AC4}"/>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E04527A0-4114-46B5-A247-5382D601327D}"/>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CE6DE73D-1B12-4372-A090-588B4310C4EA}"/>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31D380F4-3DD2-4A74-9441-F1B5AB80DB4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830EA555-A5B2-4936-AA56-84966BAC90E1}"/>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81097E5E-D3E6-4FA0-A93E-9E3A3D1DE50E}"/>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B4CD1BBF-C5FC-4145-9910-E6A8EE75C0D6}"/>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7EB14434-939F-43A5-AE3D-657633C527ED}"/>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FC5CFC25-089F-4CF3-BBD1-066457FC3683}"/>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3339D5E0-A50E-4CFC-A4F3-917E4F76D6AD}"/>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D165FBCE-890A-4E46-AEFA-0051F430E3A6}"/>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80FFCDF7-7221-4B2B-BDBC-755BC0126231}"/>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3E6DEF7F-0E0C-4DCA-A02F-572FE45FD596}"/>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FF2FED9B-5EA7-4A6A-B6C1-F86A8013C0D6}"/>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461C25EA-F1FF-4C0F-AA83-86714AD01A3F}"/>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E7EAC7C9-1C99-461C-8543-5E07DF60E52F}"/>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760914E8-9BE0-4742-89F1-B4E00634FC23}"/>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7EE8FA67-9A60-477C-B2FD-ABFA87EABD12}"/>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C1E0217B-87FE-48EE-9FC7-DE68488B5E67}"/>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DF63C692-E08A-4E04-81BD-422E53521E18}"/>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4A1A61D4-8905-4462-B51D-250EA61DF3D6}"/>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319AD5B9-9023-44C0-86B6-721C8ABBFD9E}"/>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129661</xdr:rowOff>
    </xdr:from>
    <xdr:to>
      <xdr:col>24</xdr:col>
      <xdr:colOff>63500</xdr:colOff>
      <xdr:row>57</xdr:row>
      <xdr:rowOff>149151</xdr:rowOff>
    </xdr:to>
    <xdr:cxnSp macro="">
      <xdr:nvCxnSpPr>
        <xdr:cNvPr id="118" name="直線コネクタ 117">
          <a:extLst>
            <a:ext uri="{FF2B5EF4-FFF2-40B4-BE49-F238E27FC236}">
              <a16:creationId xmlns:a16="http://schemas.microsoft.com/office/drawing/2014/main" id="{A1B73426-882A-4A9C-86A6-0AC8D94359FD}"/>
            </a:ext>
          </a:extLst>
        </xdr:cNvPr>
        <xdr:cNvCxnSpPr/>
      </xdr:nvCxnSpPr>
      <xdr:spPr>
        <a:xfrm>
          <a:off x="3797300" y="9902311"/>
          <a:ext cx="838200" cy="1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DB560768-AA7D-440C-8D64-543E13378B92}"/>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E4446490-120F-439F-B4DA-7DE2245D294D}"/>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73491</xdr:rowOff>
    </xdr:from>
    <xdr:to>
      <xdr:col>19</xdr:col>
      <xdr:colOff>177800</xdr:colOff>
      <xdr:row>57</xdr:row>
      <xdr:rowOff>129661</xdr:rowOff>
    </xdr:to>
    <xdr:cxnSp macro="">
      <xdr:nvCxnSpPr>
        <xdr:cNvPr id="121" name="直線コネクタ 120">
          <a:extLst>
            <a:ext uri="{FF2B5EF4-FFF2-40B4-BE49-F238E27FC236}">
              <a16:creationId xmlns:a16="http://schemas.microsoft.com/office/drawing/2014/main" id="{F6BA25BB-03AA-4443-9C40-9EB055D1A5E5}"/>
            </a:ext>
          </a:extLst>
        </xdr:cNvPr>
        <xdr:cNvCxnSpPr/>
      </xdr:nvCxnSpPr>
      <xdr:spPr>
        <a:xfrm>
          <a:off x="2908300" y="9331791"/>
          <a:ext cx="889000" cy="57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5A7062D6-D782-423A-94DE-360230B520B3}"/>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DBB72F80-374B-45CC-9117-87FC7AFF7D53}"/>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73491</xdr:rowOff>
    </xdr:from>
    <xdr:to>
      <xdr:col>15</xdr:col>
      <xdr:colOff>50800</xdr:colOff>
      <xdr:row>57</xdr:row>
      <xdr:rowOff>28574</xdr:rowOff>
    </xdr:to>
    <xdr:cxnSp macro="">
      <xdr:nvCxnSpPr>
        <xdr:cNvPr id="124" name="直線コネクタ 123">
          <a:extLst>
            <a:ext uri="{FF2B5EF4-FFF2-40B4-BE49-F238E27FC236}">
              <a16:creationId xmlns:a16="http://schemas.microsoft.com/office/drawing/2014/main" id="{B54C36E1-463C-4525-85F1-37AECA915BC0}"/>
            </a:ext>
          </a:extLst>
        </xdr:cNvPr>
        <xdr:cNvCxnSpPr/>
      </xdr:nvCxnSpPr>
      <xdr:spPr>
        <a:xfrm flipV="1">
          <a:off x="2019300" y="9331791"/>
          <a:ext cx="889000" cy="46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E4490B11-5655-4B2E-8C15-EEC0065E98CA}"/>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a:extLst>
            <a:ext uri="{FF2B5EF4-FFF2-40B4-BE49-F238E27FC236}">
              <a16:creationId xmlns:a16="http://schemas.microsoft.com/office/drawing/2014/main" id="{A4BF7F06-4A63-4007-902D-9333F0566CAB}"/>
            </a:ext>
          </a:extLst>
        </xdr:cNvPr>
        <xdr:cNvSpPr txBox="1"/>
      </xdr:nvSpPr>
      <xdr:spPr>
        <a:xfrm>
          <a:off x="2641111" y="982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126226</xdr:rowOff>
    </xdr:from>
    <xdr:to>
      <xdr:col>10</xdr:col>
      <xdr:colOff>114300</xdr:colOff>
      <xdr:row>57</xdr:row>
      <xdr:rowOff>28574</xdr:rowOff>
    </xdr:to>
    <xdr:cxnSp macro="">
      <xdr:nvCxnSpPr>
        <xdr:cNvPr id="127" name="直線コネクタ 126">
          <a:extLst>
            <a:ext uri="{FF2B5EF4-FFF2-40B4-BE49-F238E27FC236}">
              <a16:creationId xmlns:a16="http://schemas.microsoft.com/office/drawing/2014/main" id="{00E0F9B0-2C63-4AF8-BE5F-C0FCBF333666}"/>
            </a:ext>
          </a:extLst>
        </xdr:cNvPr>
        <xdr:cNvCxnSpPr/>
      </xdr:nvCxnSpPr>
      <xdr:spPr>
        <a:xfrm>
          <a:off x="1130300" y="9041626"/>
          <a:ext cx="889000" cy="759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E779E10B-C37A-4189-8D6C-483B3892B369}"/>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E2B5010-088A-4B91-A43F-55AFCDC13386}"/>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106600</xdr:rowOff>
    </xdr:from>
    <xdr:to>
      <xdr:col>6</xdr:col>
      <xdr:colOff>38100</xdr:colOff>
      <xdr:row>53</xdr:row>
      <xdr:rowOff>36750</xdr:rowOff>
    </xdr:to>
    <xdr:sp macro="" textlink="">
      <xdr:nvSpPr>
        <xdr:cNvPr id="130" name="フローチャート: 判断 129">
          <a:extLst>
            <a:ext uri="{FF2B5EF4-FFF2-40B4-BE49-F238E27FC236}">
              <a16:creationId xmlns:a16="http://schemas.microsoft.com/office/drawing/2014/main" id="{210B64A9-D4F4-474D-803A-E8B370973B16}"/>
            </a:ext>
          </a:extLst>
        </xdr:cNvPr>
        <xdr:cNvSpPr/>
      </xdr:nvSpPr>
      <xdr:spPr>
        <a:xfrm>
          <a:off x="1079500" y="902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27877</xdr:rowOff>
    </xdr:from>
    <xdr:ext cx="599010" cy="259045"/>
    <xdr:sp macro="" textlink="">
      <xdr:nvSpPr>
        <xdr:cNvPr id="131" name="テキスト ボックス 130">
          <a:extLst>
            <a:ext uri="{FF2B5EF4-FFF2-40B4-BE49-F238E27FC236}">
              <a16:creationId xmlns:a16="http://schemas.microsoft.com/office/drawing/2014/main" id="{6B50A9CC-42B0-4F09-8BB5-0582338C823F}"/>
            </a:ext>
          </a:extLst>
        </xdr:cNvPr>
        <xdr:cNvSpPr txBox="1"/>
      </xdr:nvSpPr>
      <xdr:spPr>
        <a:xfrm>
          <a:off x="830795" y="911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40692D4E-AB86-4A80-A891-3569D5587B87}"/>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B3353534-DEA6-4A78-A033-EE08AA2112D1}"/>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62BDEAD8-7237-45A6-A717-28111782273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8F326D90-F4B6-45E8-B701-893F075347F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C7C3DFA6-5051-4F67-B318-EBB25E0680A2}"/>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98351</xdr:rowOff>
    </xdr:from>
    <xdr:to>
      <xdr:col>24</xdr:col>
      <xdr:colOff>114300</xdr:colOff>
      <xdr:row>58</xdr:row>
      <xdr:rowOff>28501</xdr:rowOff>
    </xdr:to>
    <xdr:sp macro="" textlink="">
      <xdr:nvSpPr>
        <xdr:cNvPr id="137" name="楕円 136">
          <a:extLst>
            <a:ext uri="{FF2B5EF4-FFF2-40B4-BE49-F238E27FC236}">
              <a16:creationId xmlns:a16="http://schemas.microsoft.com/office/drawing/2014/main" id="{E6EC5EC3-34ED-4238-AD38-D376B0D3941A}"/>
            </a:ext>
          </a:extLst>
        </xdr:cNvPr>
        <xdr:cNvSpPr/>
      </xdr:nvSpPr>
      <xdr:spPr>
        <a:xfrm>
          <a:off x="4584700" y="9871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13278</xdr:rowOff>
    </xdr:from>
    <xdr:ext cx="534377" cy="259045"/>
    <xdr:sp macro="" textlink="">
      <xdr:nvSpPr>
        <xdr:cNvPr id="138" name="総務費該当値テキスト">
          <a:extLst>
            <a:ext uri="{FF2B5EF4-FFF2-40B4-BE49-F238E27FC236}">
              <a16:creationId xmlns:a16="http://schemas.microsoft.com/office/drawing/2014/main" id="{2EE856CB-6D0B-47B7-8B7B-FC1152724A37}"/>
            </a:ext>
          </a:extLst>
        </xdr:cNvPr>
        <xdr:cNvSpPr txBox="1"/>
      </xdr:nvSpPr>
      <xdr:spPr>
        <a:xfrm>
          <a:off x="4686300" y="978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78861</xdr:rowOff>
    </xdr:from>
    <xdr:to>
      <xdr:col>20</xdr:col>
      <xdr:colOff>38100</xdr:colOff>
      <xdr:row>58</xdr:row>
      <xdr:rowOff>9011</xdr:rowOff>
    </xdr:to>
    <xdr:sp macro="" textlink="">
      <xdr:nvSpPr>
        <xdr:cNvPr id="139" name="楕円 138">
          <a:extLst>
            <a:ext uri="{FF2B5EF4-FFF2-40B4-BE49-F238E27FC236}">
              <a16:creationId xmlns:a16="http://schemas.microsoft.com/office/drawing/2014/main" id="{0E45262F-1A12-4A03-B2E7-EEBE69E14EC2}"/>
            </a:ext>
          </a:extLst>
        </xdr:cNvPr>
        <xdr:cNvSpPr/>
      </xdr:nvSpPr>
      <xdr:spPr>
        <a:xfrm>
          <a:off x="3746500" y="985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138</xdr:rowOff>
    </xdr:from>
    <xdr:ext cx="534377" cy="259045"/>
    <xdr:sp macro="" textlink="">
      <xdr:nvSpPr>
        <xdr:cNvPr id="140" name="テキスト ボックス 139">
          <a:extLst>
            <a:ext uri="{FF2B5EF4-FFF2-40B4-BE49-F238E27FC236}">
              <a16:creationId xmlns:a16="http://schemas.microsoft.com/office/drawing/2014/main" id="{A9320617-975E-4D4C-9FC3-D9E382B45787}"/>
            </a:ext>
          </a:extLst>
        </xdr:cNvPr>
        <xdr:cNvSpPr txBox="1"/>
      </xdr:nvSpPr>
      <xdr:spPr>
        <a:xfrm>
          <a:off x="3530111" y="9944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22691</xdr:rowOff>
    </xdr:from>
    <xdr:to>
      <xdr:col>15</xdr:col>
      <xdr:colOff>101600</xdr:colOff>
      <xdr:row>54</xdr:row>
      <xdr:rowOff>124291</xdr:rowOff>
    </xdr:to>
    <xdr:sp macro="" textlink="">
      <xdr:nvSpPr>
        <xdr:cNvPr id="141" name="楕円 140">
          <a:extLst>
            <a:ext uri="{FF2B5EF4-FFF2-40B4-BE49-F238E27FC236}">
              <a16:creationId xmlns:a16="http://schemas.microsoft.com/office/drawing/2014/main" id="{DD99E6B4-24E9-4C6C-935F-18D5AFEB15CE}"/>
            </a:ext>
          </a:extLst>
        </xdr:cNvPr>
        <xdr:cNvSpPr/>
      </xdr:nvSpPr>
      <xdr:spPr>
        <a:xfrm>
          <a:off x="2857500" y="928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140818</xdr:rowOff>
    </xdr:from>
    <xdr:ext cx="599010" cy="259045"/>
    <xdr:sp macro="" textlink="">
      <xdr:nvSpPr>
        <xdr:cNvPr id="142" name="テキスト ボックス 141">
          <a:extLst>
            <a:ext uri="{FF2B5EF4-FFF2-40B4-BE49-F238E27FC236}">
              <a16:creationId xmlns:a16="http://schemas.microsoft.com/office/drawing/2014/main" id="{9D30D5D8-F0F1-4377-9DD6-3743767A438A}"/>
            </a:ext>
          </a:extLst>
        </xdr:cNvPr>
        <xdr:cNvSpPr txBox="1"/>
      </xdr:nvSpPr>
      <xdr:spPr>
        <a:xfrm>
          <a:off x="2608795" y="9056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149224</xdr:rowOff>
    </xdr:from>
    <xdr:to>
      <xdr:col>10</xdr:col>
      <xdr:colOff>165100</xdr:colOff>
      <xdr:row>57</xdr:row>
      <xdr:rowOff>79374</xdr:rowOff>
    </xdr:to>
    <xdr:sp macro="" textlink="">
      <xdr:nvSpPr>
        <xdr:cNvPr id="143" name="楕円 142">
          <a:extLst>
            <a:ext uri="{FF2B5EF4-FFF2-40B4-BE49-F238E27FC236}">
              <a16:creationId xmlns:a16="http://schemas.microsoft.com/office/drawing/2014/main" id="{7A6810A8-3222-4A73-A2CB-A04D8FC5CD94}"/>
            </a:ext>
          </a:extLst>
        </xdr:cNvPr>
        <xdr:cNvSpPr/>
      </xdr:nvSpPr>
      <xdr:spPr>
        <a:xfrm>
          <a:off x="1968500" y="975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70501</xdr:rowOff>
    </xdr:from>
    <xdr:ext cx="534377" cy="259045"/>
    <xdr:sp macro="" textlink="">
      <xdr:nvSpPr>
        <xdr:cNvPr id="144" name="テキスト ボックス 143">
          <a:extLst>
            <a:ext uri="{FF2B5EF4-FFF2-40B4-BE49-F238E27FC236}">
              <a16:creationId xmlns:a16="http://schemas.microsoft.com/office/drawing/2014/main" id="{6FFA861A-E8B2-4031-9AD0-8351E5E084D3}"/>
            </a:ext>
          </a:extLst>
        </xdr:cNvPr>
        <xdr:cNvSpPr txBox="1"/>
      </xdr:nvSpPr>
      <xdr:spPr>
        <a:xfrm>
          <a:off x="1752111" y="984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75426</xdr:rowOff>
    </xdr:from>
    <xdr:to>
      <xdr:col>6</xdr:col>
      <xdr:colOff>38100</xdr:colOff>
      <xdr:row>53</xdr:row>
      <xdr:rowOff>5576</xdr:rowOff>
    </xdr:to>
    <xdr:sp macro="" textlink="">
      <xdr:nvSpPr>
        <xdr:cNvPr id="145" name="楕円 144">
          <a:extLst>
            <a:ext uri="{FF2B5EF4-FFF2-40B4-BE49-F238E27FC236}">
              <a16:creationId xmlns:a16="http://schemas.microsoft.com/office/drawing/2014/main" id="{BEEAA452-DA8C-4CEA-AC59-D23D38426200}"/>
            </a:ext>
          </a:extLst>
        </xdr:cNvPr>
        <xdr:cNvSpPr/>
      </xdr:nvSpPr>
      <xdr:spPr>
        <a:xfrm>
          <a:off x="1079500" y="899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22103</xdr:rowOff>
    </xdr:from>
    <xdr:ext cx="599010" cy="259045"/>
    <xdr:sp macro="" textlink="">
      <xdr:nvSpPr>
        <xdr:cNvPr id="146" name="テキスト ボックス 145">
          <a:extLst>
            <a:ext uri="{FF2B5EF4-FFF2-40B4-BE49-F238E27FC236}">
              <a16:creationId xmlns:a16="http://schemas.microsoft.com/office/drawing/2014/main" id="{F7459BA1-6499-4CC4-A833-4236E96BCD2E}"/>
            </a:ext>
          </a:extLst>
        </xdr:cNvPr>
        <xdr:cNvSpPr txBox="1"/>
      </xdr:nvSpPr>
      <xdr:spPr>
        <a:xfrm>
          <a:off x="830795" y="8766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E9F42724-FBC1-4026-9C42-95E07DAC9F9C}"/>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10EC45C9-2A29-46E4-BD62-19814093DC05}"/>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3D0D6A57-0307-4979-8EB8-B1F912BFEB77}"/>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C86C4EA0-3916-4974-8546-137C5BDBF69B}"/>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EA24C60A-1CB6-45E7-BB62-7610738B5D2D}"/>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A5404D07-F0EB-4BFB-947D-6302568B29EE}"/>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E04CFF9D-66CE-4EF4-837D-9F5A051EF6D2}"/>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E536D883-293C-4922-9986-868DD34A7BD1}"/>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5235AE70-6A50-4550-BD2C-F311E6B14E03}"/>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19D19CD1-7942-45A4-896C-0046ED0C793E}"/>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7A1B3F81-97C4-48DC-B490-FB15809A37B7}"/>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9FC3C1D4-3967-4478-9B11-F91E1FB55ABA}"/>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FB5C2CA6-D758-4CEC-B9BE-ADA4430A7C9B}"/>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F230D335-44AC-4305-8403-69CC841A3274}"/>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63FBDF6A-8E41-4D30-AB95-FBF2EBEEABC4}"/>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501885B7-C2DD-4B0F-A68C-0D8874F43CB4}"/>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180726B1-2107-43F3-9866-910DE236CC4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ABED871C-6AFF-4C33-BFDA-229CC13ADA66}"/>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662CBC9A-56B6-4DD8-9C0B-D95C4E42DAF4}"/>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10457703-8B54-44AF-ACE3-DCE8248E4765}"/>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D6D3F813-8059-4FC9-82C3-77506B6135D4}"/>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F7F6D425-99EE-42D7-AFC0-CE98F923D29F}"/>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F997C036-E858-4460-9D8D-3EFEF5BA6EA6}"/>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D4745719-A268-4F78-98C3-4EDEFEC91254}"/>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862F868C-2B80-49F1-A331-25F90A1F1501}"/>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3E806614-6A59-4A16-ADEE-82A1DE0115C5}"/>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F8F9F285-85CA-4D84-9166-B8CF4F203AE4}"/>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152629</xdr:rowOff>
    </xdr:from>
    <xdr:to>
      <xdr:col>24</xdr:col>
      <xdr:colOff>63500</xdr:colOff>
      <xdr:row>75</xdr:row>
      <xdr:rowOff>106452</xdr:rowOff>
    </xdr:to>
    <xdr:cxnSp macro="">
      <xdr:nvCxnSpPr>
        <xdr:cNvPr id="174" name="直線コネクタ 173">
          <a:extLst>
            <a:ext uri="{FF2B5EF4-FFF2-40B4-BE49-F238E27FC236}">
              <a16:creationId xmlns:a16="http://schemas.microsoft.com/office/drawing/2014/main" id="{7C0C8069-2939-4276-AB8F-83B5E0DAC1AC}"/>
            </a:ext>
          </a:extLst>
        </xdr:cNvPr>
        <xdr:cNvCxnSpPr/>
      </xdr:nvCxnSpPr>
      <xdr:spPr>
        <a:xfrm flipV="1">
          <a:off x="3797300" y="12839929"/>
          <a:ext cx="838200" cy="12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A5C48216-4311-4D3F-BD7D-3130AF82B3EE}"/>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5FF42FF8-18D1-49C1-9653-F52068CFF94D}"/>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106452</xdr:rowOff>
    </xdr:from>
    <xdr:to>
      <xdr:col>19</xdr:col>
      <xdr:colOff>177800</xdr:colOff>
      <xdr:row>76</xdr:row>
      <xdr:rowOff>35010</xdr:rowOff>
    </xdr:to>
    <xdr:cxnSp macro="">
      <xdr:nvCxnSpPr>
        <xdr:cNvPr id="177" name="直線コネクタ 176">
          <a:extLst>
            <a:ext uri="{FF2B5EF4-FFF2-40B4-BE49-F238E27FC236}">
              <a16:creationId xmlns:a16="http://schemas.microsoft.com/office/drawing/2014/main" id="{5D08CF36-D743-4666-947C-F97917FDDCA4}"/>
            </a:ext>
          </a:extLst>
        </xdr:cNvPr>
        <xdr:cNvCxnSpPr/>
      </xdr:nvCxnSpPr>
      <xdr:spPr>
        <a:xfrm flipV="1">
          <a:off x="2908300" y="12965202"/>
          <a:ext cx="889000" cy="10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3B65DAAE-F908-48FB-8987-B5280656E9C4}"/>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9A94AF9D-C563-401B-B791-B390215B82D1}"/>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145790</xdr:rowOff>
    </xdr:from>
    <xdr:to>
      <xdr:col>15</xdr:col>
      <xdr:colOff>50800</xdr:colOff>
      <xdr:row>76</xdr:row>
      <xdr:rowOff>35010</xdr:rowOff>
    </xdr:to>
    <xdr:cxnSp macro="">
      <xdr:nvCxnSpPr>
        <xdr:cNvPr id="180" name="直線コネクタ 179">
          <a:extLst>
            <a:ext uri="{FF2B5EF4-FFF2-40B4-BE49-F238E27FC236}">
              <a16:creationId xmlns:a16="http://schemas.microsoft.com/office/drawing/2014/main" id="{850D1D01-3BCD-41C9-B82D-2F0C0DEC2E47}"/>
            </a:ext>
          </a:extLst>
        </xdr:cNvPr>
        <xdr:cNvCxnSpPr/>
      </xdr:nvCxnSpPr>
      <xdr:spPr>
        <a:xfrm>
          <a:off x="2019300" y="13004540"/>
          <a:ext cx="889000" cy="6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32525148-7BE2-44BD-942B-2A5322408828}"/>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5C226CD9-676D-48A6-8876-9970F8F13FDE}"/>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145790</xdr:rowOff>
    </xdr:from>
    <xdr:to>
      <xdr:col>10</xdr:col>
      <xdr:colOff>114300</xdr:colOff>
      <xdr:row>77</xdr:row>
      <xdr:rowOff>64674</xdr:rowOff>
    </xdr:to>
    <xdr:cxnSp macro="">
      <xdr:nvCxnSpPr>
        <xdr:cNvPr id="183" name="直線コネクタ 182">
          <a:extLst>
            <a:ext uri="{FF2B5EF4-FFF2-40B4-BE49-F238E27FC236}">
              <a16:creationId xmlns:a16="http://schemas.microsoft.com/office/drawing/2014/main" id="{DE0275B8-EEE4-4005-B1BF-FB21D791113A}"/>
            </a:ext>
          </a:extLst>
        </xdr:cNvPr>
        <xdr:cNvCxnSpPr/>
      </xdr:nvCxnSpPr>
      <xdr:spPr>
        <a:xfrm flipV="1">
          <a:off x="1130300" y="13004540"/>
          <a:ext cx="889000" cy="261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46BBD8FC-67BE-4DF0-9661-5D4610941C46}"/>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FC7ED5EF-9C8A-462D-BDA1-DE8D7E1891BD}"/>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26346</xdr:rowOff>
    </xdr:from>
    <xdr:to>
      <xdr:col>6</xdr:col>
      <xdr:colOff>38100</xdr:colOff>
      <xdr:row>77</xdr:row>
      <xdr:rowOff>127946</xdr:rowOff>
    </xdr:to>
    <xdr:sp macro="" textlink="">
      <xdr:nvSpPr>
        <xdr:cNvPr id="186" name="フローチャート: 判断 185">
          <a:extLst>
            <a:ext uri="{FF2B5EF4-FFF2-40B4-BE49-F238E27FC236}">
              <a16:creationId xmlns:a16="http://schemas.microsoft.com/office/drawing/2014/main" id="{6FE2B62A-3E40-4B0B-8AB6-BCE73837E766}"/>
            </a:ext>
          </a:extLst>
        </xdr:cNvPr>
        <xdr:cNvSpPr/>
      </xdr:nvSpPr>
      <xdr:spPr>
        <a:xfrm>
          <a:off x="1079500" y="1322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119073</xdr:rowOff>
    </xdr:from>
    <xdr:ext cx="599010" cy="259045"/>
    <xdr:sp macro="" textlink="">
      <xdr:nvSpPr>
        <xdr:cNvPr id="187" name="テキスト ボックス 186">
          <a:extLst>
            <a:ext uri="{FF2B5EF4-FFF2-40B4-BE49-F238E27FC236}">
              <a16:creationId xmlns:a16="http://schemas.microsoft.com/office/drawing/2014/main" id="{DA1F77E9-736B-4F9F-BBC3-880E1A05E194}"/>
            </a:ext>
          </a:extLst>
        </xdr:cNvPr>
        <xdr:cNvSpPr txBox="1"/>
      </xdr:nvSpPr>
      <xdr:spPr>
        <a:xfrm>
          <a:off x="830795" y="13320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EE36522D-12CE-48EF-89C3-A88D1A75C3C7}"/>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C344BD6A-9116-4E6F-9172-27C79C06DFFE}"/>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264B7D3D-1C41-444B-BF70-E43D1045F91F}"/>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B154060A-1063-4EC0-9D78-4B7ECAEFDB54}"/>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945C7B50-A733-49A7-81A0-A57BFDCCBABB}"/>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101829</xdr:rowOff>
    </xdr:from>
    <xdr:to>
      <xdr:col>24</xdr:col>
      <xdr:colOff>114300</xdr:colOff>
      <xdr:row>75</xdr:row>
      <xdr:rowOff>31979</xdr:rowOff>
    </xdr:to>
    <xdr:sp macro="" textlink="">
      <xdr:nvSpPr>
        <xdr:cNvPr id="193" name="楕円 192">
          <a:extLst>
            <a:ext uri="{FF2B5EF4-FFF2-40B4-BE49-F238E27FC236}">
              <a16:creationId xmlns:a16="http://schemas.microsoft.com/office/drawing/2014/main" id="{B63BF296-95AB-4172-9249-34A62B80BFA1}"/>
            </a:ext>
          </a:extLst>
        </xdr:cNvPr>
        <xdr:cNvSpPr/>
      </xdr:nvSpPr>
      <xdr:spPr>
        <a:xfrm>
          <a:off x="4584700" y="12789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124706</xdr:rowOff>
    </xdr:from>
    <xdr:ext cx="599010" cy="259045"/>
    <xdr:sp macro="" textlink="">
      <xdr:nvSpPr>
        <xdr:cNvPr id="194" name="民生費該当値テキスト">
          <a:extLst>
            <a:ext uri="{FF2B5EF4-FFF2-40B4-BE49-F238E27FC236}">
              <a16:creationId xmlns:a16="http://schemas.microsoft.com/office/drawing/2014/main" id="{96EB75BE-FFE0-406F-AC28-1CCBE111A142}"/>
            </a:ext>
          </a:extLst>
        </xdr:cNvPr>
        <xdr:cNvSpPr txBox="1"/>
      </xdr:nvSpPr>
      <xdr:spPr>
        <a:xfrm>
          <a:off x="4686300" y="12640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55652</xdr:rowOff>
    </xdr:from>
    <xdr:to>
      <xdr:col>20</xdr:col>
      <xdr:colOff>38100</xdr:colOff>
      <xdr:row>75</xdr:row>
      <xdr:rowOff>157252</xdr:rowOff>
    </xdr:to>
    <xdr:sp macro="" textlink="">
      <xdr:nvSpPr>
        <xdr:cNvPr id="195" name="楕円 194">
          <a:extLst>
            <a:ext uri="{FF2B5EF4-FFF2-40B4-BE49-F238E27FC236}">
              <a16:creationId xmlns:a16="http://schemas.microsoft.com/office/drawing/2014/main" id="{73860298-8CE2-44B8-A030-FFF1C18F9948}"/>
            </a:ext>
          </a:extLst>
        </xdr:cNvPr>
        <xdr:cNvSpPr/>
      </xdr:nvSpPr>
      <xdr:spPr>
        <a:xfrm>
          <a:off x="3746500" y="1291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2329</xdr:rowOff>
    </xdr:from>
    <xdr:ext cx="599010" cy="259045"/>
    <xdr:sp macro="" textlink="">
      <xdr:nvSpPr>
        <xdr:cNvPr id="196" name="テキスト ボックス 195">
          <a:extLst>
            <a:ext uri="{FF2B5EF4-FFF2-40B4-BE49-F238E27FC236}">
              <a16:creationId xmlns:a16="http://schemas.microsoft.com/office/drawing/2014/main" id="{FC652950-E5F3-492A-98E2-92B6F130B8F2}"/>
            </a:ext>
          </a:extLst>
        </xdr:cNvPr>
        <xdr:cNvSpPr txBox="1"/>
      </xdr:nvSpPr>
      <xdr:spPr>
        <a:xfrm>
          <a:off x="3497795" y="12689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155660</xdr:rowOff>
    </xdr:from>
    <xdr:to>
      <xdr:col>15</xdr:col>
      <xdr:colOff>101600</xdr:colOff>
      <xdr:row>76</xdr:row>
      <xdr:rowOff>85810</xdr:rowOff>
    </xdr:to>
    <xdr:sp macro="" textlink="">
      <xdr:nvSpPr>
        <xdr:cNvPr id="197" name="楕円 196">
          <a:extLst>
            <a:ext uri="{FF2B5EF4-FFF2-40B4-BE49-F238E27FC236}">
              <a16:creationId xmlns:a16="http://schemas.microsoft.com/office/drawing/2014/main" id="{BF568DA7-167B-4610-9469-4CA3758315CD}"/>
            </a:ext>
          </a:extLst>
        </xdr:cNvPr>
        <xdr:cNvSpPr/>
      </xdr:nvSpPr>
      <xdr:spPr>
        <a:xfrm>
          <a:off x="2857500" y="1301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102337</xdr:rowOff>
    </xdr:from>
    <xdr:ext cx="599010" cy="259045"/>
    <xdr:sp macro="" textlink="">
      <xdr:nvSpPr>
        <xdr:cNvPr id="198" name="テキスト ボックス 197">
          <a:extLst>
            <a:ext uri="{FF2B5EF4-FFF2-40B4-BE49-F238E27FC236}">
              <a16:creationId xmlns:a16="http://schemas.microsoft.com/office/drawing/2014/main" id="{68420D72-946B-4D63-B2C5-FC514001CFB9}"/>
            </a:ext>
          </a:extLst>
        </xdr:cNvPr>
        <xdr:cNvSpPr txBox="1"/>
      </xdr:nvSpPr>
      <xdr:spPr>
        <a:xfrm>
          <a:off x="2608795" y="12789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94990</xdr:rowOff>
    </xdr:from>
    <xdr:to>
      <xdr:col>10</xdr:col>
      <xdr:colOff>165100</xdr:colOff>
      <xdr:row>76</xdr:row>
      <xdr:rowOff>25140</xdr:rowOff>
    </xdr:to>
    <xdr:sp macro="" textlink="">
      <xdr:nvSpPr>
        <xdr:cNvPr id="199" name="楕円 198">
          <a:extLst>
            <a:ext uri="{FF2B5EF4-FFF2-40B4-BE49-F238E27FC236}">
              <a16:creationId xmlns:a16="http://schemas.microsoft.com/office/drawing/2014/main" id="{B3E6F7BD-84F5-4AD9-BA75-C65D4CEF54C1}"/>
            </a:ext>
          </a:extLst>
        </xdr:cNvPr>
        <xdr:cNvSpPr/>
      </xdr:nvSpPr>
      <xdr:spPr>
        <a:xfrm>
          <a:off x="1968500" y="1295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41667</xdr:rowOff>
    </xdr:from>
    <xdr:ext cx="599010" cy="259045"/>
    <xdr:sp macro="" textlink="">
      <xdr:nvSpPr>
        <xdr:cNvPr id="200" name="テキスト ボックス 199">
          <a:extLst>
            <a:ext uri="{FF2B5EF4-FFF2-40B4-BE49-F238E27FC236}">
              <a16:creationId xmlns:a16="http://schemas.microsoft.com/office/drawing/2014/main" id="{68E6F438-54BA-43E9-97AB-BABF3D64811B}"/>
            </a:ext>
          </a:extLst>
        </xdr:cNvPr>
        <xdr:cNvSpPr txBox="1"/>
      </xdr:nvSpPr>
      <xdr:spPr>
        <a:xfrm>
          <a:off x="1719795" y="1272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13874</xdr:rowOff>
    </xdr:from>
    <xdr:to>
      <xdr:col>6</xdr:col>
      <xdr:colOff>38100</xdr:colOff>
      <xdr:row>77</xdr:row>
      <xdr:rowOff>115474</xdr:rowOff>
    </xdr:to>
    <xdr:sp macro="" textlink="">
      <xdr:nvSpPr>
        <xdr:cNvPr id="201" name="楕円 200">
          <a:extLst>
            <a:ext uri="{FF2B5EF4-FFF2-40B4-BE49-F238E27FC236}">
              <a16:creationId xmlns:a16="http://schemas.microsoft.com/office/drawing/2014/main" id="{4EC44593-7225-4A86-A304-223D3946C310}"/>
            </a:ext>
          </a:extLst>
        </xdr:cNvPr>
        <xdr:cNvSpPr/>
      </xdr:nvSpPr>
      <xdr:spPr>
        <a:xfrm>
          <a:off x="1079500" y="1321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132001</xdr:rowOff>
    </xdr:from>
    <xdr:ext cx="599010" cy="259045"/>
    <xdr:sp macro="" textlink="">
      <xdr:nvSpPr>
        <xdr:cNvPr id="202" name="テキスト ボックス 201">
          <a:extLst>
            <a:ext uri="{FF2B5EF4-FFF2-40B4-BE49-F238E27FC236}">
              <a16:creationId xmlns:a16="http://schemas.microsoft.com/office/drawing/2014/main" id="{A86CAB80-DE5E-4B8D-9327-9F6A46C70BAE}"/>
            </a:ext>
          </a:extLst>
        </xdr:cNvPr>
        <xdr:cNvSpPr txBox="1"/>
      </xdr:nvSpPr>
      <xdr:spPr>
        <a:xfrm>
          <a:off x="830795" y="12990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77109CBC-752D-4431-9611-7D17733B577E}"/>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1ABA512A-1A94-488A-93B7-464B3018B42C}"/>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27ED306-385E-40F5-95DC-D8166058A84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4AC557A4-7CFC-4E10-9057-97A9EC921F45}"/>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BF99E12F-7EE6-41AC-8E09-6A73FA608BF3}"/>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3CBD7092-94D5-4EA3-95B0-88DEE671013E}"/>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B6362CA5-12AF-4778-866F-91AF5260A1D1}"/>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FAC5B50B-37B0-4F01-A883-332474EF7F01}"/>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82CADE8-3B20-44F7-9DC5-6A379A4FF38C}"/>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439213B9-321B-4E3F-8637-1D5A6E11B222}"/>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8BC2FBD2-DA95-4F25-976C-BD34A41835BD}"/>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E782ED29-5A4E-475E-8132-EA792F4B6C39}"/>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34B0B194-1F92-4D0B-98D2-E4F56C38389D}"/>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630A2C5E-DC47-464F-83B0-AAEF0CB76B61}"/>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2F41DC96-DFC1-4426-ABFF-03B7A4BC6416}"/>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3FCAECEA-B62A-420A-87A3-B46CE096C4D7}"/>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D1F5C711-EB74-4D5E-BDCC-85C778236BD8}"/>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A2278A62-2DFD-4C17-A2DE-125F0A1157B8}"/>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E4E65F1D-65A9-468B-A371-F4521190438B}"/>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2635B2C9-800B-4366-8FB9-4A70FE8C4EA4}"/>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7937C6BA-2B1F-471E-BBAD-8A512EC1F7E8}"/>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A28D6CC-1BEF-480E-A107-13E2DCB5E606}"/>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8AB882E3-74FD-452D-94F2-AE3DE08ED2CF}"/>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B117CF96-1E59-43A7-A5A2-498DAF020F54}"/>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E0963B02-4034-4013-8611-76BD2512B702}"/>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91731004-9EE5-40F4-AF84-2F4EF0310AD8}"/>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12A174A5-CBB0-4296-8517-5BC3D2F4F1A5}"/>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3076A6A5-5371-4508-AA2B-99FF2528B801}"/>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77064</xdr:rowOff>
    </xdr:from>
    <xdr:to>
      <xdr:col>24</xdr:col>
      <xdr:colOff>63500</xdr:colOff>
      <xdr:row>98</xdr:row>
      <xdr:rowOff>88143</xdr:rowOff>
    </xdr:to>
    <xdr:cxnSp macro="">
      <xdr:nvCxnSpPr>
        <xdr:cNvPr id="231" name="直線コネクタ 230">
          <a:extLst>
            <a:ext uri="{FF2B5EF4-FFF2-40B4-BE49-F238E27FC236}">
              <a16:creationId xmlns:a16="http://schemas.microsoft.com/office/drawing/2014/main" id="{8A3D9EB0-5E0D-429B-859C-6F920A941687}"/>
            </a:ext>
          </a:extLst>
        </xdr:cNvPr>
        <xdr:cNvCxnSpPr/>
      </xdr:nvCxnSpPr>
      <xdr:spPr>
        <a:xfrm>
          <a:off x="3797300" y="16879164"/>
          <a:ext cx="838200" cy="1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4507C6FE-7C7B-4E71-8BCC-35F93B1BB9A3}"/>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FFBADE9C-581F-49D7-AB2F-C56E8D725C78}"/>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77064</xdr:rowOff>
    </xdr:from>
    <xdr:to>
      <xdr:col>19</xdr:col>
      <xdr:colOff>177800</xdr:colOff>
      <xdr:row>98</xdr:row>
      <xdr:rowOff>78298</xdr:rowOff>
    </xdr:to>
    <xdr:cxnSp macro="">
      <xdr:nvCxnSpPr>
        <xdr:cNvPr id="234" name="直線コネクタ 233">
          <a:extLst>
            <a:ext uri="{FF2B5EF4-FFF2-40B4-BE49-F238E27FC236}">
              <a16:creationId xmlns:a16="http://schemas.microsoft.com/office/drawing/2014/main" id="{0EC64E33-762B-4DFA-A24B-755E8DD69A9A}"/>
            </a:ext>
          </a:extLst>
        </xdr:cNvPr>
        <xdr:cNvCxnSpPr/>
      </xdr:nvCxnSpPr>
      <xdr:spPr>
        <a:xfrm flipV="1">
          <a:off x="2908300" y="16879164"/>
          <a:ext cx="8890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94597787-78FC-4E53-B563-5E12922C50B9}"/>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662A3112-EA61-4986-997F-F486F697E7C6}"/>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78298</xdr:rowOff>
    </xdr:from>
    <xdr:to>
      <xdr:col>15</xdr:col>
      <xdr:colOff>50800</xdr:colOff>
      <xdr:row>98</xdr:row>
      <xdr:rowOff>82989</xdr:rowOff>
    </xdr:to>
    <xdr:cxnSp macro="">
      <xdr:nvCxnSpPr>
        <xdr:cNvPr id="237" name="直線コネクタ 236">
          <a:extLst>
            <a:ext uri="{FF2B5EF4-FFF2-40B4-BE49-F238E27FC236}">
              <a16:creationId xmlns:a16="http://schemas.microsoft.com/office/drawing/2014/main" id="{BE103058-0C9F-4D3A-905A-1CBD61122D87}"/>
            </a:ext>
          </a:extLst>
        </xdr:cNvPr>
        <xdr:cNvCxnSpPr/>
      </xdr:nvCxnSpPr>
      <xdr:spPr>
        <a:xfrm flipV="1">
          <a:off x="2019300" y="16880398"/>
          <a:ext cx="889000" cy="4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2F6A3539-C0EA-4E2E-ABCF-9D47652FEC4D}"/>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6D0A0685-BABB-4641-B354-65724C420918}"/>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82989</xdr:rowOff>
    </xdr:from>
    <xdr:to>
      <xdr:col>10</xdr:col>
      <xdr:colOff>114300</xdr:colOff>
      <xdr:row>98</xdr:row>
      <xdr:rowOff>110249</xdr:rowOff>
    </xdr:to>
    <xdr:cxnSp macro="">
      <xdr:nvCxnSpPr>
        <xdr:cNvPr id="240" name="直線コネクタ 239">
          <a:extLst>
            <a:ext uri="{FF2B5EF4-FFF2-40B4-BE49-F238E27FC236}">
              <a16:creationId xmlns:a16="http://schemas.microsoft.com/office/drawing/2014/main" id="{36D875A4-12BB-4EC0-A014-80C4DD8E00F1}"/>
            </a:ext>
          </a:extLst>
        </xdr:cNvPr>
        <xdr:cNvCxnSpPr/>
      </xdr:nvCxnSpPr>
      <xdr:spPr>
        <a:xfrm flipV="1">
          <a:off x="1130300" y="16885089"/>
          <a:ext cx="889000" cy="27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65345259-3B15-439D-9E0F-C76A7AC71B4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56F35573-F54F-405D-AE20-315D7187B49F}"/>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160844</xdr:rowOff>
    </xdr:from>
    <xdr:to>
      <xdr:col>6</xdr:col>
      <xdr:colOff>38100</xdr:colOff>
      <xdr:row>98</xdr:row>
      <xdr:rowOff>90994</xdr:rowOff>
    </xdr:to>
    <xdr:sp macro="" textlink="">
      <xdr:nvSpPr>
        <xdr:cNvPr id="243" name="フローチャート: 判断 242">
          <a:extLst>
            <a:ext uri="{FF2B5EF4-FFF2-40B4-BE49-F238E27FC236}">
              <a16:creationId xmlns:a16="http://schemas.microsoft.com/office/drawing/2014/main" id="{48580EB7-8D74-4ABD-B47C-E8DC4A286042}"/>
            </a:ext>
          </a:extLst>
        </xdr:cNvPr>
        <xdr:cNvSpPr/>
      </xdr:nvSpPr>
      <xdr:spPr>
        <a:xfrm>
          <a:off x="1079500" y="1679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107521</xdr:rowOff>
    </xdr:from>
    <xdr:ext cx="534377" cy="259045"/>
    <xdr:sp macro="" textlink="">
      <xdr:nvSpPr>
        <xdr:cNvPr id="244" name="テキスト ボックス 243">
          <a:extLst>
            <a:ext uri="{FF2B5EF4-FFF2-40B4-BE49-F238E27FC236}">
              <a16:creationId xmlns:a16="http://schemas.microsoft.com/office/drawing/2014/main" id="{8033F57D-2D88-4A9E-A5A3-B02F703E7CE7}"/>
            </a:ext>
          </a:extLst>
        </xdr:cNvPr>
        <xdr:cNvSpPr txBox="1"/>
      </xdr:nvSpPr>
      <xdr:spPr>
        <a:xfrm>
          <a:off x="863111" y="1656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FA18FD25-89A4-4AB7-BCB3-212E985D377C}"/>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563EABD7-4C27-44A0-AA84-4CACBC781478}"/>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A4CCACC-FEC1-4266-8D72-ED5AD196145B}"/>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BC0BB400-AFCF-4256-9591-3A9D120464FB}"/>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1027F2BA-05BC-47C3-B2AE-0962F80400EA}"/>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37343</xdr:rowOff>
    </xdr:from>
    <xdr:to>
      <xdr:col>24</xdr:col>
      <xdr:colOff>114300</xdr:colOff>
      <xdr:row>98</xdr:row>
      <xdr:rowOff>138943</xdr:rowOff>
    </xdr:to>
    <xdr:sp macro="" textlink="">
      <xdr:nvSpPr>
        <xdr:cNvPr id="250" name="楕円 249">
          <a:extLst>
            <a:ext uri="{FF2B5EF4-FFF2-40B4-BE49-F238E27FC236}">
              <a16:creationId xmlns:a16="http://schemas.microsoft.com/office/drawing/2014/main" id="{9E76927A-58FC-47F0-962C-D70ACDB0E438}"/>
            </a:ext>
          </a:extLst>
        </xdr:cNvPr>
        <xdr:cNvSpPr/>
      </xdr:nvSpPr>
      <xdr:spPr>
        <a:xfrm>
          <a:off x="4584700" y="1683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1" name="衛生費該当値テキスト">
          <a:extLst>
            <a:ext uri="{FF2B5EF4-FFF2-40B4-BE49-F238E27FC236}">
              <a16:creationId xmlns:a16="http://schemas.microsoft.com/office/drawing/2014/main" id="{611B5F76-6078-4399-A1D5-5ABFCFE3029E}"/>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26264</xdr:rowOff>
    </xdr:from>
    <xdr:to>
      <xdr:col>20</xdr:col>
      <xdr:colOff>38100</xdr:colOff>
      <xdr:row>98</xdr:row>
      <xdr:rowOff>127864</xdr:rowOff>
    </xdr:to>
    <xdr:sp macro="" textlink="">
      <xdr:nvSpPr>
        <xdr:cNvPr id="252" name="楕円 251">
          <a:extLst>
            <a:ext uri="{FF2B5EF4-FFF2-40B4-BE49-F238E27FC236}">
              <a16:creationId xmlns:a16="http://schemas.microsoft.com/office/drawing/2014/main" id="{3ACFEE21-E705-4188-A97F-A55574147F07}"/>
            </a:ext>
          </a:extLst>
        </xdr:cNvPr>
        <xdr:cNvSpPr/>
      </xdr:nvSpPr>
      <xdr:spPr>
        <a:xfrm>
          <a:off x="3746500" y="1682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118991</xdr:rowOff>
    </xdr:from>
    <xdr:ext cx="534377" cy="259045"/>
    <xdr:sp macro="" textlink="">
      <xdr:nvSpPr>
        <xdr:cNvPr id="253" name="テキスト ボックス 252">
          <a:extLst>
            <a:ext uri="{FF2B5EF4-FFF2-40B4-BE49-F238E27FC236}">
              <a16:creationId xmlns:a16="http://schemas.microsoft.com/office/drawing/2014/main" id="{D57954D5-075D-4D66-95A3-67CEF6829AC7}"/>
            </a:ext>
          </a:extLst>
        </xdr:cNvPr>
        <xdr:cNvSpPr txBox="1"/>
      </xdr:nvSpPr>
      <xdr:spPr>
        <a:xfrm>
          <a:off x="3530111" y="1692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27498</xdr:rowOff>
    </xdr:from>
    <xdr:to>
      <xdr:col>15</xdr:col>
      <xdr:colOff>101600</xdr:colOff>
      <xdr:row>98</xdr:row>
      <xdr:rowOff>129098</xdr:rowOff>
    </xdr:to>
    <xdr:sp macro="" textlink="">
      <xdr:nvSpPr>
        <xdr:cNvPr id="254" name="楕円 253">
          <a:extLst>
            <a:ext uri="{FF2B5EF4-FFF2-40B4-BE49-F238E27FC236}">
              <a16:creationId xmlns:a16="http://schemas.microsoft.com/office/drawing/2014/main" id="{B4ADA8CA-8584-4A57-A393-4C8119B65837}"/>
            </a:ext>
          </a:extLst>
        </xdr:cNvPr>
        <xdr:cNvSpPr/>
      </xdr:nvSpPr>
      <xdr:spPr>
        <a:xfrm>
          <a:off x="2857500" y="16829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120225</xdr:rowOff>
    </xdr:from>
    <xdr:ext cx="534377" cy="259045"/>
    <xdr:sp macro="" textlink="">
      <xdr:nvSpPr>
        <xdr:cNvPr id="255" name="テキスト ボックス 254">
          <a:extLst>
            <a:ext uri="{FF2B5EF4-FFF2-40B4-BE49-F238E27FC236}">
              <a16:creationId xmlns:a16="http://schemas.microsoft.com/office/drawing/2014/main" id="{1CC0A6A7-E0B8-4EBB-A3BF-B507D181F960}"/>
            </a:ext>
          </a:extLst>
        </xdr:cNvPr>
        <xdr:cNvSpPr txBox="1"/>
      </xdr:nvSpPr>
      <xdr:spPr>
        <a:xfrm>
          <a:off x="2641111" y="16922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32189</xdr:rowOff>
    </xdr:from>
    <xdr:to>
      <xdr:col>10</xdr:col>
      <xdr:colOff>165100</xdr:colOff>
      <xdr:row>98</xdr:row>
      <xdr:rowOff>133789</xdr:rowOff>
    </xdr:to>
    <xdr:sp macro="" textlink="">
      <xdr:nvSpPr>
        <xdr:cNvPr id="256" name="楕円 255">
          <a:extLst>
            <a:ext uri="{FF2B5EF4-FFF2-40B4-BE49-F238E27FC236}">
              <a16:creationId xmlns:a16="http://schemas.microsoft.com/office/drawing/2014/main" id="{9951889F-61A6-4947-A2D8-820A57A7E41B}"/>
            </a:ext>
          </a:extLst>
        </xdr:cNvPr>
        <xdr:cNvSpPr/>
      </xdr:nvSpPr>
      <xdr:spPr>
        <a:xfrm>
          <a:off x="1968500" y="1683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124916</xdr:rowOff>
    </xdr:from>
    <xdr:ext cx="534377" cy="259045"/>
    <xdr:sp macro="" textlink="">
      <xdr:nvSpPr>
        <xdr:cNvPr id="257" name="テキスト ボックス 256">
          <a:extLst>
            <a:ext uri="{FF2B5EF4-FFF2-40B4-BE49-F238E27FC236}">
              <a16:creationId xmlns:a16="http://schemas.microsoft.com/office/drawing/2014/main" id="{9CE04041-9C3C-485F-BADC-E7991F534F6A}"/>
            </a:ext>
          </a:extLst>
        </xdr:cNvPr>
        <xdr:cNvSpPr txBox="1"/>
      </xdr:nvSpPr>
      <xdr:spPr>
        <a:xfrm>
          <a:off x="1752111" y="1692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59449</xdr:rowOff>
    </xdr:from>
    <xdr:to>
      <xdr:col>6</xdr:col>
      <xdr:colOff>38100</xdr:colOff>
      <xdr:row>98</xdr:row>
      <xdr:rowOff>161049</xdr:rowOff>
    </xdr:to>
    <xdr:sp macro="" textlink="">
      <xdr:nvSpPr>
        <xdr:cNvPr id="258" name="楕円 257">
          <a:extLst>
            <a:ext uri="{FF2B5EF4-FFF2-40B4-BE49-F238E27FC236}">
              <a16:creationId xmlns:a16="http://schemas.microsoft.com/office/drawing/2014/main" id="{2EF4FE44-EAE9-4612-8863-9C7527B03EFE}"/>
            </a:ext>
          </a:extLst>
        </xdr:cNvPr>
        <xdr:cNvSpPr/>
      </xdr:nvSpPr>
      <xdr:spPr>
        <a:xfrm>
          <a:off x="1079500" y="1686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152176</xdr:rowOff>
    </xdr:from>
    <xdr:ext cx="534377" cy="259045"/>
    <xdr:sp macro="" textlink="">
      <xdr:nvSpPr>
        <xdr:cNvPr id="259" name="テキスト ボックス 258">
          <a:extLst>
            <a:ext uri="{FF2B5EF4-FFF2-40B4-BE49-F238E27FC236}">
              <a16:creationId xmlns:a16="http://schemas.microsoft.com/office/drawing/2014/main" id="{327A349C-FBB1-4DB3-A5B3-617F7988F65D}"/>
            </a:ext>
          </a:extLst>
        </xdr:cNvPr>
        <xdr:cNvSpPr txBox="1"/>
      </xdr:nvSpPr>
      <xdr:spPr>
        <a:xfrm>
          <a:off x="863111" y="1695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3CDFDCCA-8E89-47D2-B5FB-DD8BE300B9CA}"/>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A41C2F1A-6E9A-4561-BCCB-42B0E87AC31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A40DD97-7749-4623-8D31-287E5E38DC84}"/>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B6AD38A-A0AE-4D4C-9C17-F095E3D20A44}"/>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C57DB3CD-E58D-4A18-B25C-AFE8C2320958}"/>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1791EFFE-1472-49DB-977F-BB2130E323E4}"/>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929B4876-734B-4A5F-B414-16755301C09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345F15F0-7A73-498A-8051-B8D752934A1C}"/>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1B7E652-D775-4442-9FFA-9174400425DD}"/>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379968B4-B93A-4ABE-8128-FDA31E808CB2}"/>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F9A47BD5-A0BF-4BD6-934C-98A6D36DAE4F}"/>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37ACC938-3A7B-44C1-9574-48DF946C5E9F}"/>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946A8532-AA50-4ECE-A2C5-45C32A7A6429}"/>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DBC53CFD-C531-409D-A452-3012440FDC69}"/>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B2CB2A7C-A7B2-40A3-B64A-D728C9E49C97}"/>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E3F659A-DD60-4283-A5BA-9357EF8C56BE}"/>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4A35028C-78A9-4DD3-A113-2F15C47DF424}"/>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97A3DA89-5CCB-4870-84AA-2DFA8AC875C6}"/>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F33386F8-86D8-4BD1-B76B-4E4D20D3A70A}"/>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D1A87484-7F71-4654-84C7-DDED08AEF5E1}"/>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C97BBFD0-C8F9-434E-A8B7-82AC71B3231F}"/>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A6BEEAA2-905E-4E9B-B50A-45C28FD51191}"/>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76888AD-73F2-487E-BC94-1927A0373C0E}"/>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366FB550-D627-4179-8764-8F0221EFE602}"/>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678B1FD1-5589-43BF-A252-A18FA37E8E82}"/>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BBE0C01E-08EB-4A8D-ACDB-1C3EFBC491E2}"/>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7775EDA0-18B5-408A-AB36-3C714863729A}"/>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4929FC4F-0190-4E01-B162-B16E7DF142CE}"/>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169291</xdr:rowOff>
    </xdr:from>
    <xdr:to>
      <xdr:col>55</xdr:col>
      <xdr:colOff>0</xdr:colOff>
      <xdr:row>39</xdr:row>
      <xdr:rowOff>27813</xdr:rowOff>
    </xdr:to>
    <xdr:cxnSp macro="">
      <xdr:nvCxnSpPr>
        <xdr:cNvPr id="288" name="直線コネクタ 287">
          <a:extLst>
            <a:ext uri="{FF2B5EF4-FFF2-40B4-BE49-F238E27FC236}">
              <a16:creationId xmlns:a16="http://schemas.microsoft.com/office/drawing/2014/main" id="{5535F26C-0D97-4BA3-BAEF-A39C0EF1792D}"/>
            </a:ext>
          </a:extLst>
        </xdr:cNvPr>
        <xdr:cNvCxnSpPr/>
      </xdr:nvCxnSpPr>
      <xdr:spPr>
        <a:xfrm flipV="1">
          <a:off x="9639300" y="6684391"/>
          <a:ext cx="838200" cy="2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B1DE473A-B025-41BD-B579-5088B3F6594A}"/>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2A39B9FF-0AA1-4A54-8CB7-8A0B3CF6ACE9}"/>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27813</xdr:rowOff>
    </xdr:from>
    <xdr:to>
      <xdr:col>50</xdr:col>
      <xdr:colOff>114300</xdr:colOff>
      <xdr:row>39</xdr:row>
      <xdr:rowOff>28321</xdr:rowOff>
    </xdr:to>
    <xdr:cxnSp macro="">
      <xdr:nvCxnSpPr>
        <xdr:cNvPr id="291" name="直線コネクタ 290">
          <a:extLst>
            <a:ext uri="{FF2B5EF4-FFF2-40B4-BE49-F238E27FC236}">
              <a16:creationId xmlns:a16="http://schemas.microsoft.com/office/drawing/2014/main" id="{EE7FD199-8054-4280-9E01-2BF2CEDECB3A}"/>
            </a:ext>
          </a:extLst>
        </xdr:cNvPr>
        <xdr:cNvCxnSpPr/>
      </xdr:nvCxnSpPr>
      <xdr:spPr>
        <a:xfrm flipV="1">
          <a:off x="8750300" y="6714363"/>
          <a:ext cx="8890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BD9E2BAE-D217-43AB-9F51-A5B572E512BC}"/>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DCB06F83-D15F-4DB0-8209-AD106504B798}"/>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28321</xdr:rowOff>
    </xdr:from>
    <xdr:to>
      <xdr:col>45</xdr:col>
      <xdr:colOff>177800</xdr:colOff>
      <xdr:row>39</xdr:row>
      <xdr:rowOff>28448</xdr:rowOff>
    </xdr:to>
    <xdr:cxnSp macro="">
      <xdr:nvCxnSpPr>
        <xdr:cNvPr id="294" name="直線コネクタ 293">
          <a:extLst>
            <a:ext uri="{FF2B5EF4-FFF2-40B4-BE49-F238E27FC236}">
              <a16:creationId xmlns:a16="http://schemas.microsoft.com/office/drawing/2014/main" id="{E371FF63-B92D-4F9C-8614-6B7A9E63EDD0}"/>
            </a:ext>
          </a:extLst>
        </xdr:cNvPr>
        <xdr:cNvCxnSpPr/>
      </xdr:nvCxnSpPr>
      <xdr:spPr>
        <a:xfrm flipV="1">
          <a:off x="7861300" y="6714871"/>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E09A20F1-6DED-422F-97FD-06EE29A75344}"/>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D04B071E-2A4D-484A-B8AA-02DD813B93BB}"/>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28448</xdr:rowOff>
    </xdr:from>
    <xdr:to>
      <xdr:col>41</xdr:col>
      <xdr:colOff>50800</xdr:colOff>
      <xdr:row>39</xdr:row>
      <xdr:rowOff>29210</xdr:rowOff>
    </xdr:to>
    <xdr:cxnSp macro="">
      <xdr:nvCxnSpPr>
        <xdr:cNvPr id="297" name="直線コネクタ 296">
          <a:extLst>
            <a:ext uri="{FF2B5EF4-FFF2-40B4-BE49-F238E27FC236}">
              <a16:creationId xmlns:a16="http://schemas.microsoft.com/office/drawing/2014/main" id="{91D61564-80B1-4658-B947-965B218A0288}"/>
            </a:ext>
          </a:extLst>
        </xdr:cNvPr>
        <xdr:cNvCxnSpPr/>
      </xdr:nvCxnSpPr>
      <xdr:spPr>
        <a:xfrm flipV="1">
          <a:off x="6972300" y="671499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7E674985-800F-4C8B-BAA4-ED064CCC6079}"/>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2D66AD44-00A3-4BD1-95B9-670E79D2B6BA}"/>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48895</xdr:rowOff>
    </xdr:from>
    <xdr:to>
      <xdr:col>36</xdr:col>
      <xdr:colOff>165100</xdr:colOff>
      <xdr:row>38</xdr:row>
      <xdr:rowOff>150495</xdr:rowOff>
    </xdr:to>
    <xdr:sp macro="" textlink="">
      <xdr:nvSpPr>
        <xdr:cNvPr id="300" name="フローチャート: 判断 299">
          <a:extLst>
            <a:ext uri="{FF2B5EF4-FFF2-40B4-BE49-F238E27FC236}">
              <a16:creationId xmlns:a16="http://schemas.microsoft.com/office/drawing/2014/main" id="{BFF47F86-219B-4195-808A-DDFA03FA5554}"/>
            </a:ext>
          </a:extLst>
        </xdr:cNvPr>
        <xdr:cNvSpPr/>
      </xdr:nvSpPr>
      <xdr:spPr>
        <a:xfrm>
          <a:off x="6921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167022</xdr:rowOff>
    </xdr:from>
    <xdr:ext cx="378565" cy="259045"/>
    <xdr:sp macro="" textlink="">
      <xdr:nvSpPr>
        <xdr:cNvPr id="301" name="テキスト ボックス 300">
          <a:extLst>
            <a:ext uri="{FF2B5EF4-FFF2-40B4-BE49-F238E27FC236}">
              <a16:creationId xmlns:a16="http://schemas.microsoft.com/office/drawing/2014/main" id="{E91BB0D3-5FC0-4E3F-9236-064FDFC9C9D2}"/>
            </a:ext>
          </a:extLst>
        </xdr:cNvPr>
        <xdr:cNvSpPr txBox="1"/>
      </xdr:nvSpPr>
      <xdr:spPr>
        <a:xfrm>
          <a:off x="6783017" y="6339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80BC68E7-E12C-4C97-91CF-0CDD8DE2FAA1}"/>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DDA4AABB-66A8-4E7A-A3CA-C514D9964EB5}"/>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FAC6B6E-5901-464E-84A9-193F1604E32D}"/>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44DFB31E-5939-4B8E-AFE3-C49FF876C35A}"/>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77CD9BB0-2EED-47CE-BA4A-E2C1269E208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118491</xdr:rowOff>
    </xdr:from>
    <xdr:to>
      <xdr:col>55</xdr:col>
      <xdr:colOff>50800</xdr:colOff>
      <xdr:row>39</xdr:row>
      <xdr:rowOff>48641</xdr:rowOff>
    </xdr:to>
    <xdr:sp macro="" textlink="">
      <xdr:nvSpPr>
        <xdr:cNvPr id="307" name="楕円 306">
          <a:extLst>
            <a:ext uri="{FF2B5EF4-FFF2-40B4-BE49-F238E27FC236}">
              <a16:creationId xmlns:a16="http://schemas.microsoft.com/office/drawing/2014/main" id="{4981109A-98D0-40CA-AB32-024BEAC110FE}"/>
            </a:ext>
          </a:extLst>
        </xdr:cNvPr>
        <xdr:cNvSpPr/>
      </xdr:nvSpPr>
      <xdr:spPr>
        <a:xfrm>
          <a:off x="10426700" y="663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78FCB012-504F-4C2E-AD64-0CA2B97E2374}"/>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148463</xdr:rowOff>
    </xdr:from>
    <xdr:to>
      <xdr:col>50</xdr:col>
      <xdr:colOff>165100</xdr:colOff>
      <xdr:row>39</xdr:row>
      <xdr:rowOff>78613</xdr:rowOff>
    </xdr:to>
    <xdr:sp macro="" textlink="">
      <xdr:nvSpPr>
        <xdr:cNvPr id="309" name="楕円 308">
          <a:extLst>
            <a:ext uri="{FF2B5EF4-FFF2-40B4-BE49-F238E27FC236}">
              <a16:creationId xmlns:a16="http://schemas.microsoft.com/office/drawing/2014/main" id="{5AFF049F-1124-498E-9176-AA34C189D990}"/>
            </a:ext>
          </a:extLst>
        </xdr:cNvPr>
        <xdr:cNvSpPr/>
      </xdr:nvSpPr>
      <xdr:spPr>
        <a:xfrm>
          <a:off x="9588500" y="666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69740</xdr:rowOff>
    </xdr:from>
    <xdr:ext cx="378565" cy="259045"/>
    <xdr:sp macro="" textlink="">
      <xdr:nvSpPr>
        <xdr:cNvPr id="310" name="テキスト ボックス 309">
          <a:extLst>
            <a:ext uri="{FF2B5EF4-FFF2-40B4-BE49-F238E27FC236}">
              <a16:creationId xmlns:a16="http://schemas.microsoft.com/office/drawing/2014/main" id="{A201F32A-05F8-4FAC-8E69-46E71C04C07D}"/>
            </a:ext>
          </a:extLst>
        </xdr:cNvPr>
        <xdr:cNvSpPr txBox="1"/>
      </xdr:nvSpPr>
      <xdr:spPr>
        <a:xfrm>
          <a:off x="9450017" y="6756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148971</xdr:rowOff>
    </xdr:from>
    <xdr:to>
      <xdr:col>46</xdr:col>
      <xdr:colOff>38100</xdr:colOff>
      <xdr:row>39</xdr:row>
      <xdr:rowOff>79121</xdr:rowOff>
    </xdr:to>
    <xdr:sp macro="" textlink="">
      <xdr:nvSpPr>
        <xdr:cNvPr id="311" name="楕円 310">
          <a:extLst>
            <a:ext uri="{FF2B5EF4-FFF2-40B4-BE49-F238E27FC236}">
              <a16:creationId xmlns:a16="http://schemas.microsoft.com/office/drawing/2014/main" id="{E20BEB14-64EC-49E8-A779-9CD7B7069691}"/>
            </a:ext>
          </a:extLst>
        </xdr:cNvPr>
        <xdr:cNvSpPr/>
      </xdr:nvSpPr>
      <xdr:spPr>
        <a:xfrm>
          <a:off x="8699500" y="6664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70248</xdr:rowOff>
    </xdr:from>
    <xdr:ext cx="378565" cy="259045"/>
    <xdr:sp macro="" textlink="">
      <xdr:nvSpPr>
        <xdr:cNvPr id="312" name="テキスト ボックス 311">
          <a:extLst>
            <a:ext uri="{FF2B5EF4-FFF2-40B4-BE49-F238E27FC236}">
              <a16:creationId xmlns:a16="http://schemas.microsoft.com/office/drawing/2014/main" id="{561FB7A2-D1DB-4DA6-AAC7-A4B09205900F}"/>
            </a:ext>
          </a:extLst>
        </xdr:cNvPr>
        <xdr:cNvSpPr txBox="1"/>
      </xdr:nvSpPr>
      <xdr:spPr>
        <a:xfrm>
          <a:off x="8561017" y="67567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149098</xdr:rowOff>
    </xdr:from>
    <xdr:to>
      <xdr:col>41</xdr:col>
      <xdr:colOff>101600</xdr:colOff>
      <xdr:row>39</xdr:row>
      <xdr:rowOff>79248</xdr:rowOff>
    </xdr:to>
    <xdr:sp macro="" textlink="">
      <xdr:nvSpPr>
        <xdr:cNvPr id="313" name="楕円 312">
          <a:extLst>
            <a:ext uri="{FF2B5EF4-FFF2-40B4-BE49-F238E27FC236}">
              <a16:creationId xmlns:a16="http://schemas.microsoft.com/office/drawing/2014/main" id="{47EC5697-ACD8-4A0E-9C28-18DEC701DFCE}"/>
            </a:ext>
          </a:extLst>
        </xdr:cNvPr>
        <xdr:cNvSpPr/>
      </xdr:nvSpPr>
      <xdr:spPr>
        <a:xfrm>
          <a:off x="7810500" y="666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70375</xdr:rowOff>
    </xdr:from>
    <xdr:ext cx="378565" cy="259045"/>
    <xdr:sp macro="" textlink="">
      <xdr:nvSpPr>
        <xdr:cNvPr id="314" name="テキスト ボックス 313">
          <a:extLst>
            <a:ext uri="{FF2B5EF4-FFF2-40B4-BE49-F238E27FC236}">
              <a16:creationId xmlns:a16="http://schemas.microsoft.com/office/drawing/2014/main" id="{FCD084A3-D4AE-4627-A7F0-74C2927B042A}"/>
            </a:ext>
          </a:extLst>
        </xdr:cNvPr>
        <xdr:cNvSpPr txBox="1"/>
      </xdr:nvSpPr>
      <xdr:spPr>
        <a:xfrm>
          <a:off x="7672017" y="67569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149860</xdr:rowOff>
    </xdr:from>
    <xdr:to>
      <xdr:col>36</xdr:col>
      <xdr:colOff>165100</xdr:colOff>
      <xdr:row>39</xdr:row>
      <xdr:rowOff>80010</xdr:rowOff>
    </xdr:to>
    <xdr:sp macro="" textlink="">
      <xdr:nvSpPr>
        <xdr:cNvPr id="315" name="楕円 314">
          <a:extLst>
            <a:ext uri="{FF2B5EF4-FFF2-40B4-BE49-F238E27FC236}">
              <a16:creationId xmlns:a16="http://schemas.microsoft.com/office/drawing/2014/main" id="{E0F43745-CE14-4459-B9FA-5EDB96B0526D}"/>
            </a:ext>
          </a:extLst>
        </xdr:cNvPr>
        <xdr:cNvSpPr/>
      </xdr:nvSpPr>
      <xdr:spPr>
        <a:xfrm>
          <a:off x="6921500" y="666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71137</xdr:rowOff>
    </xdr:from>
    <xdr:ext cx="378565" cy="259045"/>
    <xdr:sp macro="" textlink="">
      <xdr:nvSpPr>
        <xdr:cNvPr id="316" name="テキスト ボックス 315">
          <a:extLst>
            <a:ext uri="{FF2B5EF4-FFF2-40B4-BE49-F238E27FC236}">
              <a16:creationId xmlns:a16="http://schemas.microsoft.com/office/drawing/2014/main" id="{5EA0DFE4-62DE-4C5B-8171-084AAAB6B07C}"/>
            </a:ext>
          </a:extLst>
        </xdr:cNvPr>
        <xdr:cNvSpPr txBox="1"/>
      </xdr:nvSpPr>
      <xdr:spPr>
        <a:xfrm>
          <a:off x="6783017" y="67576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BA43E3A5-DAD5-4FC5-A6B1-DAC402A7EB57}"/>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9539126A-40FF-48DD-BFCB-8E239D6901A7}"/>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A50CC40-6471-4955-933C-E1B812EAF5DF}"/>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9E4BC679-719B-432E-BD2B-BD09890ED85A}"/>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B0617E39-7268-41BA-8A88-FD8637F8D297}"/>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996E9725-8477-4589-88F8-9F2715C108E2}"/>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1C8A30E8-341A-4D04-A002-D410EA10A0A1}"/>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27587E4B-23B5-453C-8644-3A4F0CA1105B}"/>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67626C8A-B663-40D8-A97E-B1D5AA80A796}"/>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4089A44B-01AC-4BE0-8C95-9C94AB13348F}"/>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49AC02AD-8002-46F6-BAEC-80648FE3920D}"/>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5FF3E28E-E33D-4C6F-BB9F-26FA8E0A2ADA}"/>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5B5B587C-47A2-4A4A-8BEC-BDC62536D884}"/>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277BB460-1C3E-43DC-9A92-4D46225F25A5}"/>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AB38AD0C-F342-486C-9535-FD88FE0ADC51}"/>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FA3AFBE-66D2-41C6-AE82-6B8D408A1A09}"/>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5868A898-9AA0-4A9A-AE6D-110C4274C01E}"/>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2494732A-A2E0-426F-A213-56F36B50D486}"/>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7CFAE220-6E44-4326-BDED-74766C638EA9}"/>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91CFE5F2-BEC7-44A7-A562-DD16E0F94EA1}"/>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C0960AAC-F920-46DE-BAE5-8650D4558838}"/>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713B3939-02E8-4756-BF39-4E6042BFDD42}"/>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44EBC2B0-961B-44B2-91E8-E73EF230582C}"/>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68FDED6-3445-4020-A48C-C6ED8748795B}"/>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5B5BC59B-1D24-4AA6-AF46-6E2715C5FD98}"/>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3E8C87D2-613D-47A7-B01D-7E18ECB289EE}"/>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2283122-AAE4-4892-9644-F652043760C1}"/>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9A4127F6-9CD1-496F-A27B-04451F1C6E69}"/>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84493</xdr:rowOff>
    </xdr:from>
    <xdr:to>
      <xdr:col>55</xdr:col>
      <xdr:colOff>0</xdr:colOff>
      <xdr:row>58</xdr:row>
      <xdr:rowOff>96913</xdr:rowOff>
    </xdr:to>
    <xdr:cxnSp macro="">
      <xdr:nvCxnSpPr>
        <xdr:cNvPr id="345" name="直線コネクタ 344">
          <a:extLst>
            <a:ext uri="{FF2B5EF4-FFF2-40B4-BE49-F238E27FC236}">
              <a16:creationId xmlns:a16="http://schemas.microsoft.com/office/drawing/2014/main" id="{D7154F9B-39C0-4258-B1FB-49F331679E67}"/>
            </a:ext>
          </a:extLst>
        </xdr:cNvPr>
        <xdr:cNvCxnSpPr/>
      </xdr:nvCxnSpPr>
      <xdr:spPr>
        <a:xfrm>
          <a:off x="9639300" y="10028593"/>
          <a:ext cx="838200" cy="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444E19EB-C773-4110-A67B-91057697D608}"/>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7C952C27-035B-4B2C-A520-1DDAB255736D}"/>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84493</xdr:rowOff>
    </xdr:from>
    <xdr:to>
      <xdr:col>50</xdr:col>
      <xdr:colOff>114300</xdr:colOff>
      <xdr:row>58</xdr:row>
      <xdr:rowOff>90284</xdr:rowOff>
    </xdr:to>
    <xdr:cxnSp macro="">
      <xdr:nvCxnSpPr>
        <xdr:cNvPr id="348" name="直線コネクタ 347">
          <a:extLst>
            <a:ext uri="{FF2B5EF4-FFF2-40B4-BE49-F238E27FC236}">
              <a16:creationId xmlns:a16="http://schemas.microsoft.com/office/drawing/2014/main" id="{07DD26BF-EA56-46C8-A1BA-72AA1473E373}"/>
            </a:ext>
          </a:extLst>
        </xdr:cNvPr>
        <xdr:cNvCxnSpPr/>
      </xdr:nvCxnSpPr>
      <xdr:spPr>
        <a:xfrm flipV="1">
          <a:off x="8750300" y="10028593"/>
          <a:ext cx="8890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14E52340-DC64-4717-8617-0439D4F52044}"/>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BF34C7D9-FF35-4DC5-8568-89B9550134D2}"/>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90284</xdr:rowOff>
    </xdr:from>
    <xdr:to>
      <xdr:col>45</xdr:col>
      <xdr:colOff>177800</xdr:colOff>
      <xdr:row>58</xdr:row>
      <xdr:rowOff>105829</xdr:rowOff>
    </xdr:to>
    <xdr:cxnSp macro="">
      <xdr:nvCxnSpPr>
        <xdr:cNvPr id="351" name="直線コネクタ 350">
          <a:extLst>
            <a:ext uri="{FF2B5EF4-FFF2-40B4-BE49-F238E27FC236}">
              <a16:creationId xmlns:a16="http://schemas.microsoft.com/office/drawing/2014/main" id="{7C0DEB47-AF16-4636-A653-CD921A99400A}"/>
            </a:ext>
          </a:extLst>
        </xdr:cNvPr>
        <xdr:cNvCxnSpPr/>
      </xdr:nvCxnSpPr>
      <xdr:spPr>
        <a:xfrm flipV="1">
          <a:off x="7861300" y="10034384"/>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72F41901-1180-4ED5-9737-E0EC11DA8786}"/>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4547E573-21AF-424B-96D2-05811577E00B}"/>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99199</xdr:rowOff>
    </xdr:from>
    <xdr:to>
      <xdr:col>41</xdr:col>
      <xdr:colOff>50800</xdr:colOff>
      <xdr:row>58</xdr:row>
      <xdr:rowOff>105829</xdr:rowOff>
    </xdr:to>
    <xdr:cxnSp macro="">
      <xdr:nvCxnSpPr>
        <xdr:cNvPr id="354" name="直線コネクタ 353">
          <a:extLst>
            <a:ext uri="{FF2B5EF4-FFF2-40B4-BE49-F238E27FC236}">
              <a16:creationId xmlns:a16="http://schemas.microsoft.com/office/drawing/2014/main" id="{C777D672-BC3D-4AF3-8CD8-A9C8603E05AE}"/>
            </a:ext>
          </a:extLst>
        </xdr:cNvPr>
        <xdr:cNvCxnSpPr/>
      </xdr:nvCxnSpPr>
      <xdr:spPr>
        <a:xfrm>
          <a:off x="6972300" y="10043299"/>
          <a:ext cx="889000" cy="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5B5CD83F-396A-4223-8753-E32B6F7F7C05}"/>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AE15E832-85C6-482E-9ACA-BBD227D07E82}"/>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98463</xdr:rowOff>
    </xdr:from>
    <xdr:to>
      <xdr:col>36</xdr:col>
      <xdr:colOff>165100</xdr:colOff>
      <xdr:row>54</xdr:row>
      <xdr:rowOff>28613</xdr:rowOff>
    </xdr:to>
    <xdr:sp macro="" textlink="">
      <xdr:nvSpPr>
        <xdr:cNvPr id="357" name="フローチャート: 判断 356">
          <a:extLst>
            <a:ext uri="{FF2B5EF4-FFF2-40B4-BE49-F238E27FC236}">
              <a16:creationId xmlns:a16="http://schemas.microsoft.com/office/drawing/2014/main" id="{B5405FBB-D4D5-4175-B946-1EFCB680C869}"/>
            </a:ext>
          </a:extLst>
        </xdr:cNvPr>
        <xdr:cNvSpPr/>
      </xdr:nvSpPr>
      <xdr:spPr>
        <a:xfrm>
          <a:off x="6921500" y="918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45140</xdr:rowOff>
    </xdr:from>
    <xdr:ext cx="534377" cy="259045"/>
    <xdr:sp macro="" textlink="">
      <xdr:nvSpPr>
        <xdr:cNvPr id="358" name="テキスト ボックス 357">
          <a:extLst>
            <a:ext uri="{FF2B5EF4-FFF2-40B4-BE49-F238E27FC236}">
              <a16:creationId xmlns:a16="http://schemas.microsoft.com/office/drawing/2014/main" id="{62F0B68C-49AF-4704-8187-D5EF3F5699D8}"/>
            </a:ext>
          </a:extLst>
        </xdr:cNvPr>
        <xdr:cNvSpPr txBox="1"/>
      </xdr:nvSpPr>
      <xdr:spPr>
        <a:xfrm>
          <a:off x="6705111" y="896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8343BB2C-1F54-4121-8BE9-8DF24E1EFEEA}"/>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C79DF355-B47C-4C13-9EBA-4756EF03BEE9}"/>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EBDAD3CF-5C24-4D13-81B8-82F3E8E89B9C}"/>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83034D7A-FFDB-4B5F-B787-CD6129F9ED87}"/>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522FD8F0-8E52-405E-8131-6A1BA7B41D58}"/>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46113</xdr:rowOff>
    </xdr:from>
    <xdr:to>
      <xdr:col>55</xdr:col>
      <xdr:colOff>50800</xdr:colOff>
      <xdr:row>58</xdr:row>
      <xdr:rowOff>147713</xdr:rowOff>
    </xdr:to>
    <xdr:sp macro="" textlink="">
      <xdr:nvSpPr>
        <xdr:cNvPr id="364" name="楕円 363">
          <a:extLst>
            <a:ext uri="{FF2B5EF4-FFF2-40B4-BE49-F238E27FC236}">
              <a16:creationId xmlns:a16="http://schemas.microsoft.com/office/drawing/2014/main" id="{907D6806-8DC2-4444-8935-FC3D366EA1FB}"/>
            </a:ext>
          </a:extLst>
        </xdr:cNvPr>
        <xdr:cNvSpPr/>
      </xdr:nvSpPr>
      <xdr:spPr>
        <a:xfrm>
          <a:off x="10426700" y="999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132490</xdr:rowOff>
    </xdr:from>
    <xdr:ext cx="469744" cy="259045"/>
    <xdr:sp macro="" textlink="">
      <xdr:nvSpPr>
        <xdr:cNvPr id="365" name="農林水産業費該当値テキスト">
          <a:extLst>
            <a:ext uri="{FF2B5EF4-FFF2-40B4-BE49-F238E27FC236}">
              <a16:creationId xmlns:a16="http://schemas.microsoft.com/office/drawing/2014/main" id="{D889797E-C4EE-487D-B751-DFAD60CCDAAE}"/>
            </a:ext>
          </a:extLst>
        </xdr:cNvPr>
        <xdr:cNvSpPr txBox="1"/>
      </xdr:nvSpPr>
      <xdr:spPr>
        <a:xfrm>
          <a:off x="10528300" y="9905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33693</xdr:rowOff>
    </xdr:from>
    <xdr:to>
      <xdr:col>50</xdr:col>
      <xdr:colOff>165100</xdr:colOff>
      <xdr:row>58</xdr:row>
      <xdr:rowOff>135293</xdr:rowOff>
    </xdr:to>
    <xdr:sp macro="" textlink="">
      <xdr:nvSpPr>
        <xdr:cNvPr id="366" name="楕円 365">
          <a:extLst>
            <a:ext uri="{FF2B5EF4-FFF2-40B4-BE49-F238E27FC236}">
              <a16:creationId xmlns:a16="http://schemas.microsoft.com/office/drawing/2014/main" id="{7D8B5B36-F337-4ADF-ACDC-57A260C69B4D}"/>
            </a:ext>
          </a:extLst>
        </xdr:cNvPr>
        <xdr:cNvSpPr/>
      </xdr:nvSpPr>
      <xdr:spPr>
        <a:xfrm>
          <a:off x="9588500" y="997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126420</xdr:rowOff>
    </xdr:from>
    <xdr:ext cx="469744" cy="259045"/>
    <xdr:sp macro="" textlink="">
      <xdr:nvSpPr>
        <xdr:cNvPr id="367" name="テキスト ボックス 366">
          <a:extLst>
            <a:ext uri="{FF2B5EF4-FFF2-40B4-BE49-F238E27FC236}">
              <a16:creationId xmlns:a16="http://schemas.microsoft.com/office/drawing/2014/main" id="{D0D022FA-A4A6-4EA4-BE70-9581329B92B3}"/>
            </a:ext>
          </a:extLst>
        </xdr:cNvPr>
        <xdr:cNvSpPr txBox="1"/>
      </xdr:nvSpPr>
      <xdr:spPr>
        <a:xfrm>
          <a:off x="9404428" y="10070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39484</xdr:rowOff>
    </xdr:from>
    <xdr:to>
      <xdr:col>46</xdr:col>
      <xdr:colOff>38100</xdr:colOff>
      <xdr:row>58</xdr:row>
      <xdr:rowOff>141084</xdr:rowOff>
    </xdr:to>
    <xdr:sp macro="" textlink="">
      <xdr:nvSpPr>
        <xdr:cNvPr id="368" name="楕円 367">
          <a:extLst>
            <a:ext uri="{FF2B5EF4-FFF2-40B4-BE49-F238E27FC236}">
              <a16:creationId xmlns:a16="http://schemas.microsoft.com/office/drawing/2014/main" id="{ACBC45A8-9050-43B6-A61D-5E9C6FEA7C2A}"/>
            </a:ext>
          </a:extLst>
        </xdr:cNvPr>
        <xdr:cNvSpPr/>
      </xdr:nvSpPr>
      <xdr:spPr>
        <a:xfrm>
          <a:off x="8699500" y="998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132211</xdr:rowOff>
    </xdr:from>
    <xdr:ext cx="469744" cy="259045"/>
    <xdr:sp macro="" textlink="">
      <xdr:nvSpPr>
        <xdr:cNvPr id="369" name="テキスト ボックス 368">
          <a:extLst>
            <a:ext uri="{FF2B5EF4-FFF2-40B4-BE49-F238E27FC236}">
              <a16:creationId xmlns:a16="http://schemas.microsoft.com/office/drawing/2014/main" id="{2F93EE8F-2B84-4E40-AD94-DD2404ED06B2}"/>
            </a:ext>
          </a:extLst>
        </xdr:cNvPr>
        <xdr:cNvSpPr txBox="1"/>
      </xdr:nvSpPr>
      <xdr:spPr>
        <a:xfrm>
          <a:off x="8515428" y="1007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55029</xdr:rowOff>
    </xdr:from>
    <xdr:to>
      <xdr:col>41</xdr:col>
      <xdr:colOff>101600</xdr:colOff>
      <xdr:row>58</xdr:row>
      <xdr:rowOff>156629</xdr:rowOff>
    </xdr:to>
    <xdr:sp macro="" textlink="">
      <xdr:nvSpPr>
        <xdr:cNvPr id="370" name="楕円 369">
          <a:extLst>
            <a:ext uri="{FF2B5EF4-FFF2-40B4-BE49-F238E27FC236}">
              <a16:creationId xmlns:a16="http://schemas.microsoft.com/office/drawing/2014/main" id="{338B892F-3095-464E-81FE-A254302E2725}"/>
            </a:ext>
          </a:extLst>
        </xdr:cNvPr>
        <xdr:cNvSpPr/>
      </xdr:nvSpPr>
      <xdr:spPr>
        <a:xfrm>
          <a:off x="7810500" y="9999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147756</xdr:rowOff>
    </xdr:from>
    <xdr:ext cx="469744" cy="259045"/>
    <xdr:sp macro="" textlink="">
      <xdr:nvSpPr>
        <xdr:cNvPr id="371" name="テキスト ボックス 370">
          <a:extLst>
            <a:ext uri="{FF2B5EF4-FFF2-40B4-BE49-F238E27FC236}">
              <a16:creationId xmlns:a16="http://schemas.microsoft.com/office/drawing/2014/main" id="{A7462AC0-DEBB-4907-B434-0122652C75BF}"/>
            </a:ext>
          </a:extLst>
        </xdr:cNvPr>
        <xdr:cNvSpPr txBox="1"/>
      </xdr:nvSpPr>
      <xdr:spPr>
        <a:xfrm>
          <a:off x="7626428" y="1009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48399</xdr:rowOff>
    </xdr:from>
    <xdr:to>
      <xdr:col>36</xdr:col>
      <xdr:colOff>165100</xdr:colOff>
      <xdr:row>58</xdr:row>
      <xdr:rowOff>149999</xdr:rowOff>
    </xdr:to>
    <xdr:sp macro="" textlink="">
      <xdr:nvSpPr>
        <xdr:cNvPr id="372" name="楕円 371">
          <a:extLst>
            <a:ext uri="{FF2B5EF4-FFF2-40B4-BE49-F238E27FC236}">
              <a16:creationId xmlns:a16="http://schemas.microsoft.com/office/drawing/2014/main" id="{1512AC61-5B85-458E-8787-7F976A544611}"/>
            </a:ext>
          </a:extLst>
        </xdr:cNvPr>
        <xdr:cNvSpPr/>
      </xdr:nvSpPr>
      <xdr:spPr>
        <a:xfrm>
          <a:off x="6921500" y="999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141126</xdr:rowOff>
    </xdr:from>
    <xdr:ext cx="469744" cy="259045"/>
    <xdr:sp macro="" textlink="">
      <xdr:nvSpPr>
        <xdr:cNvPr id="373" name="テキスト ボックス 372">
          <a:extLst>
            <a:ext uri="{FF2B5EF4-FFF2-40B4-BE49-F238E27FC236}">
              <a16:creationId xmlns:a16="http://schemas.microsoft.com/office/drawing/2014/main" id="{E36FAA5E-3D35-4EF8-84D3-7B9C1B8FE711}"/>
            </a:ext>
          </a:extLst>
        </xdr:cNvPr>
        <xdr:cNvSpPr txBox="1"/>
      </xdr:nvSpPr>
      <xdr:spPr>
        <a:xfrm>
          <a:off x="6737428" y="1008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A10C7A2B-40AF-42B0-9F27-0C6BB0944ED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9CEEE31F-115F-4C95-BAEC-89E88459E6C3}"/>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9A1B717A-B151-4B4E-8543-3FD970F57DBC}"/>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A735F94C-8043-4192-B62A-99B6FC143F9A}"/>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C565B6B1-D19F-4503-B6C8-8EB718BF9C67}"/>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E456751D-49EF-4025-90E8-AE43D40C1554}"/>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A9231859-B67E-49DC-A09E-4F8F01FE8F6F}"/>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B1836C60-EA5F-435E-9F49-AC1711C7662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20E4798A-379C-47BE-B935-583EB9EBD603}"/>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91A1349C-1B00-4D95-A536-BC704B752F8E}"/>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B01B491C-12B7-4EE6-ADB1-A9D81AC60054}"/>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4A3477CF-F040-403B-B7FA-66A27F48C106}"/>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94F050E0-C9B7-4469-9CFA-10987ADE6ECF}"/>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4EE3B922-DBD1-4645-B5D7-8935E4ABCD58}"/>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87CB0B6A-D945-4CF2-83E0-5F40E70CAEE2}"/>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C2F8F307-ACA0-4582-A20C-D87C6920CB82}"/>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71A4B7C6-91F2-4094-A176-D3424BA93657}"/>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537B9164-5ECF-47C3-BCF9-3D69C7620E62}"/>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8F8A15AB-36BD-4428-923E-DD44B66C2FA5}"/>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920247F1-5290-4454-AC05-99FA819E8005}"/>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E70C4033-FA32-43EA-A55F-689AC0823A95}"/>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BD676840-BC35-4EB5-8797-15B917BD6AF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C36921AA-808D-4BA0-A901-890BBAD1485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13CB3A00-52F2-4665-A490-0997662B50D5}"/>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350C9B13-048E-4084-BF42-1EBF1D002D7A}"/>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7A8E134-AFC2-47D8-B0D4-D3BC6F2B41B2}"/>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EAB6CC08-7F7D-478E-885C-B3DBB5992B09}"/>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77387B70-EE6C-497E-A7EA-2EA5CF4FBDB5}"/>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121946</xdr:rowOff>
    </xdr:from>
    <xdr:to>
      <xdr:col>55</xdr:col>
      <xdr:colOff>0</xdr:colOff>
      <xdr:row>78</xdr:row>
      <xdr:rowOff>122555</xdr:rowOff>
    </xdr:to>
    <xdr:cxnSp macro="">
      <xdr:nvCxnSpPr>
        <xdr:cNvPr id="402" name="直線コネクタ 401">
          <a:extLst>
            <a:ext uri="{FF2B5EF4-FFF2-40B4-BE49-F238E27FC236}">
              <a16:creationId xmlns:a16="http://schemas.microsoft.com/office/drawing/2014/main" id="{A1629172-D5EE-4320-BE79-D759F7A216BC}"/>
            </a:ext>
          </a:extLst>
        </xdr:cNvPr>
        <xdr:cNvCxnSpPr/>
      </xdr:nvCxnSpPr>
      <xdr:spPr>
        <a:xfrm flipV="1">
          <a:off x="9639300" y="13495046"/>
          <a:ext cx="8382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A9ABB3F2-3E2B-4584-8C36-95614DC3DD9E}"/>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9CBA6B45-C8F9-4DE4-9B9F-3BDA2F3FC772}"/>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122555</xdr:rowOff>
    </xdr:from>
    <xdr:to>
      <xdr:col>50</xdr:col>
      <xdr:colOff>114300</xdr:colOff>
      <xdr:row>78</xdr:row>
      <xdr:rowOff>127242</xdr:rowOff>
    </xdr:to>
    <xdr:cxnSp macro="">
      <xdr:nvCxnSpPr>
        <xdr:cNvPr id="405" name="直線コネクタ 404">
          <a:extLst>
            <a:ext uri="{FF2B5EF4-FFF2-40B4-BE49-F238E27FC236}">
              <a16:creationId xmlns:a16="http://schemas.microsoft.com/office/drawing/2014/main" id="{A3B57F3C-F0BE-4F27-A617-6061CF06A943}"/>
            </a:ext>
          </a:extLst>
        </xdr:cNvPr>
        <xdr:cNvCxnSpPr/>
      </xdr:nvCxnSpPr>
      <xdr:spPr>
        <a:xfrm flipV="1">
          <a:off x="8750300" y="13495655"/>
          <a:ext cx="889000" cy="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BC0049AF-7E7F-429E-B343-55E380BC39ED}"/>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B797DBA8-CA9E-4403-AE38-7FFBD55ED8EB}"/>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31114</xdr:rowOff>
    </xdr:from>
    <xdr:to>
      <xdr:col>45</xdr:col>
      <xdr:colOff>177800</xdr:colOff>
      <xdr:row>78</xdr:row>
      <xdr:rowOff>127242</xdr:rowOff>
    </xdr:to>
    <xdr:cxnSp macro="">
      <xdr:nvCxnSpPr>
        <xdr:cNvPr id="408" name="直線コネクタ 407">
          <a:extLst>
            <a:ext uri="{FF2B5EF4-FFF2-40B4-BE49-F238E27FC236}">
              <a16:creationId xmlns:a16="http://schemas.microsoft.com/office/drawing/2014/main" id="{CCC1B28A-D519-47AE-8FD4-3699743A4D99}"/>
            </a:ext>
          </a:extLst>
        </xdr:cNvPr>
        <xdr:cNvCxnSpPr/>
      </xdr:nvCxnSpPr>
      <xdr:spPr>
        <a:xfrm>
          <a:off x="7861300" y="13404214"/>
          <a:ext cx="889000" cy="96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238FD74-7308-4DAB-A8FA-9C3B62F0A5D5}"/>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406D498B-BAE9-491A-B8E5-C9BB341E7C96}"/>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135013</xdr:rowOff>
    </xdr:from>
    <xdr:to>
      <xdr:col>41</xdr:col>
      <xdr:colOff>50800</xdr:colOff>
      <xdr:row>78</xdr:row>
      <xdr:rowOff>31114</xdr:rowOff>
    </xdr:to>
    <xdr:cxnSp macro="">
      <xdr:nvCxnSpPr>
        <xdr:cNvPr id="411" name="直線コネクタ 410">
          <a:extLst>
            <a:ext uri="{FF2B5EF4-FFF2-40B4-BE49-F238E27FC236}">
              <a16:creationId xmlns:a16="http://schemas.microsoft.com/office/drawing/2014/main" id="{17F0AA78-1CB9-4B90-ACD0-4D26A7B7B1EF}"/>
            </a:ext>
          </a:extLst>
        </xdr:cNvPr>
        <xdr:cNvCxnSpPr/>
      </xdr:nvCxnSpPr>
      <xdr:spPr>
        <a:xfrm>
          <a:off x="6972300" y="13336663"/>
          <a:ext cx="889000" cy="6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553129BC-BD24-4232-BC86-F1007DC7ED6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17E5950F-A6E7-4A2B-A805-DD4C76A3EBFD}"/>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8395</xdr:rowOff>
    </xdr:from>
    <xdr:to>
      <xdr:col>36</xdr:col>
      <xdr:colOff>165100</xdr:colOff>
      <xdr:row>74</xdr:row>
      <xdr:rowOff>109995</xdr:rowOff>
    </xdr:to>
    <xdr:sp macro="" textlink="">
      <xdr:nvSpPr>
        <xdr:cNvPr id="414" name="フローチャート: 判断 413">
          <a:extLst>
            <a:ext uri="{FF2B5EF4-FFF2-40B4-BE49-F238E27FC236}">
              <a16:creationId xmlns:a16="http://schemas.microsoft.com/office/drawing/2014/main" id="{F6D57E6F-7DC4-45D4-81F2-E296E2A8420B}"/>
            </a:ext>
          </a:extLst>
        </xdr:cNvPr>
        <xdr:cNvSpPr/>
      </xdr:nvSpPr>
      <xdr:spPr>
        <a:xfrm>
          <a:off x="6921500" y="126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126522</xdr:rowOff>
    </xdr:from>
    <xdr:ext cx="534377" cy="259045"/>
    <xdr:sp macro="" textlink="">
      <xdr:nvSpPr>
        <xdr:cNvPr id="415" name="テキスト ボックス 414">
          <a:extLst>
            <a:ext uri="{FF2B5EF4-FFF2-40B4-BE49-F238E27FC236}">
              <a16:creationId xmlns:a16="http://schemas.microsoft.com/office/drawing/2014/main" id="{ADDC24ED-EBD0-4F01-B7DF-DCF588EA639C}"/>
            </a:ext>
          </a:extLst>
        </xdr:cNvPr>
        <xdr:cNvSpPr txBox="1"/>
      </xdr:nvSpPr>
      <xdr:spPr>
        <a:xfrm>
          <a:off x="6705111" y="1247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E2B1C3CD-70C9-42BA-B2D0-3D8E85E78B51}"/>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53C1D711-F359-447F-91C5-21B951B88827}"/>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42A9BE4-F334-45DC-9A64-B0624715074E}"/>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46BEDF0B-843D-462B-9BAE-68E0B6DFF2EA}"/>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EDA77FF7-96E6-4169-B944-E04F06979CFF}"/>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71146</xdr:rowOff>
    </xdr:from>
    <xdr:to>
      <xdr:col>55</xdr:col>
      <xdr:colOff>50800</xdr:colOff>
      <xdr:row>79</xdr:row>
      <xdr:rowOff>1296</xdr:rowOff>
    </xdr:to>
    <xdr:sp macro="" textlink="">
      <xdr:nvSpPr>
        <xdr:cNvPr id="421" name="楕円 420">
          <a:extLst>
            <a:ext uri="{FF2B5EF4-FFF2-40B4-BE49-F238E27FC236}">
              <a16:creationId xmlns:a16="http://schemas.microsoft.com/office/drawing/2014/main" id="{C128E8AB-2209-44FF-ACD7-5CAB96DB709D}"/>
            </a:ext>
          </a:extLst>
        </xdr:cNvPr>
        <xdr:cNvSpPr/>
      </xdr:nvSpPr>
      <xdr:spPr>
        <a:xfrm>
          <a:off x="10426700" y="1344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157523</xdr:rowOff>
    </xdr:from>
    <xdr:ext cx="469744" cy="259045"/>
    <xdr:sp macro="" textlink="">
      <xdr:nvSpPr>
        <xdr:cNvPr id="422" name="商工費該当値テキスト">
          <a:extLst>
            <a:ext uri="{FF2B5EF4-FFF2-40B4-BE49-F238E27FC236}">
              <a16:creationId xmlns:a16="http://schemas.microsoft.com/office/drawing/2014/main" id="{DA12C4D4-C042-4D71-AF21-2D4A281C4722}"/>
            </a:ext>
          </a:extLst>
        </xdr:cNvPr>
        <xdr:cNvSpPr txBox="1"/>
      </xdr:nvSpPr>
      <xdr:spPr>
        <a:xfrm>
          <a:off x="10528300" y="13359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71755</xdr:rowOff>
    </xdr:from>
    <xdr:to>
      <xdr:col>50</xdr:col>
      <xdr:colOff>165100</xdr:colOff>
      <xdr:row>79</xdr:row>
      <xdr:rowOff>1905</xdr:rowOff>
    </xdr:to>
    <xdr:sp macro="" textlink="">
      <xdr:nvSpPr>
        <xdr:cNvPr id="423" name="楕円 422">
          <a:extLst>
            <a:ext uri="{FF2B5EF4-FFF2-40B4-BE49-F238E27FC236}">
              <a16:creationId xmlns:a16="http://schemas.microsoft.com/office/drawing/2014/main" id="{3B51AE6E-0B4E-45F4-8948-F3FD45C1E372}"/>
            </a:ext>
          </a:extLst>
        </xdr:cNvPr>
        <xdr:cNvSpPr/>
      </xdr:nvSpPr>
      <xdr:spPr>
        <a:xfrm>
          <a:off x="9588500" y="1344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164482</xdr:rowOff>
    </xdr:from>
    <xdr:ext cx="469744" cy="259045"/>
    <xdr:sp macro="" textlink="">
      <xdr:nvSpPr>
        <xdr:cNvPr id="424" name="テキスト ボックス 423">
          <a:extLst>
            <a:ext uri="{FF2B5EF4-FFF2-40B4-BE49-F238E27FC236}">
              <a16:creationId xmlns:a16="http://schemas.microsoft.com/office/drawing/2014/main" id="{334CB7C5-89E0-4ADD-BED6-8926E8B6B134}"/>
            </a:ext>
          </a:extLst>
        </xdr:cNvPr>
        <xdr:cNvSpPr txBox="1"/>
      </xdr:nvSpPr>
      <xdr:spPr>
        <a:xfrm>
          <a:off x="9404428" y="1353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76442</xdr:rowOff>
    </xdr:from>
    <xdr:to>
      <xdr:col>46</xdr:col>
      <xdr:colOff>38100</xdr:colOff>
      <xdr:row>79</xdr:row>
      <xdr:rowOff>6592</xdr:rowOff>
    </xdr:to>
    <xdr:sp macro="" textlink="">
      <xdr:nvSpPr>
        <xdr:cNvPr id="425" name="楕円 424">
          <a:extLst>
            <a:ext uri="{FF2B5EF4-FFF2-40B4-BE49-F238E27FC236}">
              <a16:creationId xmlns:a16="http://schemas.microsoft.com/office/drawing/2014/main" id="{B33141A0-9DCB-470D-ACA2-A64A78F6ABBB}"/>
            </a:ext>
          </a:extLst>
        </xdr:cNvPr>
        <xdr:cNvSpPr/>
      </xdr:nvSpPr>
      <xdr:spPr>
        <a:xfrm>
          <a:off x="8699500" y="1344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169169</xdr:rowOff>
    </xdr:from>
    <xdr:ext cx="469744" cy="259045"/>
    <xdr:sp macro="" textlink="">
      <xdr:nvSpPr>
        <xdr:cNvPr id="426" name="テキスト ボックス 425">
          <a:extLst>
            <a:ext uri="{FF2B5EF4-FFF2-40B4-BE49-F238E27FC236}">
              <a16:creationId xmlns:a16="http://schemas.microsoft.com/office/drawing/2014/main" id="{E1349BC4-D339-47E0-AE55-4604059EDE45}"/>
            </a:ext>
          </a:extLst>
        </xdr:cNvPr>
        <xdr:cNvSpPr txBox="1"/>
      </xdr:nvSpPr>
      <xdr:spPr>
        <a:xfrm>
          <a:off x="8515428" y="1354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151764</xdr:rowOff>
    </xdr:from>
    <xdr:to>
      <xdr:col>41</xdr:col>
      <xdr:colOff>101600</xdr:colOff>
      <xdr:row>78</xdr:row>
      <xdr:rowOff>81914</xdr:rowOff>
    </xdr:to>
    <xdr:sp macro="" textlink="">
      <xdr:nvSpPr>
        <xdr:cNvPr id="427" name="楕円 426">
          <a:extLst>
            <a:ext uri="{FF2B5EF4-FFF2-40B4-BE49-F238E27FC236}">
              <a16:creationId xmlns:a16="http://schemas.microsoft.com/office/drawing/2014/main" id="{ED755A35-1C5D-439A-ADFB-37DB773035ED}"/>
            </a:ext>
          </a:extLst>
        </xdr:cNvPr>
        <xdr:cNvSpPr/>
      </xdr:nvSpPr>
      <xdr:spPr>
        <a:xfrm>
          <a:off x="7810500" y="1335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73041</xdr:rowOff>
    </xdr:from>
    <xdr:ext cx="469744" cy="259045"/>
    <xdr:sp macro="" textlink="">
      <xdr:nvSpPr>
        <xdr:cNvPr id="428" name="テキスト ボックス 427">
          <a:extLst>
            <a:ext uri="{FF2B5EF4-FFF2-40B4-BE49-F238E27FC236}">
              <a16:creationId xmlns:a16="http://schemas.microsoft.com/office/drawing/2014/main" id="{0F9FC401-11F5-4D9D-BE8F-03A386FB4E6A}"/>
            </a:ext>
          </a:extLst>
        </xdr:cNvPr>
        <xdr:cNvSpPr txBox="1"/>
      </xdr:nvSpPr>
      <xdr:spPr>
        <a:xfrm>
          <a:off x="7626428" y="1344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84213</xdr:rowOff>
    </xdr:from>
    <xdr:to>
      <xdr:col>36</xdr:col>
      <xdr:colOff>165100</xdr:colOff>
      <xdr:row>78</xdr:row>
      <xdr:rowOff>14363</xdr:rowOff>
    </xdr:to>
    <xdr:sp macro="" textlink="">
      <xdr:nvSpPr>
        <xdr:cNvPr id="429" name="楕円 428">
          <a:extLst>
            <a:ext uri="{FF2B5EF4-FFF2-40B4-BE49-F238E27FC236}">
              <a16:creationId xmlns:a16="http://schemas.microsoft.com/office/drawing/2014/main" id="{8D6FA93D-62DE-4A4E-808C-98C3C79D8748}"/>
            </a:ext>
          </a:extLst>
        </xdr:cNvPr>
        <xdr:cNvSpPr/>
      </xdr:nvSpPr>
      <xdr:spPr>
        <a:xfrm>
          <a:off x="6921500" y="1328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5490</xdr:rowOff>
    </xdr:from>
    <xdr:ext cx="469744" cy="259045"/>
    <xdr:sp macro="" textlink="">
      <xdr:nvSpPr>
        <xdr:cNvPr id="430" name="テキスト ボックス 429">
          <a:extLst>
            <a:ext uri="{FF2B5EF4-FFF2-40B4-BE49-F238E27FC236}">
              <a16:creationId xmlns:a16="http://schemas.microsoft.com/office/drawing/2014/main" id="{9277212B-4ABD-430D-BCD7-305E76F23100}"/>
            </a:ext>
          </a:extLst>
        </xdr:cNvPr>
        <xdr:cNvSpPr txBox="1"/>
      </xdr:nvSpPr>
      <xdr:spPr>
        <a:xfrm>
          <a:off x="6737428" y="1337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C50AD9B4-7E50-477A-ABF5-1534F24D7573}"/>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CE8B5DE0-730E-4DCE-BFF1-4DDC8F2B35F3}"/>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B4E316EB-D8E7-49D3-B5E2-B399747005CC}"/>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5471C1B1-06EC-4039-8241-44F84EF052C8}"/>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AAB59B50-C068-4A49-ADBC-4E18D4BE7DD6}"/>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8CA85441-E669-43BA-A4D9-A68D86BF5DF2}"/>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B6FAFE35-6528-45D2-AB18-35BEDE699433}"/>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6030B537-4397-4EED-BF5B-594B26430376}"/>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9A08A8A6-0CE9-43E2-B0DA-B00F21807922}"/>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99D2AD42-0F41-42E5-8975-068568CE70B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CBC7B7C5-4E0D-43B1-903E-65009D39E736}"/>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F128675A-B84B-420D-87CA-1B4BE3C95682}"/>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9BD0E51B-8CD2-46A9-A3CB-79DB1A9DDDEB}"/>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DCDAB5A3-2943-49DE-AB31-DC02A312DC8E}"/>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BB5ADD89-FAE9-45E9-8594-BD95A7378828}"/>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93FAD133-FBAE-4CA2-B1B2-F1BD951CC44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21C6F008-6527-432A-AE24-9B0D8C10BE3C}"/>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9517E066-7C3B-4ABE-A83D-10A38779946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BE82C31F-7C3C-4644-935A-0AAA0BB47F22}"/>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669F6177-8A52-4C64-A51F-987A6F9608D6}"/>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4F55B756-8D6B-4E4A-A854-92206EFBEB44}"/>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8A3B173C-76FD-48D3-869A-4BB70D69A95F}"/>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43DC7FE5-0AAA-4E3F-B958-86279D76CF86}"/>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C9C3E39E-6992-4845-828E-D6912081540C}"/>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EBCFEB49-7BA6-421C-86D6-BE0C87769227}"/>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24429AB3-72F9-4CBC-881C-16026B1965B9}"/>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A95335F2-68A7-4B3B-A052-66009BFC60F3}"/>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443EAC89-46CE-4374-BAC8-B421ECA1537A}"/>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D46BD5BA-D3E6-4916-BB29-5B8268F088E5}"/>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140500</xdr:rowOff>
    </xdr:from>
    <xdr:to>
      <xdr:col>55</xdr:col>
      <xdr:colOff>0</xdr:colOff>
      <xdr:row>98</xdr:row>
      <xdr:rowOff>169532</xdr:rowOff>
    </xdr:to>
    <xdr:cxnSp macro="">
      <xdr:nvCxnSpPr>
        <xdr:cNvPr id="460" name="直線コネクタ 459">
          <a:extLst>
            <a:ext uri="{FF2B5EF4-FFF2-40B4-BE49-F238E27FC236}">
              <a16:creationId xmlns:a16="http://schemas.microsoft.com/office/drawing/2014/main" id="{3BFEA439-3B8C-4B85-AB81-A3236766C2E3}"/>
            </a:ext>
          </a:extLst>
        </xdr:cNvPr>
        <xdr:cNvCxnSpPr/>
      </xdr:nvCxnSpPr>
      <xdr:spPr>
        <a:xfrm flipV="1">
          <a:off x="9639300" y="16942600"/>
          <a:ext cx="838200" cy="2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FC0F729D-8E31-48FB-8EA4-B6557892CF5C}"/>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991EDA52-D457-44EB-943E-D7C2695764B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144920</xdr:rowOff>
    </xdr:from>
    <xdr:to>
      <xdr:col>50</xdr:col>
      <xdr:colOff>114300</xdr:colOff>
      <xdr:row>98</xdr:row>
      <xdr:rowOff>169532</xdr:rowOff>
    </xdr:to>
    <xdr:cxnSp macro="">
      <xdr:nvCxnSpPr>
        <xdr:cNvPr id="463" name="直線コネクタ 462">
          <a:extLst>
            <a:ext uri="{FF2B5EF4-FFF2-40B4-BE49-F238E27FC236}">
              <a16:creationId xmlns:a16="http://schemas.microsoft.com/office/drawing/2014/main" id="{33EE3E4B-3779-4095-97D2-204850DEB826}"/>
            </a:ext>
          </a:extLst>
        </xdr:cNvPr>
        <xdr:cNvCxnSpPr/>
      </xdr:nvCxnSpPr>
      <xdr:spPr>
        <a:xfrm>
          <a:off x="8750300" y="16947020"/>
          <a:ext cx="889000" cy="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F8FBCF9A-2D1A-4CD1-BA3D-97E50DD11E4A}"/>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CD8511A-6672-466F-8A19-83141F02E327}"/>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144920</xdr:rowOff>
    </xdr:from>
    <xdr:to>
      <xdr:col>45</xdr:col>
      <xdr:colOff>177800</xdr:colOff>
      <xdr:row>99</xdr:row>
      <xdr:rowOff>11818</xdr:rowOff>
    </xdr:to>
    <xdr:cxnSp macro="">
      <xdr:nvCxnSpPr>
        <xdr:cNvPr id="466" name="直線コネクタ 465">
          <a:extLst>
            <a:ext uri="{FF2B5EF4-FFF2-40B4-BE49-F238E27FC236}">
              <a16:creationId xmlns:a16="http://schemas.microsoft.com/office/drawing/2014/main" id="{863A2A28-69FF-4A0E-8359-2DA61E7AE049}"/>
            </a:ext>
          </a:extLst>
        </xdr:cNvPr>
        <xdr:cNvCxnSpPr/>
      </xdr:nvCxnSpPr>
      <xdr:spPr>
        <a:xfrm flipV="1">
          <a:off x="7861300" y="16947020"/>
          <a:ext cx="889000" cy="38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832695BF-C3F8-426E-89FF-7FEF720CF643}"/>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EABC6EC5-59D3-449D-8DF4-FEF17F3947C8}"/>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166751</xdr:rowOff>
    </xdr:from>
    <xdr:to>
      <xdr:col>41</xdr:col>
      <xdr:colOff>50800</xdr:colOff>
      <xdr:row>99</xdr:row>
      <xdr:rowOff>11818</xdr:rowOff>
    </xdr:to>
    <xdr:cxnSp macro="">
      <xdr:nvCxnSpPr>
        <xdr:cNvPr id="469" name="直線コネクタ 468">
          <a:extLst>
            <a:ext uri="{FF2B5EF4-FFF2-40B4-BE49-F238E27FC236}">
              <a16:creationId xmlns:a16="http://schemas.microsoft.com/office/drawing/2014/main" id="{08AE4DF8-09F9-481E-9033-14FC2B117DD6}"/>
            </a:ext>
          </a:extLst>
        </xdr:cNvPr>
        <xdr:cNvCxnSpPr/>
      </xdr:nvCxnSpPr>
      <xdr:spPr>
        <a:xfrm>
          <a:off x="6972300" y="16968851"/>
          <a:ext cx="889000" cy="1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4EE7C098-7F09-49CF-9304-1DBB9AD896E5}"/>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A0F97755-8F09-41C6-A3E1-AE687C86851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84271</xdr:rowOff>
    </xdr:from>
    <xdr:to>
      <xdr:col>36</xdr:col>
      <xdr:colOff>165100</xdr:colOff>
      <xdr:row>96</xdr:row>
      <xdr:rowOff>14421</xdr:rowOff>
    </xdr:to>
    <xdr:sp macro="" textlink="">
      <xdr:nvSpPr>
        <xdr:cNvPr id="472" name="フローチャート: 判断 471">
          <a:extLst>
            <a:ext uri="{FF2B5EF4-FFF2-40B4-BE49-F238E27FC236}">
              <a16:creationId xmlns:a16="http://schemas.microsoft.com/office/drawing/2014/main" id="{71CB0C65-3037-4C95-96EC-DDB7897D9421}"/>
            </a:ext>
          </a:extLst>
        </xdr:cNvPr>
        <xdr:cNvSpPr/>
      </xdr:nvSpPr>
      <xdr:spPr>
        <a:xfrm>
          <a:off x="6921500" y="1637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30948</xdr:rowOff>
    </xdr:from>
    <xdr:ext cx="534377" cy="259045"/>
    <xdr:sp macro="" textlink="">
      <xdr:nvSpPr>
        <xdr:cNvPr id="473" name="テキスト ボックス 472">
          <a:extLst>
            <a:ext uri="{FF2B5EF4-FFF2-40B4-BE49-F238E27FC236}">
              <a16:creationId xmlns:a16="http://schemas.microsoft.com/office/drawing/2014/main" id="{E2D66C1C-7634-48CB-954F-79F1ABB55710}"/>
            </a:ext>
          </a:extLst>
        </xdr:cNvPr>
        <xdr:cNvSpPr txBox="1"/>
      </xdr:nvSpPr>
      <xdr:spPr>
        <a:xfrm>
          <a:off x="6705111" y="1614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AEAC02AD-6CB5-4EE7-8AC6-2D86A0B9847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8508FD38-8C2F-4EDF-9616-8AA4E07357DA}"/>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C53CC049-FEC2-4C0A-9E52-91EB779CF079}"/>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CB47B3B9-7B65-4FD5-81CE-C36A232F2871}"/>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83C314EE-F65F-428A-BDDF-A3FF39A4AEB9}"/>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89700</xdr:rowOff>
    </xdr:from>
    <xdr:to>
      <xdr:col>55</xdr:col>
      <xdr:colOff>50800</xdr:colOff>
      <xdr:row>99</xdr:row>
      <xdr:rowOff>19850</xdr:rowOff>
    </xdr:to>
    <xdr:sp macro="" textlink="">
      <xdr:nvSpPr>
        <xdr:cNvPr id="479" name="楕円 478">
          <a:extLst>
            <a:ext uri="{FF2B5EF4-FFF2-40B4-BE49-F238E27FC236}">
              <a16:creationId xmlns:a16="http://schemas.microsoft.com/office/drawing/2014/main" id="{2185D064-9F7B-4B1B-9544-2D0F1F6F4302}"/>
            </a:ext>
          </a:extLst>
        </xdr:cNvPr>
        <xdr:cNvSpPr/>
      </xdr:nvSpPr>
      <xdr:spPr>
        <a:xfrm>
          <a:off x="10426700" y="1689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68127</xdr:rowOff>
    </xdr:from>
    <xdr:ext cx="534377" cy="259045"/>
    <xdr:sp macro="" textlink="">
      <xdr:nvSpPr>
        <xdr:cNvPr id="480" name="土木費該当値テキスト">
          <a:extLst>
            <a:ext uri="{FF2B5EF4-FFF2-40B4-BE49-F238E27FC236}">
              <a16:creationId xmlns:a16="http://schemas.microsoft.com/office/drawing/2014/main" id="{1808CA6B-6AE8-4653-B143-CD386558F856}"/>
            </a:ext>
          </a:extLst>
        </xdr:cNvPr>
        <xdr:cNvSpPr txBox="1"/>
      </xdr:nvSpPr>
      <xdr:spPr>
        <a:xfrm>
          <a:off x="10528300" y="1687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118732</xdr:rowOff>
    </xdr:from>
    <xdr:to>
      <xdr:col>50</xdr:col>
      <xdr:colOff>165100</xdr:colOff>
      <xdr:row>99</xdr:row>
      <xdr:rowOff>48882</xdr:rowOff>
    </xdr:to>
    <xdr:sp macro="" textlink="">
      <xdr:nvSpPr>
        <xdr:cNvPr id="481" name="楕円 480">
          <a:extLst>
            <a:ext uri="{FF2B5EF4-FFF2-40B4-BE49-F238E27FC236}">
              <a16:creationId xmlns:a16="http://schemas.microsoft.com/office/drawing/2014/main" id="{4E94AFFC-B027-473E-AFE1-A05ABFE81967}"/>
            </a:ext>
          </a:extLst>
        </xdr:cNvPr>
        <xdr:cNvSpPr/>
      </xdr:nvSpPr>
      <xdr:spPr>
        <a:xfrm>
          <a:off x="9588500" y="1692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40009</xdr:rowOff>
    </xdr:from>
    <xdr:ext cx="534377" cy="259045"/>
    <xdr:sp macro="" textlink="">
      <xdr:nvSpPr>
        <xdr:cNvPr id="482" name="テキスト ボックス 481">
          <a:extLst>
            <a:ext uri="{FF2B5EF4-FFF2-40B4-BE49-F238E27FC236}">
              <a16:creationId xmlns:a16="http://schemas.microsoft.com/office/drawing/2014/main" id="{6A27AF53-8312-4FC4-8466-4C5EBD265B47}"/>
            </a:ext>
          </a:extLst>
        </xdr:cNvPr>
        <xdr:cNvSpPr txBox="1"/>
      </xdr:nvSpPr>
      <xdr:spPr>
        <a:xfrm>
          <a:off x="9372111" y="17013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94120</xdr:rowOff>
    </xdr:from>
    <xdr:to>
      <xdr:col>46</xdr:col>
      <xdr:colOff>38100</xdr:colOff>
      <xdr:row>99</xdr:row>
      <xdr:rowOff>24270</xdr:rowOff>
    </xdr:to>
    <xdr:sp macro="" textlink="">
      <xdr:nvSpPr>
        <xdr:cNvPr id="483" name="楕円 482">
          <a:extLst>
            <a:ext uri="{FF2B5EF4-FFF2-40B4-BE49-F238E27FC236}">
              <a16:creationId xmlns:a16="http://schemas.microsoft.com/office/drawing/2014/main" id="{C21DBE54-5829-4B66-A9BA-CA94CF290B97}"/>
            </a:ext>
          </a:extLst>
        </xdr:cNvPr>
        <xdr:cNvSpPr/>
      </xdr:nvSpPr>
      <xdr:spPr>
        <a:xfrm>
          <a:off x="8699500" y="168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15397</xdr:rowOff>
    </xdr:from>
    <xdr:ext cx="534377" cy="259045"/>
    <xdr:sp macro="" textlink="">
      <xdr:nvSpPr>
        <xdr:cNvPr id="484" name="テキスト ボックス 483">
          <a:extLst>
            <a:ext uri="{FF2B5EF4-FFF2-40B4-BE49-F238E27FC236}">
              <a16:creationId xmlns:a16="http://schemas.microsoft.com/office/drawing/2014/main" id="{687375F8-3B0E-42CA-8F76-CAFE71580841}"/>
            </a:ext>
          </a:extLst>
        </xdr:cNvPr>
        <xdr:cNvSpPr txBox="1"/>
      </xdr:nvSpPr>
      <xdr:spPr>
        <a:xfrm>
          <a:off x="8483111" y="1698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132468</xdr:rowOff>
    </xdr:from>
    <xdr:to>
      <xdr:col>41</xdr:col>
      <xdr:colOff>101600</xdr:colOff>
      <xdr:row>99</xdr:row>
      <xdr:rowOff>62618</xdr:rowOff>
    </xdr:to>
    <xdr:sp macro="" textlink="">
      <xdr:nvSpPr>
        <xdr:cNvPr id="485" name="楕円 484">
          <a:extLst>
            <a:ext uri="{FF2B5EF4-FFF2-40B4-BE49-F238E27FC236}">
              <a16:creationId xmlns:a16="http://schemas.microsoft.com/office/drawing/2014/main" id="{BF011A09-74FC-4E73-BE1D-4FA21F662C93}"/>
            </a:ext>
          </a:extLst>
        </xdr:cNvPr>
        <xdr:cNvSpPr/>
      </xdr:nvSpPr>
      <xdr:spPr>
        <a:xfrm>
          <a:off x="7810500" y="1693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53745</xdr:rowOff>
    </xdr:from>
    <xdr:ext cx="534377" cy="259045"/>
    <xdr:sp macro="" textlink="">
      <xdr:nvSpPr>
        <xdr:cNvPr id="486" name="テキスト ボックス 485">
          <a:extLst>
            <a:ext uri="{FF2B5EF4-FFF2-40B4-BE49-F238E27FC236}">
              <a16:creationId xmlns:a16="http://schemas.microsoft.com/office/drawing/2014/main" id="{BC929B8B-063B-4939-8B1D-91F554322F4A}"/>
            </a:ext>
          </a:extLst>
        </xdr:cNvPr>
        <xdr:cNvSpPr txBox="1"/>
      </xdr:nvSpPr>
      <xdr:spPr>
        <a:xfrm>
          <a:off x="7594111" y="17027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115951</xdr:rowOff>
    </xdr:from>
    <xdr:to>
      <xdr:col>36</xdr:col>
      <xdr:colOff>165100</xdr:colOff>
      <xdr:row>99</xdr:row>
      <xdr:rowOff>46101</xdr:rowOff>
    </xdr:to>
    <xdr:sp macro="" textlink="">
      <xdr:nvSpPr>
        <xdr:cNvPr id="487" name="楕円 486">
          <a:extLst>
            <a:ext uri="{FF2B5EF4-FFF2-40B4-BE49-F238E27FC236}">
              <a16:creationId xmlns:a16="http://schemas.microsoft.com/office/drawing/2014/main" id="{89638E8E-4452-4BB3-BCA6-FF56A37105A8}"/>
            </a:ext>
          </a:extLst>
        </xdr:cNvPr>
        <xdr:cNvSpPr/>
      </xdr:nvSpPr>
      <xdr:spPr>
        <a:xfrm>
          <a:off x="6921500" y="1691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37228</xdr:rowOff>
    </xdr:from>
    <xdr:ext cx="534377" cy="259045"/>
    <xdr:sp macro="" textlink="">
      <xdr:nvSpPr>
        <xdr:cNvPr id="488" name="テキスト ボックス 487">
          <a:extLst>
            <a:ext uri="{FF2B5EF4-FFF2-40B4-BE49-F238E27FC236}">
              <a16:creationId xmlns:a16="http://schemas.microsoft.com/office/drawing/2014/main" id="{4E9B4076-4FBA-4DBD-8261-62FBEDAA014A}"/>
            </a:ext>
          </a:extLst>
        </xdr:cNvPr>
        <xdr:cNvSpPr txBox="1"/>
      </xdr:nvSpPr>
      <xdr:spPr>
        <a:xfrm>
          <a:off x="6705111" y="1701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115E5AE9-0FC5-424A-87F3-4CA4F949FB15}"/>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DE2FD80C-DADA-411D-8EC2-FB12939A9E86}"/>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CF5FA8E3-AA0B-442C-BFF7-60D8BE20BA67}"/>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AE11A425-3106-40CC-BB5C-E49DF2CA862B}"/>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2C5E403F-28D3-4339-831D-D2A3F028821C}"/>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110A32B7-5B8E-4D49-B337-5211FE899037}"/>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22B20A86-7BC7-48EA-B5F3-5877C9CE76FB}"/>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52E3CB03-958A-46D1-B6B8-281457E377BE}"/>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FAA43702-F5AE-4397-935C-5AAFB8BBC483}"/>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CDBE794B-60AF-4096-920F-A1BB5E60830F}"/>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6301E08E-BF05-456D-B937-6EB954CE6EE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4F49EF67-6BBC-4375-A396-0ADB8609143C}"/>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3203A336-8E17-45EE-AD2C-9D3B30B7EC08}"/>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33E0E4C7-FE18-460F-865F-6F2547AB73D6}"/>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28401CA9-A2A0-4624-8010-3CE3305775A1}"/>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6A5F988F-1A6A-48F7-B365-DD95CE5563A7}"/>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B2AF5F50-95B8-4635-8A2B-E60D0EDBFD5A}"/>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636C9F57-0C96-4B0D-97D0-D5ACBAD4A76E}"/>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91B012CE-5A96-40A9-B22D-6FFD8555BDB2}"/>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8D73FC40-3BE0-4280-8BFA-1BC3D6D04B65}"/>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756C9574-624A-4A8C-B1BD-D6AD1C867963}"/>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B5AFB5D9-43BE-424A-BC24-E97299E82974}"/>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7540663E-941B-495A-963C-37210ECCB101}"/>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6D638DB4-681E-4752-A0FF-BE265A1890B6}"/>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B952D08F-4F25-4C7A-BCDF-504EC59B2B69}"/>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E051431-52E0-40FC-B8B5-3C2161DCCDE6}"/>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E87CFE85-D435-44E5-84DA-1F948BB7282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17D1CB6-D7C3-4CD0-88B9-665539E10CFB}"/>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79483</xdr:rowOff>
    </xdr:from>
    <xdr:to>
      <xdr:col>85</xdr:col>
      <xdr:colOff>127000</xdr:colOff>
      <xdr:row>37</xdr:row>
      <xdr:rowOff>102895</xdr:rowOff>
    </xdr:to>
    <xdr:cxnSp macro="">
      <xdr:nvCxnSpPr>
        <xdr:cNvPr id="517" name="直線コネクタ 516">
          <a:extLst>
            <a:ext uri="{FF2B5EF4-FFF2-40B4-BE49-F238E27FC236}">
              <a16:creationId xmlns:a16="http://schemas.microsoft.com/office/drawing/2014/main" id="{9D8CB8BF-6B97-4C0A-86D5-585C64C151A2}"/>
            </a:ext>
          </a:extLst>
        </xdr:cNvPr>
        <xdr:cNvCxnSpPr/>
      </xdr:nvCxnSpPr>
      <xdr:spPr>
        <a:xfrm>
          <a:off x="15481300" y="6251683"/>
          <a:ext cx="838200" cy="194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C21B2FE9-1C1E-448C-9E28-53C777EC5505}"/>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3A2195C-A507-4D08-A6F6-CF7DB3C7241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79483</xdr:rowOff>
    </xdr:from>
    <xdr:to>
      <xdr:col>81</xdr:col>
      <xdr:colOff>50800</xdr:colOff>
      <xdr:row>37</xdr:row>
      <xdr:rowOff>120650</xdr:rowOff>
    </xdr:to>
    <xdr:cxnSp macro="">
      <xdr:nvCxnSpPr>
        <xdr:cNvPr id="520" name="直線コネクタ 519">
          <a:extLst>
            <a:ext uri="{FF2B5EF4-FFF2-40B4-BE49-F238E27FC236}">
              <a16:creationId xmlns:a16="http://schemas.microsoft.com/office/drawing/2014/main" id="{034CDCC4-1359-41F3-9C86-6985B7508C2B}"/>
            </a:ext>
          </a:extLst>
        </xdr:cNvPr>
        <xdr:cNvCxnSpPr/>
      </xdr:nvCxnSpPr>
      <xdr:spPr>
        <a:xfrm flipV="1">
          <a:off x="14592300" y="6251683"/>
          <a:ext cx="889000" cy="212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75AF77A7-7140-46D2-9F27-18CD463BD5E7}"/>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2" name="テキスト ボックス 521">
          <a:extLst>
            <a:ext uri="{FF2B5EF4-FFF2-40B4-BE49-F238E27FC236}">
              <a16:creationId xmlns:a16="http://schemas.microsoft.com/office/drawing/2014/main" id="{222F2FC3-10B0-4AD3-B23C-32A1F943EF6C}"/>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120650</xdr:rowOff>
    </xdr:from>
    <xdr:to>
      <xdr:col>76</xdr:col>
      <xdr:colOff>114300</xdr:colOff>
      <xdr:row>37</xdr:row>
      <xdr:rowOff>144920</xdr:rowOff>
    </xdr:to>
    <xdr:cxnSp macro="">
      <xdr:nvCxnSpPr>
        <xdr:cNvPr id="523" name="直線コネクタ 522">
          <a:extLst>
            <a:ext uri="{FF2B5EF4-FFF2-40B4-BE49-F238E27FC236}">
              <a16:creationId xmlns:a16="http://schemas.microsoft.com/office/drawing/2014/main" id="{CF82B848-858E-4BA7-A29B-E82A05C45977}"/>
            </a:ext>
          </a:extLst>
        </xdr:cNvPr>
        <xdr:cNvCxnSpPr/>
      </xdr:nvCxnSpPr>
      <xdr:spPr>
        <a:xfrm flipV="1">
          <a:off x="13703300" y="6464300"/>
          <a:ext cx="889000" cy="2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BB7962F1-A253-4703-99AF-B66329AD9611}"/>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61F5DE2F-547C-476A-8AAA-F90E42B6317B}"/>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144920</xdr:rowOff>
    </xdr:from>
    <xdr:to>
      <xdr:col>71</xdr:col>
      <xdr:colOff>177800</xdr:colOff>
      <xdr:row>37</xdr:row>
      <xdr:rowOff>158941</xdr:rowOff>
    </xdr:to>
    <xdr:cxnSp macro="">
      <xdr:nvCxnSpPr>
        <xdr:cNvPr id="526" name="直線コネクタ 525">
          <a:extLst>
            <a:ext uri="{FF2B5EF4-FFF2-40B4-BE49-F238E27FC236}">
              <a16:creationId xmlns:a16="http://schemas.microsoft.com/office/drawing/2014/main" id="{16955239-5245-4890-B1C6-3B3A064350B4}"/>
            </a:ext>
          </a:extLst>
        </xdr:cNvPr>
        <xdr:cNvCxnSpPr/>
      </xdr:nvCxnSpPr>
      <xdr:spPr>
        <a:xfrm flipV="1">
          <a:off x="12814300" y="6488570"/>
          <a:ext cx="889000" cy="1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6E6BA8E7-CBE6-4CC5-AE4F-39025C53472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2B3E3FFE-33B2-4085-A2BB-315C753C768F}"/>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104959</xdr:rowOff>
    </xdr:from>
    <xdr:to>
      <xdr:col>67</xdr:col>
      <xdr:colOff>101600</xdr:colOff>
      <xdr:row>37</xdr:row>
      <xdr:rowOff>35109</xdr:rowOff>
    </xdr:to>
    <xdr:sp macro="" textlink="">
      <xdr:nvSpPr>
        <xdr:cNvPr id="529" name="フローチャート: 判断 528">
          <a:extLst>
            <a:ext uri="{FF2B5EF4-FFF2-40B4-BE49-F238E27FC236}">
              <a16:creationId xmlns:a16="http://schemas.microsoft.com/office/drawing/2014/main" id="{1C6B3575-8CC5-40C4-8C3E-D9AB367605F3}"/>
            </a:ext>
          </a:extLst>
        </xdr:cNvPr>
        <xdr:cNvSpPr/>
      </xdr:nvSpPr>
      <xdr:spPr>
        <a:xfrm>
          <a:off x="12763500" y="627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51636</xdr:rowOff>
    </xdr:from>
    <xdr:ext cx="534377" cy="259045"/>
    <xdr:sp macro="" textlink="">
      <xdr:nvSpPr>
        <xdr:cNvPr id="530" name="テキスト ボックス 529">
          <a:extLst>
            <a:ext uri="{FF2B5EF4-FFF2-40B4-BE49-F238E27FC236}">
              <a16:creationId xmlns:a16="http://schemas.microsoft.com/office/drawing/2014/main" id="{9FE8240F-412A-4ACE-A9D1-04FCFE186EF5}"/>
            </a:ext>
          </a:extLst>
        </xdr:cNvPr>
        <xdr:cNvSpPr txBox="1"/>
      </xdr:nvSpPr>
      <xdr:spPr>
        <a:xfrm>
          <a:off x="12547111" y="605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F6788FBC-9D0E-4F30-9A99-DC673A248E85}"/>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8EAB0AE6-4B84-4058-8A25-FD6DF48211ED}"/>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E6628877-AF73-4EB5-9A6B-C13018DA34BB}"/>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9D9880B9-8F2B-471E-92D4-79EA8FFF3F89}"/>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CFFBB4F0-CDB6-47A0-8B12-E9412BCD239B}"/>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52095</xdr:rowOff>
    </xdr:from>
    <xdr:to>
      <xdr:col>85</xdr:col>
      <xdr:colOff>177800</xdr:colOff>
      <xdr:row>37</xdr:row>
      <xdr:rowOff>153695</xdr:rowOff>
    </xdr:to>
    <xdr:sp macro="" textlink="">
      <xdr:nvSpPr>
        <xdr:cNvPr id="536" name="楕円 535">
          <a:extLst>
            <a:ext uri="{FF2B5EF4-FFF2-40B4-BE49-F238E27FC236}">
              <a16:creationId xmlns:a16="http://schemas.microsoft.com/office/drawing/2014/main" id="{F3671165-D104-46C0-B4C5-F3C079023349}"/>
            </a:ext>
          </a:extLst>
        </xdr:cNvPr>
        <xdr:cNvSpPr/>
      </xdr:nvSpPr>
      <xdr:spPr>
        <a:xfrm>
          <a:off x="16268700" y="63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141488</xdr:rowOff>
    </xdr:from>
    <xdr:ext cx="534377" cy="259045"/>
    <xdr:sp macro="" textlink="">
      <xdr:nvSpPr>
        <xdr:cNvPr id="537" name="消防費該当値テキスト">
          <a:extLst>
            <a:ext uri="{FF2B5EF4-FFF2-40B4-BE49-F238E27FC236}">
              <a16:creationId xmlns:a16="http://schemas.microsoft.com/office/drawing/2014/main" id="{168815BB-B662-4663-9FBB-6E2D68AC2E36}"/>
            </a:ext>
          </a:extLst>
        </xdr:cNvPr>
        <xdr:cNvSpPr txBox="1"/>
      </xdr:nvSpPr>
      <xdr:spPr>
        <a:xfrm>
          <a:off x="16370300" y="631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28683</xdr:rowOff>
    </xdr:from>
    <xdr:to>
      <xdr:col>81</xdr:col>
      <xdr:colOff>101600</xdr:colOff>
      <xdr:row>36</xdr:row>
      <xdr:rowOff>130283</xdr:rowOff>
    </xdr:to>
    <xdr:sp macro="" textlink="">
      <xdr:nvSpPr>
        <xdr:cNvPr id="538" name="楕円 537">
          <a:extLst>
            <a:ext uri="{FF2B5EF4-FFF2-40B4-BE49-F238E27FC236}">
              <a16:creationId xmlns:a16="http://schemas.microsoft.com/office/drawing/2014/main" id="{0DB175E8-F4FE-436F-BDA8-66E34BA1B95A}"/>
            </a:ext>
          </a:extLst>
        </xdr:cNvPr>
        <xdr:cNvSpPr/>
      </xdr:nvSpPr>
      <xdr:spPr>
        <a:xfrm>
          <a:off x="15430500" y="6200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146810</xdr:rowOff>
    </xdr:from>
    <xdr:ext cx="534377" cy="259045"/>
    <xdr:sp macro="" textlink="">
      <xdr:nvSpPr>
        <xdr:cNvPr id="539" name="テキスト ボックス 538">
          <a:extLst>
            <a:ext uri="{FF2B5EF4-FFF2-40B4-BE49-F238E27FC236}">
              <a16:creationId xmlns:a16="http://schemas.microsoft.com/office/drawing/2014/main" id="{B4550CB1-E65E-4079-A81C-41F86C6D398B}"/>
            </a:ext>
          </a:extLst>
        </xdr:cNvPr>
        <xdr:cNvSpPr txBox="1"/>
      </xdr:nvSpPr>
      <xdr:spPr>
        <a:xfrm>
          <a:off x="15214111" y="5976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69850</xdr:rowOff>
    </xdr:from>
    <xdr:to>
      <xdr:col>76</xdr:col>
      <xdr:colOff>165100</xdr:colOff>
      <xdr:row>38</xdr:row>
      <xdr:rowOff>0</xdr:rowOff>
    </xdr:to>
    <xdr:sp macro="" textlink="">
      <xdr:nvSpPr>
        <xdr:cNvPr id="540" name="楕円 539">
          <a:extLst>
            <a:ext uri="{FF2B5EF4-FFF2-40B4-BE49-F238E27FC236}">
              <a16:creationId xmlns:a16="http://schemas.microsoft.com/office/drawing/2014/main" id="{890C8F1E-5DDD-41F6-AA14-808F214493A3}"/>
            </a:ext>
          </a:extLst>
        </xdr:cNvPr>
        <xdr:cNvSpPr/>
      </xdr:nvSpPr>
      <xdr:spPr>
        <a:xfrm>
          <a:off x="145415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162577</xdr:rowOff>
    </xdr:from>
    <xdr:ext cx="534377" cy="259045"/>
    <xdr:sp macro="" textlink="">
      <xdr:nvSpPr>
        <xdr:cNvPr id="541" name="テキスト ボックス 540">
          <a:extLst>
            <a:ext uri="{FF2B5EF4-FFF2-40B4-BE49-F238E27FC236}">
              <a16:creationId xmlns:a16="http://schemas.microsoft.com/office/drawing/2014/main" id="{F455DB57-08E4-4558-A334-F37BFFBBBD60}"/>
            </a:ext>
          </a:extLst>
        </xdr:cNvPr>
        <xdr:cNvSpPr txBox="1"/>
      </xdr:nvSpPr>
      <xdr:spPr>
        <a:xfrm>
          <a:off x="14325111" y="650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94120</xdr:rowOff>
    </xdr:from>
    <xdr:to>
      <xdr:col>72</xdr:col>
      <xdr:colOff>38100</xdr:colOff>
      <xdr:row>38</xdr:row>
      <xdr:rowOff>24270</xdr:rowOff>
    </xdr:to>
    <xdr:sp macro="" textlink="">
      <xdr:nvSpPr>
        <xdr:cNvPr id="542" name="楕円 541">
          <a:extLst>
            <a:ext uri="{FF2B5EF4-FFF2-40B4-BE49-F238E27FC236}">
              <a16:creationId xmlns:a16="http://schemas.microsoft.com/office/drawing/2014/main" id="{E97BFA2F-593B-4EA8-B41C-89673E02FD0D}"/>
            </a:ext>
          </a:extLst>
        </xdr:cNvPr>
        <xdr:cNvSpPr/>
      </xdr:nvSpPr>
      <xdr:spPr>
        <a:xfrm>
          <a:off x="13652500" y="643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15397</xdr:rowOff>
    </xdr:from>
    <xdr:ext cx="534377" cy="259045"/>
    <xdr:sp macro="" textlink="">
      <xdr:nvSpPr>
        <xdr:cNvPr id="543" name="テキスト ボックス 542">
          <a:extLst>
            <a:ext uri="{FF2B5EF4-FFF2-40B4-BE49-F238E27FC236}">
              <a16:creationId xmlns:a16="http://schemas.microsoft.com/office/drawing/2014/main" id="{0D30F6BC-62E9-499A-BA45-F42C630476B5}"/>
            </a:ext>
          </a:extLst>
        </xdr:cNvPr>
        <xdr:cNvSpPr txBox="1"/>
      </xdr:nvSpPr>
      <xdr:spPr>
        <a:xfrm>
          <a:off x="13436111" y="6530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108141</xdr:rowOff>
    </xdr:from>
    <xdr:to>
      <xdr:col>67</xdr:col>
      <xdr:colOff>101600</xdr:colOff>
      <xdr:row>38</xdr:row>
      <xdr:rowOff>38291</xdr:rowOff>
    </xdr:to>
    <xdr:sp macro="" textlink="">
      <xdr:nvSpPr>
        <xdr:cNvPr id="544" name="楕円 543">
          <a:extLst>
            <a:ext uri="{FF2B5EF4-FFF2-40B4-BE49-F238E27FC236}">
              <a16:creationId xmlns:a16="http://schemas.microsoft.com/office/drawing/2014/main" id="{A3C47023-6620-43F6-8592-623C8D6026B0}"/>
            </a:ext>
          </a:extLst>
        </xdr:cNvPr>
        <xdr:cNvSpPr/>
      </xdr:nvSpPr>
      <xdr:spPr>
        <a:xfrm>
          <a:off x="12763500" y="645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29418</xdr:rowOff>
    </xdr:from>
    <xdr:ext cx="534377" cy="259045"/>
    <xdr:sp macro="" textlink="">
      <xdr:nvSpPr>
        <xdr:cNvPr id="545" name="テキスト ボックス 544">
          <a:extLst>
            <a:ext uri="{FF2B5EF4-FFF2-40B4-BE49-F238E27FC236}">
              <a16:creationId xmlns:a16="http://schemas.microsoft.com/office/drawing/2014/main" id="{C680C71D-C7EF-4EB2-BAFA-A19CF323CF7D}"/>
            </a:ext>
          </a:extLst>
        </xdr:cNvPr>
        <xdr:cNvSpPr txBox="1"/>
      </xdr:nvSpPr>
      <xdr:spPr>
        <a:xfrm>
          <a:off x="12547111" y="654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D58E62C8-F6F6-4F35-B25C-95AD2184F45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4065EE7C-2CB8-414F-9160-95A868FD6689}"/>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53416F59-69BA-4B79-A28A-7ED327AAF5CF}"/>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A2E332C5-269C-4CAC-87E7-A066142AF85A}"/>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467F7703-579F-4066-9F98-E0204070E366}"/>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C1A7920-530C-4134-A2C5-BB708D3458F7}"/>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4B3C7C5B-A450-4428-8F65-1EDB67B2F2A1}"/>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11C73A2A-85CB-4135-AAB1-5A9B9B8F76A4}"/>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F195E1E3-B03B-4F4C-8CB8-E7DA6A3DD969}"/>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C25DD01D-F1B1-46D2-855E-0F9F606D2679}"/>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8CF4C017-5D8A-49F1-84FB-F33D847EE8F8}"/>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54B437A0-97F7-4849-80D1-FBD6ECA10CB9}"/>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C3F0521E-5518-4551-B2A8-E60CF791EE1D}"/>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8B279718-58F0-40E4-BCCF-84C9FD362F3C}"/>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FF75482A-3ECC-4FC4-9F05-2EE4C406F361}"/>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AE28669E-A015-48D3-949F-CF7879C44EDF}"/>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339D7EC8-C816-44F3-9ED1-16DFD3C89BB9}"/>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2EFE0266-578B-4EF9-8F07-E2F1910532A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31AA08-A91D-4B70-94BC-0BCC4860AF63}"/>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35715FA7-8135-41B6-A0C2-8AD88DFAE4C7}"/>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C60587D0-F943-400C-8BE9-FD29EDBACD9A}"/>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9C8854E4-A563-4E35-823C-1E6C9FE6139B}"/>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B848D05D-1AFF-4A69-A013-E384659A962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9A11F4F2-B6A0-407A-9A0D-10C167FF3E09}"/>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D86AE99-402B-498E-B4BB-A7F26CB760B3}"/>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26E8B843-4236-406A-A770-9DCACFD4209F}"/>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64A52283-B977-45CC-8FC5-19148FE8C436}"/>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F2344B9E-8DAF-410E-85F0-DEF137880761}"/>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E33792D9-F7C7-4BE3-A84A-44D3A8E91568}"/>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53137</xdr:rowOff>
    </xdr:from>
    <xdr:to>
      <xdr:col>85</xdr:col>
      <xdr:colOff>127000</xdr:colOff>
      <xdr:row>57</xdr:row>
      <xdr:rowOff>161734</xdr:rowOff>
    </xdr:to>
    <xdr:cxnSp macro="">
      <xdr:nvCxnSpPr>
        <xdr:cNvPr id="575" name="直線コネクタ 574">
          <a:extLst>
            <a:ext uri="{FF2B5EF4-FFF2-40B4-BE49-F238E27FC236}">
              <a16:creationId xmlns:a16="http://schemas.microsoft.com/office/drawing/2014/main" id="{42349567-2A55-4739-B845-F07BE844DC73}"/>
            </a:ext>
          </a:extLst>
        </xdr:cNvPr>
        <xdr:cNvCxnSpPr/>
      </xdr:nvCxnSpPr>
      <xdr:spPr>
        <a:xfrm>
          <a:off x="15481300" y="9825787"/>
          <a:ext cx="838200" cy="108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E5B05563-318D-4E28-871E-4AD3655F6252}"/>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3DE105F0-7DAE-44B1-B0B7-584A30E6D62E}"/>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53137</xdr:rowOff>
    </xdr:from>
    <xdr:to>
      <xdr:col>81</xdr:col>
      <xdr:colOff>50800</xdr:colOff>
      <xdr:row>58</xdr:row>
      <xdr:rowOff>45504</xdr:rowOff>
    </xdr:to>
    <xdr:cxnSp macro="">
      <xdr:nvCxnSpPr>
        <xdr:cNvPr id="578" name="直線コネクタ 577">
          <a:extLst>
            <a:ext uri="{FF2B5EF4-FFF2-40B4-BE49-F238E27FC236}">
              <a16:creationId xmlns:a16="http://schemas.microsoft.com/office/drawing/2014/main" id="{D9C9BB22-2452-45B7-A6A0-83589646EB12}"/>
            </a:ext>
          </a:extLst>
        </xdr:cNvPr>
        <xdr:cNvCxnSpPr/>
      </xdr:nvCxnSpPr>
      <xdr:spPr>
        <a:xfrm flipV="1">
          <a:off x="14592300" y="9825787"/>
          <a:ext cx="889000" cy="16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F74C1E5F-23CF-4243-B4C4-9C0269BFB32B}"/>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D6C3409F-D48F-43DD-838B-2E2A316B7E43}"/>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45504</xdr:rowOff>
    </xdr:from>
    <xdr:to>
      <xdr:col>76</xdr:col>
      <xdr:colOff>114300</xdr:colOff>
      <xdr:row>58</xdr:row>
      <xdr:rowOff>102209</xdr:rowOff>
    </xdr:to>
    <xdr:cxnSp macro="">
      <xdr:nvCxnSpPr>
        <xdr:cNvPr id="581" name="直線コネクタ 580">
          <a:extLst>
            <a:ext uri="{FF2B5EF4-FFF2-40B4-BE49-F238E27FC236}">
              <a16:creationId xmlns:a16="http://schemas.microsoft.com/office/drawing/2014/main" id="{14C503EA-5A57-40C0-A212-78B37D7F45EA}"/>
            </a:ext>
          </a:extLst>
        </xdr:cNvPr>
        <xdr:cNvCxnSpPr/>
      </xdr:nvCxnSpPr>
      <xdr:spPr>
        <a:xfrm flipV="1">
          <a:off x="13703300" y="9989604"/>
          <a:ext cx="889000" cy="5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FB54AE38-4B1D-48E6-B2D9-C91CF23EB433}"/>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417C21C9-5665-482B-BE77-C24CA588D42C}"/>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137795</xdr:rowOff>
    </xdr:from>
    <xdr:to>
      <xdr:col>71</xdr:col>
      <xdr:colOff>177800</xdr:colOff>
      <xdr:row>58</xdr:row>
      <xdr:rowOff>102209</xdr:rowOff>
    </xdr:to>
    <xdr:cxnSp macro="">
      <xdr:nvCxnSpPr>
        <xdr:cNvPr id="584" name="直線コネクタ 583">
          <a:extLst>
            <a:ext uri="{FF2B5EF4-FFF2-40B4-BE49-F238E27FC236}">
              <a16:creationId xmlns:a16="http://schemas.microsoft.com/office/drawing/2014/main" id="{655FBE26-E922-4300-92D1-E2E37F77F5B8}"/>
            </a:ext>
          </a:extLst>
        </xdr:cNvPr>
        <xdr:cNvCxnSpPr/>
      </xdr:nvCxnSpPr>
      <xdr:spPr>
        <a:xfrm>
          <a:off x="12814300" y="9910445"/>
          <a:ext cx="889000" cy="13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7093E43B-EC84-44B0-BE0F-0A804BAA198D}"/>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874C31B6-4CFC-4B50-84B4-46AED4FFCA94}"/>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159576</xdr:rowOff>
    </xdr:from>
    <xdr:to>
      <xdr:col>67</xdr:col>
      <xdr:colOff>101600</xdr:colOff>
      <xdr:row>57</xdr:row>
      <xdr:rowOff>89726</xdr:rowOff>
    </xdr:to>
    <xdr:sp macro="" textlink="">
      <xdr:nvSpPr>
        <xdr:cNvPr id="587" name="フローチャート: 判断 586">
          <a:extLst>
            <a:ext uri="{FF2B5EF4-FFF2-40B4-BE49-F238E27FC236}">
              <a16:creationId xmlns:a16="http://schemas.microsoft.com/office/drawing/2014/main" id="{A8C43B8A-29CF-43FF-8747-65058F04A748}"/>
            </a:ext>
          </a:extLst>
        </xdr:cNvPr>
        <xdr:cNvSpPr/>
      </xdr:nvSpPr>
      <xdr:spPr>
        <a:xfrm>
          <a:off x="12763500" y="9760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106253</xdr:rowOff>
    </xdr:from>
    <xdr:ext cx="534377" cy="259045"/>
    <xdr:sp macro="" textlink="">
      <xdr:nvSpPr>
        <xdr:cNvPr id="588" name="テキスト ボックス 587">
          <a:extLst>
            <a:ext uri="{FF2B5EF4-FFF2-40B4-BE49-F238E27FC236}">
              <a16:creationId xmlns:a16="http://schemas.microsoft.com/office/drawing/2014/main" id="{C37F2C9E-FE15-4A8C-9663-C023F76F4280}"/>
            </a:ext>
          </a:extLst>
        </xdr:cNvPr>
        <xdr:cNvSpPr txBox="1"/>
      </xdr:nvSpPr>
      <xdr:spPr>
        <a:xfrm>
          <a:off x="12547111" y="9536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D7D1F727-FD6A-4F02-921E-FFA44F638E8F}"/>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9CDF233B-8143-491B-91AC-17A0905092A3}"/>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AB6511EC-5648-428B-9906-D7BABE283701}"/>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205248AB-15B6-429D-9E2D-F6FFAB4DC759}"/>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61F9376E-4DDA-4764-A5DD-48B4CEFC2D05}"/>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110934</xdr:rowOff>
    </xdr:from>
    <xdr:to>
      <xdr:col>85</xdr:col>
      <xdr:colOff>177800</xdr:colOff>
      <xdr:row>58</xdr:row>
      <xdr:rowOff>41084</xdr:rowOff>
    </xdr:to>
    <xdr:sp macro="" textlink="">
      <xdr:nvSpPr>
        <xdr:cNvPr id="594" name="楕円 593">
          <a:extLst>
            <a:ext uri="{FF2B5EF4-FFF2-40B4-BE49-F238E27FC236}">
              <a16:creationId xmlns:a16="http://schemas.microsoft.com/office/drawing/2014/main" id="{DAD68BD2-A4F9-4388-ADF9-C50B9C8D1E69}"/>
            </a:ext>
          </a:extLst>
        </xdr:cNvPr>
        <xdr:cNvSpPr/>
      </xdr:nvSpPr>
      <xdr:spPr>
        <a:xfrm>
          <a:off x="16268700" y="988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89361</xdr:rowOff>
    </xdr:from>
    <xdr:ext cx="534377" cy="259045"/>
    <xdr:sp macro="" textlink="">
      <xdr:nvSpPr>
        <xdr:cNvPr id="595" name="教育費該当値テキスト">
          <a:extLst>
            <a:ext uri="{FF2B5EF4-FFF2-40B4-BE49-F238E27FC236}">
              <a16:creationId xmlns:a16="http://schemas.microsoft.com/office/drawing/2014/main" id="{32861722-8065-4963-AF5C-DF7632D6E795}"/>
            </a:ext>
          </a:extLst>
        </xdr:cNvPr>
        <xdr:cNvSpPr txBox="1"/>
      </xdr:nvSpPr>
      <xdr:spPr>
        <a:xfrm>
          <a:off x="16370300" y="986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2337</xdr:rowOff>
    </xdr:from>
    <xdr:to>
      <xdr:col>81</xdr:col>
      <xdr:colOff>101600</xdr:colOff>
      <xdr:row>57</xdr:row>
      <xdr:rowOff>103937</xdr:rowOff>
    </xdr:to>
    <xdr:sp macro="" textlink="">
      <xdr:nvSpPr>
        <xdr:cNvPr id="596" name="楕円 595">
          <a:extLst>
            <a:ext uri="{FF2B5EF4-FFF2-40B4-BE49-F238E27FC236}">
              <a16:creationId xmlns:a16="http://schemas.microsoft.com/office/drawing/2014/main" id="{821B13BE-7050-4BA0-9772-97B919A761C2}"/>
            </a:ext>
          </a:extLst>
        </xdr:cNvPr>
        <xdr:cNvSpPr/>
      </xdr:nvSpPr>
      <xdr:spPr>
        <a:xfrm>
          <a:off x="15430500" y="977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120464</xdr:rowOff>
    </xdr:from>
    <xdr:ext cx="534377" cy="259045"/>
    <xdr:sp macro="" textlink="">
      <xdr:nvSpPr>
        <xdr:cNvPr id="597" name="テキスト ボックス 596">
          <a:extLst>
            <a:ext uri="{FF2B5EF4-FFF2-40B4-BE49-F238E27FC236}">
              <a16:creationId xmlns:a16="http://schemas.microsoft.com/office/drawing/2014/main" id="{7853775C-1264-4AB4-B646-DABE5B0C51C7}"/>
            </a:ext>
          </a:extLst>
        </xdr:cNvPr>
        <xdr:cNvSpPr txBox="1"/>
      </xdr:nvSpPr>
      <xdr:spPr>
        <a:xfrm>
          <a:off x="15214111" y="955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166154</xdr:rowOff>
    </xdr:from>
    <xdr:to>
      <xdr:col>76</xdr:col>
      <xdr:colOff>165100</xdr:colOff>
      <xdr:row>58</xdr:row>
      <xdr:rowOff>96304</xdr:rowOff>
    </xdr:to>
    <xdr:sp macro="" textlink="">
      <xdr:nvSpPr>
        <xdr:cNvPr id="598" name="楕円 597">
          <a:extLst>
            <a:ext uri="{FF2B5EF4-FFF2-40B4-BE49-F238E27FC236}">
              <a16:creationId xmlns:a16="http://schemas.microsoft.com/office/drawing/2014/main" id="{F76DD3F0-36CB-4B61-B02C-E10DD038BA34}"/>
            </a:ext>
          </a:extLst>
        </xdr:cNvPr>
        <xdr:cNvSpPr/>
      </xdr:nvSpPr>
      <xdr:spPr>
        <a:xfrm>
          <a:off x="14541500" y="993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87431</xdr:rowOff>
    </xdr:from>
    <xdr:ext cx="534377" cy="259045"/>
    <xdr:sp macro="" textlink="">
      <xdr:nvSpPr>
        <xdr:cNvPr id="599" name="テキスト ボックス 598">
          <a:extLst>
            <a:ext uri="{FF2B5EF4-FFF2-40B4-BE49-F238E27FC236}">
              <a16:creationId xmlns:a16="http://schemas.microsoft.com/office/drawing/2014/main" id="{C574E79F-74CA-40D0-9ADC-B7AA88C27B53}"/>
            </a:ext>
          </a:extLst>
        </xdr:cNvPr>
        <xdr:cNvSpPr txBox="1"/>
      </xdr:nvSpPr>
      <xdr:spPr>
        <a:xfrm>
          <a:off x="14325111" y="10031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51409</xdr:rowOff>
    </xdr:from>
    <xdr:to>
      <xdr:col>72</xdr:col>
      <xdr:colOff>38100</xdr:colOff>
      <xdr:row>58</xdr:row>
      <xdr:rowOff>153009</xdr:rowOff>
    </xdr:to>
    <xdr:sp macro="" textlink="">
      <xdr:nvSpPr>
        <xdr:cNvPr id="600" name="楕円 599">
          <a:extLst>
            <a:ext uri="{FF2B5EF4-FFF2-40B4-BE49-F238E27FC236}">
              <a16:creationId xmlns:a16="http://schemas.microsoft.com/office/drawing/2014/main" id="{755D3F84-69D3-46D9-B2C2-21AA733E369F}"/>
            </a:ext>
          </a:extLst>
        </xdr:cNvPr>
        <xdr:cNvSpPr/>
      </xdr:nvSpPr>
      <xdr:spPr>
        <a:xfrm>
          <a:off x="13652500" y="9995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144136</xdr:rowOff>
    </xdr:from>
    <xdr:ext cx="534377" cy="259045"/>
    <xdr:sp macro="" textlink="">
      <xdr:nvSpPr>
        <xdr:cNvPr id="601" name="テキスト ボックス 600">
          <a:extLst>
            <a:ext uri="{FF2B5EF4-FFF2-40B4-BE49-F238E27FC236}">
              <a16:creationId xmlns:a16="http://schemas.microsoft.com/office/drawing/2014/main" id="{09B3321B-B4A6-4643-A990-A144E550171E}"/>
            </a:ext>
          </a:extLst>
        </xdr:cNvPr>
        <xdr:cNvSpPr txBox="1"/>
      </xdr:nvSpPr>
      <xdr:spPr>
        <a:xfrm>
          <a:off x="13436111" y="10088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86995</xdr:rowOff>
    </xdr:from>
    <xdr:to>
      <xdr:col>67</xdr:col>
      <xdr:colOff>101600</xdr:colOff>
      <xdr:row>58</xdr:row>
      <xdr:rowOff>17145</xdr:rowOff>
    </xdr:to>
    <xdr:sp macro="" textlink="">
      <xdr:nvSpPr>
        <xdr:cNvPr id="602" name="楕円 601">
          <a:extLst>
            <a:ext uri="{FF2B5EF4-FFF2-40B4-BE49-F238E27FC236}">
              <a16:creationId xmlns:a16="http://schemas.microsoft.com/office/drawing/2014/main" id="{F62D133D-F1EB-4634-BAE0-8172AAAF9DE1}"/>
            </a:ext>
          </a:extLst>
        </xdr:cNvPr>
        <xdr:cNvSpPr/>
      </xdr:nvSpPr>
      <xdr:spPr>
        <a:xfrm>
          <a:off x="12763500" y="985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8272</xdr:rowOff>
    </xdr:from>
    <xdr:ext cx="534377" cy="259045"/>
    <xdr:sp macro="" textlink="">
      <xdr:nvSpPr>
        <xdr:cNvPr id="603" name="テキスト ボックス 602">
          <a:extLst>
            <a:ext uri="{FF2B5EF4-FFF2-40B4-BE49-F238E27FC236}">
              <a16:creationId xmlns:a16="http://schemas.microsoft.com/office/drawing/2014/main" id="{4B38EB6D-06BB-44A4-9CCC-1AD178AA89CF}"/>
            </a:ext>
          </a:extLst>
        </xdr:cNvPr>
        <xdr:cNvSpPr txBox="1"/>
      </xdr:nvSpPr>
      <xdr:spPr>
        <a:xfrm>
          <a:off x="12547111" y="9952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D86461D9-E23D-4A86-B2E7-C00BD7357319}"/>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657C9599-9BC6-49FF-A4A3-9336CF400232}"/>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AACE0747-8C35-4C49-8DF2-800A22CFC217}"/>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47FC31A5-BDC5-4141-81BF-9E2E09847FBD}"/>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6D8CB94-E9C3-4DE1-942B-8B3AA3155ACE}"/>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2BDE4172-909E-41C4-A095-52F53AD2ECE2}"/>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15D23194-E702-4C07-A047-3B618C250898}"/>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AAE5746C-A652-4104-A97F-DC0304E2F84A}"/>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8D075A88-9F1F-4760-A682-130B4EECA254}"/>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D42D15F3-A48F-4F95-94CA-83DEA5427349}"/>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23A33267-36C0-4954-B8B4-485A63F290E4}"/>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AE232F79-0AE5-46C3-88EB-B3CBFCC16E69}"/>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CE92577F-425F-40DF-BA0E-A409957CF223}"/>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17783315-9140-4770-8FAD-1096EC18A5FB}"/>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4803B729-8A28-4621-8F48-0C3D7FEBD1CB}"/>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29E1F56F-7D8C-4073-BC40-8B372E0086BD}"/>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624ABDDF-6DD5-45C2-A00E-721FFFCA6B22}"/>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6CF970D1-4A32-465D-8275-45CC31C95F65}"/>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CB194FC7-8194-4627-82A6-F58A178F155A}"/>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98E674DA-25FD-4407-A39E-1D930512B612}"/>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FA57B356-5B2B-436D-8526-05814B4F7C42}"/>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96739604-1D57-4A21-A746-9D28E6ACD092}"/>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4C2B103F-75C0-480A-96C6-96C7614353AB}"/>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25384937-12A9-482E-936A-526473C7E2E7}"/>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372BB4CA-E024-4B9A-A216-0E2533204CF9}"/>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370FDBB9-2889-4331-9DF5-B4056045F69F}"/>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538BA131-7554-42F3-8DF2-6DD6CAD5CA27}"/>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26911E57-DBF4-4485-8F2B-1747042248DE}"/>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8E7FFA27-F699-4E24-9006-EF2ED3B4A4C8}"/>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A0532F16-2D20-4D33-83F6-3577BE124B59}"/>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A1299AC6-E82F-469F-9C27-5722400C65CC}"/>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F839751E-4190-4746-96ED-AEA256103C24}"/>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E483D427-5B13-44A9-8746-7964AB7D22E7}"/>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F1CDFDCF-4D53-41B1-BE5F-DD9A4ED4451A}"/>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DF6DAA5-0588-4B45-B44E-06F314DFC3F7}"/>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248EAFA-2861-4E5C-A01B-E3DA8B88F179}"/>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FA4A9025-A3D4-47A4-A56F-6F84F3CE2043}"/>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93DA74E5-A5CD-4248-94D7-572038E4BB41}"/>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A82E0161-284A-4A6F-BD0A-FABAFA7E1984}"/>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E0B4A3D9-3044-4FE7-9499-5565E158C12F}"/>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178F28C9-6830-4F3E-B81C-9F1E25EB037B}"/>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3065383-FD30-449A-9E33-6DEB6595E4CF}"/>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134717</xdr:rowOff>
    </xdr:from>
    <xdr:to>
      <xdr:col>67</xdr:col>
      <xdr:colOff>101600</xdr:colOff>
      <xdr:row>79</xdr:row>
      <xdr:rowOff>64867</xdr:rowOff>
    </xdr:to>
    <xdr:sp macro="" textlink="">
      <xdr:nvSpPr>
        <xdr:cNvPr id="646" name="フローチャート: 判断 645">
          <a:extLst>
            <a:ext uri="{FF2B5EF4-FFF2-40B4-BE49-F238E27FC236}">
              <a16:creationId xmlns:a16="http://schemas.microsoft.com/office/drawing/2014/main" id="{CE6AD2B3-B29E-45DC-962E-67C07081FDEC}"/>
            </a:ext>
          </a:extLst>
        </xdr:cNvPr>
        <xdr:cNvSpPr/>
      </xdr:nvSpPr>
      <xdr:spPr>
        <a:xfrm>
          <a:off x="12763500" y="13507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81394</xdr:rowOff>
    </xdr:from>
    <xdr:ext cx="469744" cy="259045"/>
    <xdr:sp macro="" textlink="">
      <xdr:nvSpPr>
        <xdr:cNvPr id="647" name="テキスト ボックス 646">
          <a:extLst>
            <a:ext uri="{FF2B5EF4-FFF2-40B4-BE49-F238E27FC236}">
              <a16:creationId xmlns:a16="http://schemas.microsoft.com/office/drawing/2014/main" id="{62B7265B-A269-43FB-83E8-1B4C2BAE171D}"/>
            </a:ext>
          </a:extLst>
        </xdr:cNvPr>
        <xdr:cNvSpPr txBox="1"/>
      </xdr:nvSpPr>
      <xdr:spPr>
        <a:xfrm>
          <a:off x="12579428" y="13283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834E76F2-2C2A-4802-A1FD-7EF1590F2FF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B2AB2C57-D4CD-4BF1-89A5-99508E50D393}"/>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F4BFABDD-2855-427C-80E1-D72BC17E0EEE}"/>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8FC8681E-DB3E-414C-AB59-AF272905588D}"/>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80B24BE6-4899-48F8-898F-977F6F28F291}"/>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1EFA5904-E8CC-4D27-A71F-B01FF26AF941}"/>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2AFAEA62-82BE-4925-BB89-FDB915364C49}"/>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33C37DF9-AA90-4040-A525-4C86F71330AE}"/>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B71618A3-1EAC-4074-8DCC-5182A408CC4C}"/>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CACF6D41-B186-4AF8-9127-C5C58FC576BB}"/>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2FC315A6-357D-444B-B7F1-ECF24623DCBA}"/>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EF8E38D4-5312-4B72-A2F7-33C6C61C31E8}"/>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6BBB09FC-E8D1-466B-9B36-052F20884048}"/>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6BCE4F7D-A43C-41E6-BAB5-82173597BDCD}"/>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F90AB470-231A-4D51-8885-C9937E90AF6A}"/>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AC9182B3-0078-4580-B09E-39700060CB13}"/>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FE2BD25A-1D68-429D-B02F-5FDF10D2BC5E}"/>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12AAB01F-BD1C-498D-8BB6-2712BF660118}"/>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8B185ABF-E244-48A0-8AF3-8F7B61934BFE}"/>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E7485366-D796-4F7C-96FE-17E53F3E19B2}"/>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87601029-44A2-47CE-9FD4-9E3A23D0C0D2}"/>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42113E8D-3F48-49A7-AA75-3A2CB914A462}"/>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CF3A4DE9-8B70-4BBF-9513-D4FFABC22B3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A813AE73-5445-4FB2-8ED9-503793C28457}"/>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953AB57-F2DA-4D69-B6C4-98E7CCEAC0D8}"/>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6E092BC1-3FF5-4D6B-84D4-11934341567E}"/>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7C2D58B5-C49E-45F1-B950-D6D5D5BB0BB3}"/>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F41566EC-471E-48BC-A6B3-5D21C83B69A7}"/>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3873AC5C-F0F2-4B2B-B6AD-D24695BE62A6}"/>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E9850445-5053-46C7-B729-C2801A5AD334}"/>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94C96346-529B-419B-A972-E87CF3F2C029}"/>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AFC0A96D-E933-4BE0-A68B-CDD0DCBA7052}"/>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74A40259-3FC8-4085-A733-4F48839D29D1}"/>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D62A058E-AF79-437B-AA41-B03469B6D9EA}"/>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772B2C4A-DE35-47A1-8716-450DF6FE120E}"/>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A7856719-EE2B-4260-9712-AD3C9AB527E7}"/>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A031B13B-8121-4B22-AE8B-027229E4DDE6}"/>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48989D43-D6F0-4099-99D7-BE6F3B640E37}"/>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8E00F359-C4AE-4D70-8171-F86E9E632E35}"/>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71811E55-BC7A-4B52-AFFD-20CFC1A0274B}"/>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87CC5760-B837-4581-8BBA-E2B48EC4B65C}"/>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ECC35DE3-C7F4-4677-AB1C-DCBF98A27F33}"/>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72303D59-9724-427A-BAC1-1FC7FEEC731A}"/>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102172</xdr:rowOff>
    </xdr:from>
    <xdr:to>
      <xdr:col>85</xdr:col>
      <xdr:colOff>127000</xdr:colOff>
      <xdr:row>96</xdr:row>
      <xdr:rowOff>124434</xdr:rowOff>
    </xdr:to>
    <xdr:cxnSp macro="">
      <xdr:nvCxnSpPr>
        <xdr:cNvPr id="691" name="直線コネクタ 690">
          <a:extLst>
            <a:ext uri="{FF2B5EF4-FFF2-40B4-BE49-F238E27FC236}">
              <a16:creationId xmlns:a16="http://schemas.microsoft.com/office/drawing/2014/main" id="{E264A978-70C5-4DE0-8991-F8C60B149900}"/>
            </a:ext>
          </a:extLst>
        </xdr:cNvPr>
        <xdr:cNvCxnSpPr/>
      </xdr:nvCxnSpPr>
      <xdr:spPr>
        <a:xfrm flipV="1">
          <a:off x="15481300" y="16561372"/>
          <a:ext cx="838200" cy="22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2" name="公債費平均値テキスト">
          <a:extLst>
            <a:ext uri="{FF2B5EF4-FFF2-40B4-BE49-F238E27FC236}">
              <a16:creationId xmlns:a16="http://schemas.microsoft.com/office/drawing/2014/main" id="{2F817A93-D13A-46F2-A691-8FB239C9804F}"/>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B075A0EC-4E1D-46CF-9EEE-27457CBCB466}"/>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36919</xdr:rowOff>
    </xdr:from>
    <xdr:to>
      <xdr:col>81</xdr:col>
      <xdr:colOff>50800</xdr:colOff>
      <xdr:row>96</xdr:row>
      <xdr:rowOff>124434</xdr:rowOff>
    </xdr:to>
    <xdr:cxnSp macro="">
      <xdr:nvCxnSpPr>
        <xdr:cNvPr id="694" name="直線コネクタ 693">
          <a:extLst>
            <a:ext uri="{FF2B5EF4-FFF2-40B4-BE49-F238E27FC236}">
              <a16:creationId xmlns:a16="http://schemas.microsoft.com/office/drawing/2014/main" id="{50690135-E922-47FD-8EC0-22D1594B0215}"/>
            </a:ext>
          </a:extLst>
        </xdr:cNvPr>
        <xdr:cNvCxnSpPr/>
      </xdr:nvCxnSpPr>
      <xdr:spPr>
        <a:xfrm>
          <a:off x="14592300" y="16496119"/>
          <a:ext cx="889000" cy="87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DF273C72-235A-4836-8A66-CFFA133C8DCB}"/>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D32132F6-89F2-40C5-9762-29AA1CE2DFB5}"/>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24333</xdr:rowOff>
    </xdr:from>
    <xdr:to>
      <xdr:col>76</xdr:col>
      <xdr:colOff>114300</xdr:colOff>
      <xdr:row>96</xdr:row>
      <xdr:rowOff>36919</xdr:rowOff>
    </xdr:to>
    <xdr:cxnSp macro="">
      <xdr:nvCxnSpPr>
        <xdr:cNvPr id="697" name="直線コネクタ 696">
          <a:extLst>
            <a:ext uri="{FF2B5EF4-FFF2-40B4-BE49-F238E27FC236}">
              <a16:creationId xmlns:a16="http://schemas.microsoft.com/office/drawing/2014/main" id="{2528D8E2-2CA2-4C44-8000-BE3BF34168FA}"/>
            </a:ext>
          </a:extLst>
        </xdr:cNvPr>
        <xdr:cNvCxnSpPr/>
      </xdr:nvCxnSpPr>
      <xdr:spPr>
        <a:xfrm>
          <a:off x="13703300" y="16483533"/>
          <a:ext cx="889000" cy="12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80073C66-1E96-474C-9A7B-918404BA5B49}"/>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9" name="テキスト ボックス 698">
          <a:extLst>
            <a:ext uri="{FF2B5EF4-FFF2-40B4-BE49-F238E27FC236}">
              <a16:creationId xmlns:a16="http://schemas.microsoft.com/office/drawing/2014/main" id="{EA6F8158-3F4B-4265-BEDC-D86D7AFC0ABB}"/>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24333</xdr:rowOff>
    </xdr:from>
    <xdr:to>
      <xdr:col>71</xdr:col>
      <xdr:colOff>177800</xdr:colOff>
      <xdr:row>96</xdr:row>
      <xdr:rowOff>117475</xdr:rowOff>
    </xdr:to>
    <xdr:cxnSp macro="">
      <xdr:nvCxnSpPr>
        <xdr:cNvPr id="700" name="直線コネクタ 699">
          <a:extLst>
            <a:ext uri="{FF2B5EF4-FFF2-40B4-BE49-F238E27FC236}">
              <a16:creationId xmlns:a16="http://schemas.microsoft.com/office/drawing/2014/main" id="{DAE937F9-32CC-4172-944B-1B0A8E117216}"/>
            </a:ext>
          </a:extLst>
        </xdr:cNvPr>
        <xdr:cNvCxnSpPr/>
      </xdr:nvCxnSpPr>
      <xdr:spPr>
        <a:xfrm flipV="1">
          <a:off x="12814300" y="16483533"/>
          <a:ext cx="889000" cy="93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E1C49242-4677-4C4D-A0DB-95CE4035E576}"/>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E8206396-9BEF-4F1E-AD10-D9032A8680B2}"/>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154229</xdr:rowOff>
    </xdr:from>
    <xdr:to>
      <xdr:col>67</xdr:col>
      <xdr:colOff>101600</xdr:colOff>
      <xdr:row>95</xdr:row>
      <xdr:rowOff>84379</xdr:rowOff>
    </xdr:to>
    <xdr:sp macro="" textlink="">
      <xdr:nvSpPr>
        <xdr:cNvPr id="703" name="フローチャート: 判断 702">
          <a:extLst>
            <a:ext uri="{FF2B5EF4-FFF2-40B4-BE49-F238E27FC236}">
              <a16:creationId xmlns:a16="http://schemas.microsoft.com/office/drawing/2014/main" id="{B1AFD682-72C8-46F6-9A14-1093AF834B26}"/>
            </a:ext>
          </a:extLst>
        </xdr:cNvPr>
        <xdr:cNvSpPr/>
      </xdr:nvSpPr>
      <xdr:spPr>
        <a:xfrm>
          <a:off x="12763500" y="1627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100906</xdr:rowOff>
    </xdr:from>
    <xdr:ext cx="534377" cy="259045"/>
    <xdr:sp macro="" textlink="">
      <xdr:nvSpPr>
        <xdr:cNvPr id="704" name="テキスト ボックス 703">
          <a:extLst>
            <a:ext uri="{FF2B5EF4-FFF2-40B4-BE49-F238E27FC236}">
              <a16:creationId xmlns:a16="http://schemas.microsoft.com/office/drawing/2014/main" id="{35AE1E1E-C88A-4D01-A5FA-0C521C3989C3}"/>
            </a:ext>
          </a:extLst>
        </xdr:cNvPr>
        <xdr:cNvSpPr txBox="1"/>
      </xdr:nvSpPr>
      <xdr:spPr>
        <a:xfrm>
          <a:off x="12547111" y="16045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22CB4B18-9B24-4672-8C97-9CD442C03226}"/>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E5CA3601-FA08-4A4F-9D39-6E7B2A326F13}"/>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75AF23F3-9811-486D-8CC0-F1945F6FE009}"/>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8053B5F0-8DC0-4E08-9485-3DA150C8326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300624E2-7AD2-40C5-B369-77FD1C12DD3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51372</xdr:rowOff>
    </xdr:from>
    <xdr:to>
      <xdr:col>85</xdr:col>
      <xdr:colOff>177800</xdr:colOff>
      <xdr:row>96</xdr:row>
      <xdr:rowOff>152972</xdr:rowOff>
    </xdr:to>
    <xdr:sp macro="" textlink="">
      <xdr:nvSpPr>
        <xdr:cNvPr id="710" name="楕円 709">
          <a:extLst>
            <a:ext uri="{FF2B5EF4-FFF2-40B4-BE49-F238E27FC236}">
              <a16:creationId xmlns:a16="http://schemas.microsoft.com/office/drawing/2014/main" id="{AAB304C9-3C2E-4E05-AFBD-28E59E538E9A}"/>
            </a:ext>
          </a:extLst>
        </xdr:cNvPr>
        <xdr:cNvSpPr/>
      </xdr:nvSpPr>
      <xdr:spPr>
        <a:xfrm>
          <a:off x="16268700" y="1651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74249</xdr:rowOff>
    </xdr:from>
    <xdr:ext cx="534377" cy="259045"/>
    <xdr:sp macro="" textlink="">
      <xdr:nvSpPr>
        <xdr:cNvPr id="711" name="公債費該当値テキスト">
          <a:extLst>
            <a:ext uri="{FF2B5EF4-FFF2-40B4-BE49-F238E27FC236}">
              <a16:creationId xmlns:a16="http://schemas.microsoft.com/office/drawing/2014/main" id="{329AF313-9ED1-4232-A96E-9123308DF5A8}"/>
            </a:ext>
          </a:extLst>
        </xdr:cNvPr>
        <xdr:cNvSpPr txBox="1"/>
      </xdr:nvSpPr>
      <xdr:spPr>
        <a:xfrm>
          <a:off x="16370300" y="1636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73634</xdr:rowOff>
    </xdr:from>
    <xdr:to>
      <xdr:col>81</xdr:col>
      <xdr:colOff>101600</xdr:colOff>
      <xdr:row>97</xdr:row>
      <xdr:rowOff>3784</xdr:rowOff>
    </xdr:to>
    <xdr:sp macro="" textlink="">
      <xdr:nvSpPr>
        <xdr:cNvPr id="712" name="楕円 711">
          <a:extLst>
            <a:ext uri="{FF2B5EF4-FFF2-40B4-BE49-F238E27FC236}">
              <a16:creationId xmlns:a16="http://schemas.microsoft.com/office/drawing/2014/main" id="{58127503-8DA3-4662-832B-DDBA2D241865}"/>
            </a:ext>
          </a:extLst>
        </xdr:cNvPr>
        <xdr:cNvSpPr/>
      </xdr:nvSpPr>
      <xdr:spPr>
        <a:xfrm>
          <a:off x="15430500" y="1653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166361</xdr:rowOff>
    </xdr:from>
    <xdr:ext cx="534377" cy="259045"/>
    <xdr:sp macro="" textlink="">
      <xdr:nvSpPr>
        <xdr:cNvPr id="713" name="テキスト ボックス 712">
          <a:extLst>
            <a:ext uri="{FF2B5EF4-FFF2-40B4-BE49-F238E27FC236}">
              <a16:creationId xmlns:a16="http://schemas.microsoft.com/office/drawing/2014/main" id="{7242CC92-DC7F-4BBE-9769-07F143B2CFD8}"/>
            </a:ext>
          </a:extLst>
        </xdr:cNvPr>
        <xdr:cNvSpPr txBox="1"/>
      </xdr:nvSpPr>
      <xdr:spPr>
        <a:xfrm>
          <a:off x="15214111" y="16625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157569</xdr:rowOff>
    </xdr:from>
    <xdr:to>
      <xdr:col>76</xdr:col>
      <xdr:colOff>165100</xdr:colOff>
      <xdr:row>96</xdr:row>
      <xdr:rowOff>87719</xdr:rowOff>
    </xdr:to>
    <xdr:sp macro="" textlink="">
      <xdr:nvSpPr>
        <xdr:cNvPr id="714" name="楕円 713">
          <a:extLst>
            <a:ext uri="{FF2B5EF4-FFF2-40B4-BE49-F238E27FC236}">
              <a16:creationId xmlns:a16="http://schemas.microsoft.com/office/drawing/2014/main" id="{4B56B58D-E5F8-4774-B4EB-9FE7ED44D129}"/>
            </a:ext>
          </a:extLst>
        </xdr:cNvPr>
        <xdr:cNvSpPr/>
      </xdr:nvSpPr>
      <xdr:spPr>
        <a:xfrm>
          <a:off x="14541500" y="1644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104246</xdr:rowOff>
    </xdr:from>
    <xdr:ext cx="534377" cy="259045"/>
    <xdr:sp macro="" textlink="">
      <xdr:nvSpPr>
        <xdr:cNvPr id="715" name="テキスト ボックス 714">
          <a:extLst>
            <a:ext uri="{FF2B5EF4-FFF2-40B4-BE49-F238E27FC236}">
              <a16:creationId xmlns:a16="http://schemas.microsoft.com/office/drawing/2014/main" id="{4ACDCE1E-51C2-41CF-B919-7F3B2FB923DB}"/>
            </a:ext>
          </a:extLst>
        </xdr:cNvPr>
        <xdr:cNvSpPr txBox="1"/>
      </xdr:nvSpPr>
      <xdr:spPr>
        <a:xfrm>
          <a:off x="14325111" y="1622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144983</xdr:rowOff>
    </xdr:from>
    <xdr:to>
      <xdr:col>72</xdr:col>
      <xdr:colOff>38100</xdr:colOff>
      <xdr:row>96</xdr:row>
      <xdr:rowOff>75133</xdr:rowOff>
    </xdr:to>
    <xdr:sp macro="" textlink="">
      <xdr:nvSpPr>
        <xdr:cNvPr id="716" name="楕円 715">
          <a:extLst>
            <a:ext uri="{FF2B5EF4-FFF2-40B4-BE49-F238E27FC236}">
              <a16:creationId xmlns:a16="http://schemas.microsoft.com/office/drawing/2014/main" id="{B7CA96F2-DADD-4F04-AB54-D80090F48DBB}"/>
            </a:ext>
          </a:extLst>
        </xdr:cNvPr>
        <xdr:cNvSpPr/>
      </xdr:nvSpPr>
      <xdr:spPr>
        <a:xfrm>
          <a:off x="13652500" y="16432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91660</xdr:rowOff>
    </xdr:from>
    <xdr:ext cx="534377" cy="259045"/>
    <xdr:sp macro="" textlink="">
      <xdr:nvSpPr>
        <xdr:cNvPr id="717" name="テキスト ボックス 716">
          <a:extLst>
            <a:ext uri="{FF2B5EF4-FFF2-40B4-BE49-F238E27FC236}">
              <a16:creationId xmlns:a16="http://schemas.microsoft.com/office/drawing/2014/main" id="{E39C5083-580E-4B69-92BA-2D615DB69C49}"/>
            </a:ext>
          </a:extLst>
        </xdr:cNvPr>
        <xdr:cNvSpPr txBox="1"/>
      </xdr:nvSpPr>
      <xdr:spPr>
        <a:xfrm>
          <a:off x="13436111" y="16207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66675</xdr:rowOff>
    </xdr:from>
    <xdr:to>
      <xdr:col>67</xdr:col>
      <xdr:colOff>101600</xdr:colOff>
      <xdr:row>96</xdr:row>
      <xdr:rowOff>168275</xdr:rowOff>
    </xdr:to>
    <xdr:sp macro="" textlink="">
      <xdr:nvSpPr>
        <xdr:cNvPr id="718" name="楕円 717">
          <a:extLst>
            <a:ext uri="{FF2B5EF4-FFF2-40B4-BE49-F238E27FC236}">
              <a16:creationId xmlns:a16="http://schemas.microsoft.com/office/drawing/2014/main" id="{68160099-066D-4504-AEDE-2C719D7DA478}"/>
            </a:ext>
          </a:extLst>
        </xdr:cNvPr>
        <xdr:cNvSpPr/>
      </xdr:nvSpPr>
      <xdr:spPr>
        <a:xfrm>
          <a:off x="12763500" y="1652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159402</xdr:rowOff>
    </xdr:from>
    <xdr:ext cx="534377" cy="259045"/>
    <xdr:sp macro="" textlink="">
      <xdr:nvSpPr>
        <xdr:cNvPr id="719" name="テキスト ボックス 718">
          <a:extLst>
            <a:ext uri="{FF2B5EF4-FFF2-40B4-BE49-F238E27FC236}">
              <a16:creationId xmlns:a16="http://schemas.microsoft.com/office/drawing/2014/main" id="{6B407E81-FA54-4F51-80CF-E5F4161C1FB9}"/>
            </a:ext>
          </a:extLst>
        </xdr:cNvPr>
        <xdr:cNvSpPr txBox="1"/>
      </xdr:nvSpPr>
      <xdr:spPr>
        <a:xfrm>
          <a:off x="12547111" y="166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F4F290C9-5A99-4890-A726-F2B714E83A78}"/>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49582BD1-C19A-40FD-93C4-7457BE3DEF5F}"/>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AFB1FF3E-35F2-40D6-A1E6-86BB857A34E9}"/>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75EEFA27-0DED-4FAF-924B-44C8EA5D5CCC}"/>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B18430AE-DEB2-4B53-83FD-BB95B88831F8}"/>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8F992DDB-F43D-4D7D-BBA5-F184401D0EC6}"/>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36B246B5-83A4-4CFE-B838-6C072639413B}"/>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1A3168C0-AF82-4910-AEF0-B3052D7F58FF}"/>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2624DC3F-0899-490E-B332-7080BE4DEF41}"/>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EAEA6406-349A-4489-9DCC-6A71A6947347}"/>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29A6F499-9DFC-4F44-B73F-4651A96C66EC}"/>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77E1833B-CD27-4F88-A642-C9A2C6A233E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5CDDD819-C6A0-4D05-8533-1836A1374CE4}"/>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EAF5ED04-F4E2-471E-9947-8BF430F5301F}"/>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E69F7D47-86F9-4D9E-9279-04E95A0FAAC6}"/>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2C8B0499-F2EE-424E-B71F-49D672288F58}"/>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47695530-081C-4C9B-94A8-90FC55D3FAEF}"/>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A274B148-C62F-4E91-9DB5-C5362FB01C16}"/>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19E3E9DC-BB74-4C10-8AB8-CD4F3DA59CA2}"/>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58400841-07AA-4E69-B7E4-CC1F67800112}"/>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CAEF2B1B-D9FA-4EA0-B4BD-21CE4FA85684}"/>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B8256C3C-C565-4DAD-8D60-C501C8D33B7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2B6D5396-66DF-4938-A3C4-B7AA0FA77E77}"/>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4F7B69E6-58EF-4E3F-84A1-996914EE7C3E}"/>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20AD88F8-CA1C-4F7C-8F0F-4F1E46E831AF}"/>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EF179DDD-8374-42A4-AD90-9BEBBAE77803}"/>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97F83BFE-CCC9-4AF1-B0D4-91BF072B0B08}"/>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50843F6F-31B7-451D-8B82-730136DC212B}"/>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470A2D16-5E25-482E-87EF-C70BA6995CE4}"/>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2DED1E0E-27EC-4D8A-A377-2B5CB124A49D}"/>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EC3173D0-D2A6-4BFC-BA88-E89014EE364A}"/>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9C754140-0F15-486D-9BCF-9DC82151C012}"/>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1E1E3A52-1FAC-4115-8138-9F492CF3A364}"/>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C80807E-C97D-46AA-8D55-6E48051773E6}"/>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33032DFA-3CB1-4C34-AE64-B97302738B73}"/>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7837ACE3-89FB-4635-910C-1554D750C19A}"/>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F8E95233-8B26-4409-B5E9-32E1F1BF5D0B}"/>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9CCD8E07-A6AC-4FF0-BA08-1D2ECB7F6C0C}"/>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58" name="フローチャート: 判断 757">
          <a:extLst>
            <a:ext uri="{FF2B5EF4-FFF2-40B4-BE49-F238E27FC236}">
              <a16:creationId xmlns:a16="http://schemas.microsoft.com/office/drawing/2014/main" id="{E9D3B87C-B035-4C0D-93B9-93388314969B}"/>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59" name="テキスト ボックス 758">
          <a:extLst>
            <a:ext uri="{FF2B5EF4-FFF2-40B4-BE49-F238E27FC236}">
              <a16:creationId xmlns:a16="http://schemas.microsoft.com/office/drawing/2014/main" id="{C1CE1937-34DF-4DCE-968F-312CBFC40924}"/>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5C6666D1-0DCC-4535-BF93-8F45E89BCBF9}"/>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71101556-AE3B-4304-9982-09FB2947CC39}"/>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57494B2F-FFB5-42B1-B27C-926B006BD1F5}"/>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AE79F9BB-07C9-47CE-87A2-AC577CD88F07}"/>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CF4B2E17-512A-4D3A-AAF2-52D7C2C40827}"/>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D78F382A-12A3-4E6E-9A04-487AA446F7DC}"/>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CA88D820-CDC1-4907-A85C-9986716756E9}"/>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6CD0EF21-4D58-4837-95F8-FB41E31C4FCE}"/>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A11765F0-5220-44E6-BC27-E732BF48A477}"/>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AC1C632A-897E-4D8D-8A26-E84263DC02C5}"/>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5F5F9BAC-D048-4695-9A7C-E957AE809ACD}"/>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595E54D6-1C2A-49A6-857D-AA19B1321BD8}"/>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2FC064F9-EC63-46CC-B691-246EA80BB2EF}"/>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8CBAF96C-9BD2-45F9-8CCB-05DE7512DAE3}"/>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C5FF186D-C978-457D-A452-710811710BC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86F28B45-7003-4100-BB02-D7DCA14AFE3F}"/>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607547AD-CD17-4947-AB67-B9D0B7059C8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F5D67A5E-C4C1-43C9-8914-49D779101733}"/>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D14163CE-3BE1-479F-9788-EB110A7BB092}"/>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D540AB60-6C19-400C-AC4F-6D5EFA464992}"/>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91DBD430-80AA-4768-A789-2FD1F9ECF3CA}"/>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159BC2D9-DD3A-46E3-8A82-19ADB879784E}"/>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F79EE372-459C-4ED2-AB94-9BCFA9484173}"/>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7528C0CC-DB69-43C9-89EA-8DAF8968B9AB}"/>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F4CAD654-463E-4976-8981-52DD263CA0D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D6D975CC-E20D-4798-A903-4D9C2ABE8889}"/>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A2C2E7CC-492F-46A7-A088-1BCB28AE6C76}"/>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45CF9516-BD98-44A0-94E2-1CDBCFE02062}"/>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D102A145-4A41-4847-99E7-21445E66AD99}"/>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581E4683-F422-4908-80DF-27B01EC2A79A}"/>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C27517D9-FD8F-4146-8245-9870CD4ED484}"/>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22CEC646-E9D3-4A0F-A5EA-D2BA39931816}"/>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174B6208-1CC7-4000-ACEF-CD8AE2DB281B}"/>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84842B89-FBA4-4476-8716-AE5F8BCAA82E}"/>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C2320D35-48A3-49AF-93E3-0DAC365EFEF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11D366BB-7032-4D45-954A-847FDA37DAA3}"/>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66B16833-9546-4D60-B23C-F3DBFF602401}"/>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6E57E489-74BF-4FED-98B0-D29711714BB9}"/>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9619709C-C7D9-4DE5-A53D-78ABE242EBDC}"/>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57B753CF-3E80-465F-A1DC-33C830C54124}"/>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A3B3B0E7-1FF6-4544-B5C7-CD63725439C4}"/>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DA2D16C7-B5D4-420F-B9E5-BD4F815A0208}"/>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6F72E216-9D63-4B2F-94E6-F1DA2F0BBD12}"/>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E54F0800-62C8-456A-A715-ADA8A64C7351}"/>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E0E44BA5-72F4-42C5-98CA-4F5295B2DF08}"/>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94C9FBB1-1B44-4D58-AECB-29FD1F7236EC}"/>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47FF4A3-08F5-4A8C-BA3D-B7BC89755D55}"/>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EDDD0E67-B94D-4C33-96C1-9A758D592C56}"/>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87C0A11B-D7B7-4AC3-BCD1-25D0E1D3628F}"/>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BBFE9178-86DB-4F99-BA02-930F9B992629}"/>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E0244C0B-5DF1-4E04-9170-0F175D9B5E03}"/>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66EE3F90-59F3-4ED0-BEA1-FA9A52E8AC68}"/>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FC0ABE8A-855D-446E-B44C-802C3618210E}"/>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2046CC05-0473-45C9-9F18-2524F7E362A7}"/>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B4BAB56C-69B3-4669-8EF5-22A6A317088D}"/>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56B0A659-1FD2-4583-BBA6-2835E19C60D4}"/>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B29CF43E-0C36-4DC4-BC96-EC37EF5F903D}"/>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1BD0FED0-A746-4642-9E8A-9C948F2E7D93}"/>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42326E56-05CC-4D83-B1E0-FC3EF7059046}"/>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758E1C6-CCEB-46CD-8B9A-B90945CBFEDC}"/>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EC06C725-393C-4AC5-9D58-4CD79593214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6EB3C3C4-E0D2-4E49-85F1-A04A874B3908}"/>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3D06949B-75C9-4AF2-892A-F4BCFF890A98}"/>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BD7CF9F9-E102-4F43-B625-721228F95FBE}"/>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66F910AE-7252-415B-810B-10E80F98C5FA}"/>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EF23AE09-6270-4664-83BB-DE489BBA4091}"/>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2AD1385A-1569-4419-B6EF-5B4F7122C8CA}"/>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令和５年度からの主な増減は、総務費における基金積立金の減や、消防庁舎整備完了による消防費の減、学校施設整備の完了に伴う教育費の減がある。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また、障害者福祉サービス費や保育所等を始めとして人件費が人事院勧告の影響等に伴い増加したことによる民生費の増がある。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令和３年度に類似団体区分が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Ⅱ-</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Ⅱ-</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３へ変更となり、令和２年度までと比較して面積が狭く人口密度が比較的高い団体が比較対象となっている。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6454FD1F-4F40-4ECF-9D49-22BB965B90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F9F7717C-C710-4D34-B305-654CF9D85E8F}"/>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133FD6B4-1323-40A8-8A98-94E0432CF301}"/>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FCF6FD5-75A0-4882-B5F3-45B4EB7F00F2}"/>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B7993FD2-A377-42C6-90FF-558B66724127}"/>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2316D281-FE32-41E6-924F-1F883F79482C}"/>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4D4EC8CD-6647-44E1-847D-2DAF170C906E}"/>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F3AFEE03-FED8-44F3-A0F2-EAEAB7B2EEE6}"/>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E92E8B80-EDE3-4C88-AAED-AF92FAF13761}"/>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109F3970-C967-4F1D-A4D3-4952BB93DF9F}"/>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8EE669A5-3929-48C0-9F79-85E008E89CD3}"/>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京都府八幡市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435F1AC1-5FAD-4187-95E1-A340D854327A}"/>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ECB1ED17-D79B-4A81-8100-61BAC0DA4F9A}"/>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実質収支は継続的に黒字を確保している。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しかし、令和６年度も引き続き財政調整基金の積立を行い、標準財政規模の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％以上を確保できているが、昨年に引き続く退職手当債の繰上償還を実施しなかったことや積立金の取崩額が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78.8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％増となり、実質単年度収支については赤字となっている。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390B7349-5232-46C0-970E-740B121147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FFBF66D1-735F-45DB-94F9-A9F5662C168D}"/>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805BE508-EB69-4691-BD3F-EE91042BE61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F72355F-2511-4AAD-B144-6514881A2C99}"/>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461ACAEF-D8AE-4B39-B5E1-DA0F9AD0BE86}"/>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969CF235-C084-41D5-94D0-A1C0781DAC4E}"/>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F64300DD-8FE3-4747-8B95-5FB684C0E104}"/>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京都府八幡市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3826DB65-84C0-467D-A698-5CBE309E1007}"/>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8154263-B3AF-4786-A334-FC403EA1518A}"/>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令和６年度においても引き続きすべての会計で黒字となっている。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水道事業は多くの施設更新需要を有することから、全国的に本指標における黒字額が大きくなる傾向があるが、これは流動資産と流動負債の差額から流動負債の企業債分を控除したものをベースとした指標であり、損益計算上の剰余金の額やキャッシュ・フローの額とは異なるものである。そのため、水道・下水道事業については本指標では黒字となっているが、公営企業会計における各種指標や経営戦略に基づき確実な財源確保に取り組んでいく必要が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国民健康保険特別会計及び下水道事業会計への基準外繰出の見直しを実施しており、引き続き繰出金の抑制と適正化に努めている。近年は、高齢化の進行に伴い、介護保険特別会計及び後期高齢者医療特別会計への繰出が増加傾向で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672DD6C4-98B9-4345-895E-C0E0E178302C}"/>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CD5F2335-E356-4CAB-9D3B-D21280B74CCB}"/>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9888F0FD-F5E6-437E-99EE-095E7AD20641}"/>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24CDFB44-5F5D-47AE-815B-14E70085B69A}"/>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E8F39CAE-1750-4441-A960-0BE1EB6AA054}"/>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802B8D07-4DAD-4265-93E4-B7968516CB23}"/>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E53969B7-0D6B-435F-B951-83037964185A}"/>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FF2548BF-CE61-4718-9779-97B0AFC7BCE5}"/>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AF976488-9671-443C-8609-1475B5A78484}"/>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A22942C5-C491-4D2E-BD83-031C289311D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448C4E94-5AB4-4CF5-9B3F-D2EC07EDA5F4}"/>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1327E743-8901-4E8F-86B4-BF18CFF725C8}"/>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5F9AC25A-D112-40A7-B418-20711E85E5F5}"/>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740203D3-5BA7-4B82-9064-1602C1A423AB}"/>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京都府八幡市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910BE031-4D48-4B2E-A2A6-4947AC0499D6}"/>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F2AD06D3-4789-4106-B300-7A9B782EB4CE}"/>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D632E01A-B9B5-4451-B82B-06154E468F11}"/>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D4D5E428-AA95-4C15-B4B6-DFB92487C38F}"/>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AD2C35C6-A8A8-4DD2-9159-C4BBB42CB06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E802606E-83C6-4F81-BD79-842407BD7D4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7E10288C-3D51-4260-9DCB-C97AFBF379D8}"/>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A98A293A-A792-4BA8-804F-22E379A58688}"/>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F0B34457-31CD-4500-9EA1-B56970DE7D62}"/>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FB867840-960B-4EDA-AD31-286EDC2ABC7D}"/>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C6B28F5A-0E3F-43AD-970E-0B75417DC967}"/>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85710141-C591-4366-A28B-1C5A03807729}"/>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6B8CC59-2795-474E-83D4-F4F83B827815}"/>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A3DE5834-0DD7-4112-8811-9E5B1CA65A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9F4CF2BB-0342-4079-B28D-2DE1B14F9F51}"/>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7E6799AD-79BB-4BB1-A2FE-8E18520E7F7A}"/>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本市は、下水道事業の経営が健全であり、交付税算入を加味した場合の公営企業繰出金が少ないため、数値悪化は見られるものの実質公債費比率は他市と比較して低くなっている。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今後、令和４年度に完了した庁舎整備による多額の地方債借入の影響で実質公債費比率の悪化が見込まれる。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健全な数値を維持していくためには、退職手当債の繰上償還や資金手当地方債の抑制による残高抑制を図り、将来の実質公債費比率の悪化を抑えていく必要がある。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C2A80774-6654-4128-BBDD-6B6738164D66}"/>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B1613687-E8CB-4431-87E1-1994D636463C}"/>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4E27F029-E224-466A-BA40-2FE6105F2B3D}"/>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C46130D-2E76-4BE8-901F-89FD6ADE8BFC}"/>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DD9B3A77-BD1F-42B5-B334-D76D9D2B34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1BB4ACB-E8DD-4F42-B6D7-923B28716F5B}"/>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7D20AE9E-202C-42DB-B5D6-7711781BE5A9}"/>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551ED131-168F-4C18-9D76-BC5C1A2EA4F4}"/>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84933AAB-E6B3-4883-9771-93FE64E541D8}"/>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AB828CA6-10BB-4267-B1F3-97B2A1F98DF9}"/>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C3A4FE3E-86A6-4741-B5A7-06A91BB59DE3}"/>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A20B3FD0-705A-4243-9D4B-9B1B817B308A}"/>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91F2419E-79F6-4B27-A0A7-E1C57A707A0E}"/>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AB45B02-1913-40D4-943A-92643AEE8A6D}"/>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5F822990-D330-49C0-B6AA-511F443EACD4}"/>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4C2987F5-72E1-4C4B-97EB-97C94776B1FD}"/>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8FAAC9C2-5E6B-4D84-A497-BB3B0524F302}"/>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FAA188DA-1492-45F7-AB58-89C5BDE36642}"/>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83FDF122-3279-4C2D-9DD4-7F86DC18D55E}"/>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8AF9A52D-C39B-45AC-8001-76B9FB75FBAE}"/>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2AB7AA0F-5C35-4526-AD66-5BB2A8FA9C2E}"/>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9D6EBEB6-2275-4D8F-BB5C-621A4D2E19F5}"/>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5127B7D8-4FB6-4AA3-B117-B178E39B9161}"/>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京都府八幡市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58517E88-9269-4056-A02F-A0A139FB7CE8}"/>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B489DCAD-5476-4204-968D-A15A14E3B2EE}"/>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B64E5447-BA6F-48B5-83F4-CC78A18F4FE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400">
            <a:latin typeface="ＭＳ ゴシック" pitchFamily="49" charset="-128"/>
            <a:ea typeface="ＭＳ ゴシック"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５年度は消防庁舎の建設に伴う公共施設等整備基金の繰入による基金残高の減等により、将来負担比率が悪化したが、令和６年度についても道路整備等に伴う公共施設等整備基金の繰入による基金残高の減等により、将来負担比率が増加することとなっ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今後は、持続可能な財政運営の実現のために、引き続き退職手当債の繰上償還や資金手当地方債の抑制による残高抑制を図り、将来負担比率の悪化を最小限にとどめていく必要がある。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F1FB4DD1-3348-4F50-9D57-5100EC4C34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C5AFFA26-D97E-4A62-B248-0C8A2F1D4D31}"/>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CAA840D8-12B5-4BF3-AC4D-A532F4349B5A}"/>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E1217635-ED84-4EDF-992D-6F9A74FA5D51}"/>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8C03E403-654A-479D-A8BA-22D61205E21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3A880003-6A44-4773-BB1E-7B1ED870C0BA}"/>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106C60A-BC57-498C-9A7A-059F9322C2D5}"/>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京都府八幡市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7AB99EA6-D789-4528-BA5F-F32E9721FA37}"/>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A11BE842-2CAD-4046-A683-FD97EFC97469}"/>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B35EBEB0-1BCE-4231-9C37-07B23FFFBF4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32169540-C9F6-425F-ABB9-D81B7EF98123}"/>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令和６年度は、消防庁舎整備事業等の公共施設等整備事業が令和５年度に完了したものの、文化施設の改修や道路整備等により公共施設等整備基金について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221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百万円の取り崩しを行ったことや</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会計年度任用職員</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をはじめとする職員</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数</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が多く人事院勧告への対応や勤勉手当の支給開始等</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の要因</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による人件費の引上げにより、財政調整基金の取り崩しを行ったことを</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主な要因として基金残高が減少している。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今後の公共施設の大規模整備等に備え公共施設等整備基金を活用できるよう残高を一定確保する。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財政調整基金については標準財政規模の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下回らないように努める。また、退職手当基金については職員の年齢層が偏在しており、今後職員の退職見込数が減少し残高が増える局面に突入するが、偏在の多い年齢層の退職が始まる時期に備えて計画的な積み立てを行う。</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E6B6BEF4-2373-4290-BF90-C52F1231A19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8EB2CB13-6145-4B65-AA5D-9DDEF9CB061E}"/>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F37895CD-D66A-46EC-B274-8F5B438AF0F9}"/>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・公共施設等整備基金：公共施設等の計画的な改修、整備等を図る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・職員退職手当基金：職員の退職手当の資金を積み立てる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・公共施設等整備基金：令和５年度の消防庁舎整備事業等の公共施設等整備事業が完了したことに伴い取崩額は減少したものの、市道維持管理工事や八幡市文化センター大ホール電気設備改修工事等に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219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百万円の取崩行ったことにより、残高は減となっている。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・職員退職手当基金：平成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退職手当債不発行及び職員の大量退職局面が続き取崩額が大きく残高の減少が続いていたが、令和６年度は前年度に引き続き、定年延長等の影響により一時的に取崩額が減少し、基金残高は増となっ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（取崩額　令和２年度：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377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　令和３年度：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476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　令和４年度：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402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　令和５年度：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181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　令和６年度：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319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令和７年度についても市道維持管理工事等に多額の取り崩しを予定しているため、公共施設等整備基金については当面減少が見込まれる。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の市施設の更新についてはその必要性を含めて十分検討を行ったうえで、交付税措置のない起債借入を抑制し、利息を含む将来負担を縮減するために、基金を活用できるよう公共施設等整備基金残高についても維持していく必要が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15131540-15F4-4B23-93EC-9E2505A3024D}"/>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CD18194B-F870-4596-AAA1-AEAB48DBEE72}"/>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4093E52B-620B-4EF8-B570-59EDFC25208E}"/>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令和６年度は前年度の決算積立と同額であったものの、物価高・最低賃金や労務単価の上昇等による人件費や物件費の増加等により、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364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百万円の積立に対し</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465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百万円の取り崩しとなったため、基金残高は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百万円減少している。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財政調整基金残高は、標準財政規模の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％を下回らないように努める。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は、新庁舎整備の元利償還金の増加や物価高・最低賃金や労務単価の上昇等による人件費や物件費の増加等により財政運営が厳しくなっており、財政調整基金取崩を最小限に抑え、基金の適切運用に努め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E7BEB5D-1B91-47F5-BEA4-A59F84355AC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FC4D619B-4F73-4661-80CC-0FA3CC0BDFAE}"/>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456FA454-014E-4128-864A-C0C7438B47BC}"/>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令和６年度は臨時財政対策債償還のための地方交付税追加交付により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百万円の積立を行ったが、臨時財政対策債の償還等による</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140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百万円の取り崩しを行ったため残高が減少している。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臨時財政対策債償還分については、今後の臨時財政対策債の償還に合わせて取崩を行っていく。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その他の減債基金については、庁舎整備事業等大型事業の償還に備え、計画的に運用を行っていく。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60B8DFBD-72EB-4648-A89C-85123FD3E9EE}"/>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京都府八幡市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68,598
65,778
24.35
30,536,767
29,812,075
551,581
16,423,785
26,149,112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00000000-0008-0000-0000-000016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00000000-0008-0000-0000-00001A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0000000-0008-0000-0000-00001B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00000000-0008-0000-0000-00001C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0000000-0008-0000-0000-000032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４年度に新庁舎の整備を行ったことから、令和４年度の有形固定資産減価償却率は前年度から低下した。しかし、類似団体より高い水準にあることは変わらず、その理由としては学校施設や就学前施設等をはじめとする施設の老朽化が進行していることが挙げられる。公共施設等総合管理計画や、個別施設計画等に基づき、施設の老朽化に伴う更新コストや運営コスト、環境等を踏まえながら、再編・統廃合を含めた検討を行っていく必要がある。</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76412</xdr:rowOff>
    </xdr:from>
    <xdr:to>
      <xdr:col>19</xdr:col>
      <xdr:colOff>187325</xdr:colOff>
      <xdr:row>33</xdr:row>
      <xdr:rowOff>6562</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633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69215</xdr:rowOff>
    </xdr:from>
    <xdr:to>
      <xdr:col>15</xdr:col>
      <xdr:colOff>187325</xdr:colOff>
      <xdr:row>32</xdr:row>
      <xdr:rowOff>170815</xdr:rowOff>
    </xdr:to>
    <xdr:sp macro="" textlink="">
      <xdr:nvSpPr>
        <xdr:cNvPr id="84" name="楕円 83">
          <a:extLst>
            <a:ext uri="{FF2B5EF4-FFF2-40B4-BE49-F238E27FC236}">
              <a16:creationId xmlns:a16="http://schemas.microsoft.com/office/drawing/2014/main" id="{00000000-0008-0000-0000-000054000000}"/>
            </a:ext>
          </a:extLst>
        </xdr:cNvPr>
        <xdr:cNvSpPr/>
      </xdr:nvSpPr>
      <xdr:spPr>
        <a:xfrm>
          <a:off x="3238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120015</xdr:rowOff>
    </xdr:from>
    <xdr:to>
      <xdr:col>19</xdr:col>
      <xdr:colOff>136525</xdr:colOff>
      <xdr:row>32</xdr:row>
      <xdr:rowOff>127212</xdr:rowOff>
    </xdr:to>
    <xdr:cxnSp macro="">
      <xdr:nvCxnSpPr>
        <xdr:cNvPr id="85" name="直線コネクタ 84">
          <a:extLst>
            <a:ext uri="{FF2B5EF4-FFF2-40B4-BE49-F238E27FC236}">
              <a16:creationId xmlns:a16="http://schemas.microsoft.com/office/drawing/2014/main" id="{00000000-0008-0000-0000-000055000000}"/>
            </a:ext>
          </a:extLst>
        </xdr:cNvPr>
        <xdr:cNvCxnSpPr/>
      </xdr:nvCxnSpPr>
      <xdr:spPr>
        <a:xfrm>
          <a:off x="3289300" y="6377940"/>
          <a:ext cx="7620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12912</xdr:rowOff>
    </xdr:from>
    <xdr:to>
      <xdr:col>11</xdr:col>
      <xdr:colOff>187325</xdr:colOff>
      <xdr:row>33</xdr:row>
      <xdr:rowOff>114512</xdr:rowOff>
    </xdr:to>
    <xdr:sp macro="" textlink="">
      <xdr:nvSpPr>
        <xdr:cNvPr id="86" name="楕円 85">
          <a:extLst>
            <a:ext uri="{FF2B5EF4-FFF2-40B4-BE49-F238E27FC236}">
              <a16:creationId xmlns:a16="http://schemas.microsoft.com/office/drawing/2014/main" id="{00000000-0008-0000-0000-000056000000}"/>
            </a:ext>
          </a:extLst>
        </xdr:cNvPr>
        <xdr:cNvSpPr/>
      </xdr:nvSpPr>
      <xdr:spPr>
        <a:xfrm>
          <a:off x="2476500" y="644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120015</xdr:rowOff>
    </xdr:from>
    <xdr:to>
      <xdr:col>15</xdr:col>
      <xdr:colOff>136525</xdr:colOff>
      <xdr:row>33</xdr:row>
      <xdr:rowOff>63712</xdr:rowOff>
    </xdr:to>
    <xdr:cxnSp macro="">
      <xdr:nvCxnSpPr>
        <xdr:cNvPr id="87" name="直線コネクタ 86">
          <a:extLst>
            <a:ext uri="{FF2B5EF4-FFF2-40B4-BE49-F238E27FC236}">
              <a16:creationId xmlns:a16="http://schemas.microsoft.com/office/drawing/2014/main" id="{00000000-0008-0000-0000-000057000000}"/>
            </a:ext>
          </a:extLst>
        </xdr:cNvPr>
        <xdr:cNvCxnSpPr/>
      </xdr:nvCxnSpPr>
      <xdr:spPr>
        <a:xfrm flipV="1">
          <a:off x="2527300" y="6377940"/>
          <a:ext cx="762000" cy="11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101600</xdr:rowOff>
    </xdr:from>
    <xdr:to>
      <xdr:col>7</xdr:col>
      <xdr:colOff>187325</xdr:colOff>
      <xdr:row>33</xdr:row>
      <xdr:rowOff>31750</xdr:rowOff>
    </xdr:to>
    <xdr:sp macro="" textlink="">
      <xdr:nvSpPr>
        <xdr:cNvPr id="88" name="楕円 87">
          <a:extLst>
            <a:ext uri="{FF2B5EF4-FFF2-40B4-BE49-F238E27FC236}">
              <a16:creationId xmlns:a16="http://schemas.microsoft.com/office/drawing/2014/main" id="{00000000-0008-0000-0000-000058000000}"/>
            </a:ext>
          </a:extLst>
        </xdr:cNvPr>
        <xdr:cNvSpPr/>
      </xdr:nvSpPr>
      <xdr:spPr>
        <a:xfrm>
          <a:off x="1714500" y="63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152400</xdr:rowOff>
    </xdr:from>
    <xdr:to>
      <xdr:col>11</xdr:col>
      <xdr:colOff>136525</xdr:colOff>
      <xdr:row>33</xdr:row>
      <xdr:rowOff>63712</xdr:rowOff>
    </xdr:to>
    <xdr:cxnSp macro="">
      <xdr:nvCxnSpPr>
        <xdr:cNvPr id="89" name="直線コネクタ 88">
          <a:extLst>
            <a:ext uri="{FF2B5EF4-FFF2-40B4-BE49-F238E27FC236}">
              <a16:creationId xmlns:a16="http://schemas.microsoft.com/office/drawing/2014/main" id="{00000000-0008-0000-0000-000059000000}"/>
            </a:ext>
          </a:extLst>
        </xdr:cNvPr>
        <xdr:cNvCxnSpPr/>
      </xdr:nvCxnSpPr>
      <xdr:spPr>
        <a:xfrm>
          <a:off x="1765300" y="6410325"/>
          <a:ext cx="762000" cy="8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0" name="n_1aveValue有形固定資産減価償却率">
          <a:extLst>
            <a:ext uri="{FF2B5EF4-FFF2-40B4-BE49-F238E27FC236}">
              <a16:creationId xmlns:a16="http://schemas.microsoft.com/office/drawing/2014/main" id="{00000000-0008-0000-0000-00005A000000}"/>
            </a:ext>
          </a:extLst>
        </xdr:cNvPr>
        <xdr:cNvSpPr txBox="1"/>
      </xdr:nvSpPr>
      <xdr:spPr>
        <a:xfrm>
          <a:off x="3836044" y="59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1" name="n_2aveValue有形固定資産減価償却率">
          <a:extLst>
            <a:ext uri="{FF2B5EF4-FFF2-40B4-BE49-F238E27FC236}">
              <a16:creationId xmlns:a16="http://schemas.microsoft.com/office/drawing/2014/main" id="{00000000-0008-0000-0000-00005B000000}"/>
            </a:ext>
          </a:extLst>
        </xdr:cNvPr>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2" name="n_3aveValue有形固定資産減価償却率">
          <a:extLst>
            <a:ext uri="{FF2B5EF4-FFF2-40B4-BE49-F238E27FC236}">
              <a16:creationId xmlns:a16="http://schemas.microsoft.com/office/drawing/2014/main" id="{00000000-0008-0000-0000-00005C000000}"/>
            </a:ext>
          </a:extLst>
        </xdr:cNvPr>
        <xdr:cNvSpPr txBox="1"/>
      </xdr:nvSpPr>
      <xdr:spPr>
        <a:xfrm>
          <a:off x="23247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85319</xdr:rowOff>
    </xdr:from>
    <xdr:ext cx="405111" cy="259045"/>
    <xdr:sp macro="" textlink="">
      <xdr:nvSpPr>
        <xdr:cNvPr id="93" name="n_4aveValue有形固定資産減価償却率">
          <a:extLst>
            <a:ext uri="{FF2B5EF4-FFF2-40B4-BE49-F238E27FC236}">
              <a16:creationId xmlns:a16="http://schemas.microsoft.com/office/drawing/2014/main" id="{00000000-0008-0000-0000-00005D000000}"/>
            </a:ext>
          </a:extLst>
        </xdr:cNvPr>
        <xdr:cNvSpPr txBox="1"/>
      </xdr:nvSpPr>
      <xdr:spPr>
        <a:xfrm>
          <a:off x="1562744" y="5828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169139</xdr:rowOff>
    </xdr:from>
    <xdr:ext cx="405111" cy="259045"/>
    <xdr:sp macro="" textlink="">
      <xdr:nvSpPr>
        <xdr:cNvPr id="94" name="n_1mainValue有形固定資産減価償却率">
          <a:extLst>
            <a:ext uri="{FF2B5EF4-FFF2-40B4-BE49-F238E27FC236}">
              <a16:creationId xmlns:a16="http://schemas.microsoft.com/office/drawing/2014/main" id="{00000000-0008-0000-0000-00005E000000}"/>
            </a:ext>
          </a:extLst>
        </xdr:cNvPr>
        <xdr:cNvSpPr txBox="1"/>
      </xdr:nvSpPr>
      <xdr:spPr>
        <a:xfrm>
          <a:off x="3836044" y="6427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161942</xdr:rowOff>
    </xdr:from>
    <xdr:ext cx="405111" cy="259045"/>
    <xdr:sp macro="" textlink="">
      <xdr:nvSpPr>
        <xdr:cNvPr id="95" name="n_2mainValue有形固定資産減価償却率">
          <a:extLst>
            <a:ext uri="{FF2B5EF4-FFF2-40B4-BE49-F238E27FC236}">
              <a16:creationId xmlns:a16="http://schemas.microsoft.com/office/drawing/2014/main" id="{00000000-0008-0000-0000-00005F000000}"/>
            </a:ext>
          </a:extLst>
        </xdr:cNvPr>
        <xdr:cNvSpPr txBox="1"/>
      </xdr:nvSpPr>
      <xdr:spPr>
        <a:xfrm>
          <a:off x="308674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105639</xdr:rowOff>
    </xdr:from>
    <xdr:ext cx="405111" cy="259045"/>
    <xdr:sp macro="" textlink="">
      <xdr:nvSpPr>
        <xdr:cNvPr id="96" name="n_3mainValue有形固定資産減価償却率">
          <a:extLst>
            <a:ext uri="{FF2B5EF4-FFF2-40B4-BE49-F238E27FC236}">
              <a16:creationId xmlns:a16="http://schemas.microsoft.com/office/drawing/2014/main" id="{00000000-0008-0000-0000-000060000000}"/>
            </a:ext>
          </a:extLst>
        </xdr:cNvPr>
        <xdr:cNvSpPr txBox="1"/>
      </xdr:nvSpPr>
      <xdr:spPr>
        <a:xfrm>
          <a:off x="2324744" y="6535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22877</xdr:rowOff>
    </xdr:from>
    <xdr:ext cx="405111" cy="259045"/>
    <xdr:sp macro="" textlink="">
      <xdr:nvSpPr>
        <xdr:cNvPr id="97" name="n_4mainValue有形固定資産減価償却率">
          <a:extLst>
            <a:ext uri="{FF2B5EF4-FFF2-40B4-BE49-F238E27FC236}">
              <a16:creationId xmlns:a16="http://schemas.microsoft.com/office/drawing/2014/main" id="{00000000-0008-0000-0000-000061000000}"/>
            </a:ext>
          </a:extLst>
        </xdr:cNvPr>
        <xdr:cNvSpPr txBox="1"/>
      </xdr:nvSpPr>
      <xdr:spPr>
        <a:xfrm>
          <a:off x="1562744" y="645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3758894" y="4607971"/>
          <a:ext cx="1057212"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[ 1,000.3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地方債残高については令和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の新庁舎整備に伴う借入額増加の影響があるが、なにより本指標は計算式上、経常収支比率の影響を強く受ける性質がある。本市の経常収支比率は、新型コロナウイルス感染症の影響等もあり地方交付税が大幅増加となった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91.5%</a:t>
          </a:r>
          <a:r>
            <a:rPr kumimoji="1" lang="ja-JP" altLang="en-US" sz="1100">
              <a:latin typeface="ＭＳ Ｐゴシック" panose="020B0600070205080204" pitchFamily="50" charset="-128"/>
              <a:ea typeface="ＭＳ Ｐゴシック" panose="020B0600070205080204" pitchFamily="50" charset="-128"/>
            </a:rPr>
            <a:t>と、昨今において突出して低い数値となったが、令和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年度には物価上昇や、会計年度任用職員を始めとした人件費の大幅増加等の理由により</a:t>
          </a:r>
          <a:r>
            <a:rPr kumimoji="1" lang="en-US" altLang="ja-JP" sz="1100">
              <a:latin typeface="ＭＳ Ｐゴシック" panose="020B0600070205080204" pitchFamily="50" charset="-128"/>
              <a:ea typeface="ＭＳ Ｐゴシック" panose="020B0600070205080204" pitchFamily="50" charset="-128"/>
            </a:rPr>
            <a:t>101.8%</a:t>
          </a:r>
          <a:r>
            <a:rPr kumimoji="1" lang="ja-JP" altLang="en-US" sz="1100">
              <a:latin typeface="ＭＳ Ｐゴシック" panose="020B0600070205080204" pitchFamily="50" charset="-128"/>
              <a:ea typeface="ＭＳ Ｐゴシック" panose="020B0600070205080204" pitchFamily="50" charset="-128"/>
            </a:rPr>
            <a:t>と大幅に悪化したことにより、本指標が大きく変動している。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2" name="直線コネクタ 111">
          <a:extLst>
            <a:ext uri="{FF2B5EF4-FFF2-40B4-BE49-F238E27FC236}">
              <a16:creationId xmlns:a16="http://schemas.microsoft.com/office/drawing/2014/main" id="{00000000-0008-0000-0000-000070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4" name="直線コネクタ 113">
          <a:extLst>
            <a:ext uri="{FF2B5EF4-FFF2-40B4-BE49-F238E27FC236}">
              <a16:creationId xmlns:a16="http://schemas.microsoft.com/office/drawing/2014/main" id="{00000000-0008-0000-0000-000072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5" name="テキスト ボックス 114">
          <a:extLst>
            <a:ext uri="{FF2B5EF4-FFF2-40B4-BE49-F238E27FC236}">
              <a16:creationId xmlns:a16="http://schemas.microsoft.com/office/drawing/2014/main" id="{00000000-0008-0000-0000-000073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6" name="直線コネクタ 115">
          <a:extLst>
            <a:ext uri="{FF2B5EF4-FFF2-40B4-BE49-F238E27FC236}">
              <a16:creationId xmlns:a16="http://schemas.microsoft.com/office/drawing/2014/main" id="{00000000-0008-0000-0000-000074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7" name="テキスト ボックス 116">
          <a:extLst>
            <a:ext uri="{FF2B5EF4-FFF2-40B4-BE49-F238E27FC236}">
              <a16:creationId xmlns:a16="http://schemas.microsoft.com/office/drawing/2014/main" id="{00000000-0008-0000-0000-000075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8" name="直線コネクタ 117">
          <a:extLst>
            <a:ext uri="{FF2B5EF4-FFF2-40B4-BE49-F238E27FC236}">
              <a16:creationId xmlns:a16="http://schemas.microsoft.com/office/drawing/2014/main" id="{00000000-0008-0000-0000-000076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0" name="直線コネクタ 119">
          <a:extLst>
            <a:ext uri="{FF2B5EF4-FFF2-40B4-BE49-F238E27FC236}">
              <a16:creationId xmlns:a16="http://schemas.microsoft.com/office/drawing/2014/main" id="{00000000-0008-0000-0000-000078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2" name="直線コネクタ 121">
          <a:extLst>
            <a:ext uri="{FF2B5EF4-FFF2-40B4-BE49-F238E27FC236}">
              <a16:creationId xmlns:a16="http://schemas.microsoft.com/office/drawing/2014/main" id="{00000000-0008-0000-0000-00007A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4" name="直線コネクタ 123">
          <a:extLst>
            <a:ext uri="{FF2B5EF4-FFF2-40B4-BE49-F238E27FC236}">
              <a16:creationId xmlns:a16="http://schemas.microsoft.com/office/drawing/2014/main" id="{00000000-0008-0000-0000-00007C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a:extLst>
            <a:ext uri="{FF2B5EF4-FFF2-40B4-BE49-F238E27FC236}">
              <a16:creationId xmlns:a16="http://schemas.microsoft.com/office/drawing/2014/main" id="{00000000-0008-0000-0000-00007D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6" name="直線コネクタ 125">
          <a:extLst>
            <a:ext uri="{FF2B5EF4-FFF2-40B4-BE49-F238E27FC236}">
              <a16:creationId xmlns:a16="http://schemas.microsoft.com/office/drawing/2014/main" id="{00000000-0008-0000-0000-00007E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7" name="債務償還比率最小値テキスト">
          <a:extLst>
            <a:ext uri="{FF2B5EF4-FFF2-40B4-BE49-F238E27FC236}">
              <a16:creationId xmlns:a16="http://schemas.microsoft.com/office/drawing/2014/main" id="{00000000-0008-0000-0000-00007F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8" name="直線コネクタ 127">
          <a:extLst>
            <a:ext uri="{FF2B5EF4-FFF2-40B4-BE49-F238E27FC236}">
              <a16:creationId xmlns:a16="http://schemas.microsoft.com/office/drawing/2014/main" id="{00000000-0008-0000-0000-000080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9" name="債務償還比率最大値テキスト">
          <a:extLst>
            <a:ext uri="{FF2B5EF4-FFF2-40B4-BE49-F238E27FC236}">
              <a16:creationId xmlns:a16="http://schemas.microsoft.com/office/drawing/2014/main" id="{00000000-0008-0000-0000-000081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0" name="直線コネクタ 129">
          <a:extLst>
            <a:ext uri="{FF2B5EF4-FFF2-40B4-BE49-F238E27FC236}">
              <a16:creationId xmlns:a16="http://schemas.microsoft.com/office/drawing/2014/main" id="{00000000-0008-0000-0000-000082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1" name="債務償還比率平均値テキスト">
          <a:extLst>
            <a:ext uri="{FF2B5EF4-FFF2-40B4-BE49-F238E27FC236}">
              <a16:creationId xmlns:a16="http://schemas.microsoft.com/office/drawing/2014/main" id="{00000000-0008-0000-0000-000083000000}"/>
            </a:ext>
          </a:extLst>
        </xdr:cNvPr>
        <xdr:cNvSpPr txBox="1"/>
      </xdr:nvSpPr>
      <xdr:spPr>
        <a:xfrm>
          <a:off x="14846300" y="5731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2" name="フローチャート: 判断 131">
          <a:extLst>
            <a:ext uri="{FF2B5EF4-FFF2-40B4-BE49-F238E27FC236}">
              <a16:creationId xmlns:a16="http://schemas.microsoft.com/office/drawing/2014/main" id="{00000000-0008-0000-0000-000084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32463</xdr:rowOff>
    </xdr:from>
    <xdr:to>
      <xdr:col>76</xdr:col>
      <xdr:colOff>73025</xdr:colOff>
      <xdr:row>33</xdr:row>
      <xdr:rowOff>134063</xdr:rowOff>
    </xdr:to>
    <xdr:sp macro="" textlink="">
      <xdr:nvSpPr>
        <xdr:cNvPr id="142" name="楕円 141">
          <a:extLst>
            <a:ext uri="{FF2B5EF4-FFF2-40B4-BE49-F238E27FC236}">
              <a16:creationId xmlns:a16="http://schemas.microsoft.com/office/drawing/2014/main" id="{00000000-0008-0000-0000-00008E000000}"/>
            </a:ext>
          </a:extLst>
        </xdr:cNvPr>
        <xdr:cNvSpPr/>
      </xdr:nvSpPr>
      <xdr:spPr>
        <a:xfrm>
          <a:off x="14744700" y="6461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10890</xdr:rowOff>
    </xdr:from>
    <xdr:ext cx="560923" cy="259045"/>
    <xdr:sp macro="" textlink="">
      <xdr:nvSpPr>
        <xdr:cNvPr id="143" name="債務償還比率該当値テキスト">
          <a:extLst>
            <a:ext uri="{FF2B5EF4-FFF2-40B4-BE49-F238E27FC236}">
              <a16:creationId xmlns:a16="http://schemas.microsoft.com/office/drawing/2014/main" id="{00000000-0008-0000-0000-00008F000000}"/>
            </a:ext>
          </a:extLst>
        </xdr:cNvPr>
        <xdr:cNvSpPr txBox="1"/>
      </xdr:nvSpPr>
      <xdr:spPr>
        <a:xfrm>
          <a:off x="14846300" y="644026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114243</xdr:rowOff>
    </xdr:from>
    <xdr:to>
      <xdr:col>72</xdr:col>
      <xdr:colOff>123825</xdr:colOff>
      <xdr:row>32</xdr:row>
      <xdr:rowOff>44393</xdr:rowOff>
    </xdr:to>
    <xdr:sp macro="" textlink="">
      <xdr:nvSpPr>
        <xdr:cNvPr id="144" name="楕円 143">
          <a:extLst>
            <a:ext uri="{FF2B5EF4-FFF2-40B4-BE49-F238E27FC236}">
              <a16:creationId xmlns:a16="http://schemas.microsoft.com/office/drawing/2014/main" id="{00000000-0008-0000-0000-000090000000}"/>
            </a:ext>
          </a:extLst>
        </xdr:cNvPr>
        <xdr:cNvSpPr/>
      </xdr:nvSpPr>
      <xdr:spPr>
        <a:xfrm>
          <a:off x="14033500" y="620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165043</xdr:rowOff>
    </xdr:from>
    <xdr:to>
      <xdr:col>76</xdr:col>
      <xdr:colOff>22225</xdr:colOff>
      <xdr:row>33</xdr:row>
      <xdr:rowOff>83262</xdr:rowOff>
    </xdr:to>
    <xdr:cxnSp macro="">
      <xdr:nvCxnSpPr>
        <xdr:cNvPr id="145" name="直線コネクタ 144">
          <a:extLst>
            <a:ext uri="{FF2B5EF4-FFF2-40B4-BE49-F238E27FC236}">
              <a16:creationId xmlns:a16="http://schemas.microsoft.com/office/drawing/2014/main" id="{00000000-0008-0000-0000-000091000000}"/>
            </a:ext>
          </a:extLst>
        </xdr:cNvPr>
        <xdr:cNvCxnSpPr/>
      </xdr:nvCxnSpPr>
      <xdr:spPr>
        <a:xfrm>
          <a:off x="14084300" y="6251518"/>
          <a:ext cx="711200" cy="261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62307</xdr:rowOff>
    </xdr:from>
    <xdr:to>
      <xdr:col>68</xdr:col>
      <xdr:colOff>123825</xdr:colOff>
      <xdr:row>31</xdr:row>
      <xdr:rowOff>163907</xdr:rowOff>
    </xdr:to>
    <xdr:sp macro="" textlink="">
      <xdr:nvSpPr>
        <xdr:cNvPr id="146" name="楕円 145">
          <a:extLst>
            <a:ext uri="{FF2B5EF4-FFF2-40B4-BE49-F238E27FC236}">
              <a16:creationId xmlns:a16="http://schemas.microsoft.com/office/drawing/2014/main" id="{00000000-0008-0000-0000-000092000000}"/>
            </a:ext>
          </a:extLst>
        </xdr:cNvPr>
        <xdr:cNvSpPr/>
      </xdr:nvSpPr>
      <xdr:spPr>
        <a:xfrm>
          <a:off x="13271500" y="614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113107</xdr:rowOff>
    </xdr:from>
    <xdr:to>
      <xdr:col>72</xdr:col>
      <xdr:colOff>73025</xdr:colOff>
      <xdr:row>31</xdr:row>
      <xdr:rowOff>165043</xdr:rowOff>
    </xdr:to>
    <xdr:cxnSp macro="">
      <xdr:nvCxnSpPr>
        <xdr:cNvPr id="147" name="直線コネクタ 146">
          <a:extLst>
            <a:ext uri="{FF2B5EF4-FFF2-40B4-BE49-F238E27FC236}">
              <a16:creationId xmlns:a16="http://schemas.microsoft.com/office/drawing/2014/main" id="{00000000-0008-0000-0000-000093000000}"/>
            </a:ext>
          </a:extLst>
        </xdr:cNvPr>
        <xdr:cNvCxnSpPr/>
      </xdr:nvCxnSpPr>
      <xdr:spPr>
        <a:xfrm>
          <a:off x="13322300" y="6199582"/>
          <a:ext cx="762000" cy="51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95271</xdr:rowOff>
    </xdr:from>
    <xdr:to>
      <xdr:col>64</xdr:col>
      <xdr:colOff>123825</xdr:colOff>
      <xdr:row>30</xdr:row>
      <xdr:rowOff>25421</xdr:rowOff>
    </xdr:to>
    <xdr:sp macro="" textlink="">
      <xdr:nvSpPr>
        <xdr:cNvPr id="148" name="楕円 147">
          <a:extLst>
            <a:ext uri="{FF2B5EF4-FFF2-40B4-BE49-F238E27FC236}">
              <a16:creationId xmlns:a16="http://schemas.microsoft.com/office/drawing/2014/main" id="{00000000-0008-0000-0000-000094000000}"/>
            </a:ext>
          </a:extLst>
        </xdr:cNvPr>
        <xdr:cNvSpPr/>
      </xdr:nvSpPr>
      <xdr:spPr>
        <a:xfrm>
          <a:off x="12509500" y="583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146071</xdr:rowOff>
    </xdr:from>
    <xdr:to>
      <xdr:col>68</xdr:col>
      <xdr:colOff>73025</xdr:colOff>
      <xdr:row>31</xdr:row>
      <xdr:rowOff>113107</xdr:rowOff>
    </xdr:to>
    <xdr:cxnSp macro="">
      <xdr:nvCxnSpPr>
        <xdr:cNvPr id="149" name="直線コネクタ 148">
          <a:extLst>
            <a:ext uri="{FF2B5EF4-FFF2-40B4-BE49-F238E27FC236}">
              <a16:creationId xmlns:a16="http://schemas.microsoft.com/office/drawing/2014/main" id="{00000000-0008-0000-0000-000095000000}"/>
            </a:ext>
          </a:extLst>
        </xdr:cNvPr>
        <xdr:cNvCxnSpPr/>
      </xdr:nvCxnSpPr>
      <xdr:spPr>
        <a:xfrm>
          <a:off x="12560300" y="5889646"/>
          <a:ext cx="762000" cy="30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105008</xdr:rowOff>
    </xdr:from>
    <xdr:to>
      <xdr:col>60</xdr:col>
      <xdr:colOff>123825</xdr:colOff>
      <xdr:row>32</xdr:row>
      <xdr:rowOff>35158</xdr:rowOff>
    </xdr:to>
    <xdr:sp macro="" textlink="">
      <xdr:nvSpPr>
        <xdr:cNvPr id="150" name="楕円 149">
          <a:extLst>
            <a:ext uri="{FF2B5EF4-FFF2-40B4-BE49-F238E27FC236}">
              <a16:creationId xmlns:a16="http://schemas.microsoft.com/office/drawing/2014/main" id="{00000000-0008-0000-0000-000096000000}"/>
            </a:ext>
          </a:extLst>
        </xdr:cNvPr>
        <xdr:cNvSpPr/>
      </xdr:nvSpPr>
      <xdr:spPr>
        <a:xfrm>
          <a:off x="11747500" y="619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146071</xdr:rowOff>
    </xdr:from>
    <xdr:to>
      <xdr:col>64</xdr:col>
      <xdr:colOff>73025</xdr:colOff>
      <xdr:row>31</xdr:row>
      <xdr:rowOff>155808</xdr:rowOff>
    </xdr:to>
    <xdr:cxnSp macro="">
      <xdr:nvCxnSpPr>
        <xdr:cNvPr id="151" name="直線コネクタ 150">
          <a:extLst>
            <a:ext uri="{FF2B5EF4-FFF2-40B4-BE49-F238E27FC236}">
              <a16:creationId xmlns:a16="http://schemas.microsoft.com/office/drawing/2014/main" id="{00000000-0008-0000-0000-000097000000}"/>
            </a:ext>
          </a:extLst>
        </xdr:cNvPr>
        <xdr:cNvCxnSpPr/>
      </xdr:nvCxnSpPr>
      <xdr:spPr>
        <a:xfrm flipV="1">
          <a:off x="11798300" y="5889646"/>
          <a:ext cx="762000" cy="35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2" name="n_1aveValue債務償還比率">
          <a:extLst>
            <a:ext uri="{FF2B5EF4-FFF2-40B4-BE49-F238E27FC236}">
              <a16:creationId xmlns:a16="http://schemas.microsoft.com/office/drawing/2014/main" id="{00000000-0008-0000-0000-000098000000}"/>
            </a:ext>
          </a:extLst>
        </xdr:cNvPr>
        <xdr:cNvSpPr txBox="1"/>
      </xdr:nvSpPr>
      <xdr:spPr>
        <a:xfrm>
          <a:off x="13836727" y="565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3" name="n_2aveValue債務償還比率">
          <a:extLst>
            <a:ext uri="{FF2B5EF4-FFF2-40B4-BE49-F238E27FC236}">
              <a16:creationId xmlns:a16="http://schemas.microsoft.com/office/drawing/2014/main" id="{00000000-0008-0000-0000-000099000000}"/>
            </a:ext>
          </a:extLst>
        </xdr:cNvPr>
        <xdr:cNvSpPr txBox="1"/>
      </xdr:nvSpPr>
      <xdr:spPr>
        <a:xfrm>
          <a:off x="130874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4" name="n_3aveValue債務償還比率">
          <a:extLst>
            <a:ext uri="{FF2B5EF4-FFF2-40B4-BE49-F238E27FC236}">
              <a16:creationId xmlns:a16="http://schemas.microsoft.com/office/drawing/2014/main" id="{00000000-0008-0000-0000-00009A000000}"/>
            </a:ext>
          </a:extLst>
        </xdr:cNvPr>
        <xdr:cNvSpPr txBox="1"/>
      </xdr:nvSpPr>
      <xdr:spPr>
        <a:xfrm>
          <a:off x="12325427" y="55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5" name="n_4aveValue債務償還比率">
          <a:extLst>
            <a:ext uri="{FF2B5EF4-FFF2-40B4-BE49-F238E27FC236}">
              <a16:creationId xmlns:a16="http://schemas.microsoft.com/office/drawing/2014/main" id="{00000000-0008-0000-0000-00009B000000}"/>
            </a:ext>
          </a:extLst>
        </xdr:cNvPr>
        <xdr:cNvSpPr txBox="1"/>
      </xdr:nvSpPr>
      <xdr:spPr>
        <a:xfrm>
          <a:off x="11563427" y="580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35520</xdr:rowOff>
    </xdr:from>
    <xdr:ext cx="469744" cy="259045"/>
    <xdr:sp macro="" textlink="">
      <xdr:nvSpPr>
        <xdr:cNvPr id="156" name="n_1mainValue債務償還比率">
          <a:extLst>
            <a:ext uri="{FF2B5EF4-FFF2-40B4-BE49-F238E27FC236}">
              <a16:creationId xmlns:a16="http://schemas.microsoft.com/office/drawing/2014/main" id="{00000000-0008-0000-0000-00009C000000}"/>
            </a:ext>
          </a:extLst>
        </xdr:cNvPr>
        <xdr:cNvSpPr txBox="1"/>
      </xdr:nvSpPr>
      <xdr:spPr>
        <a:xfrm>
          <a:off x="13836727" y="6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155034</xdr:rowOff>
    </xdr:from>
    <xdr:ext cx="469744" cy="259045"/>
    <xdr:sp macro="" textlink="">
      <xdr:nvSpPr>
        <xdr:cNvPr id="157" name="n_2mainValue債務償還比率">
          <a:extLst>
            <a:ext uri="{FF2B5EF4-FFF2-40B4-BE49-F238E27FC236}">
              <a16:creationId xmlns:a16="http://schemas.microsoft.com/office/drawing/2014/main" id="{00000000-0008-0000-0000-00009D000000}"/>
            </a:ext>
          </a:extLst>
        </xdr:cNvPr>
        <xdr:cNvSpPr txBox="1"/>
      </xdr:nvSpPr>
      <xdr:spPr>
        <a:xfrm>
          <a:off x="13087427" y="6241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16548</xdr:rowOff>
    </xdr:from>
    <xdr:ext cx="469744" cy="259045"/>
    <xdr:sp macro="" textlink="">
      <xdr:nvSpPr>
        <xdr:cNvPr id="158" name="n_3mainValue債務償還比率">
          <a:extLst>
            <a:ext uri="{FF2B5EF4-FFF2-40B4-BE49-F238E27FC236}">
              <a16:creationId xmlns:a16="http://schemas.microsoft.com/office/drawing/2014/main" id="{00000000-0008-0000-0000-00009E000000}"/>
            </a:ext>
          </a:extLst>
        </xdr:cNvPr>
        <xdr:cNvSpPr txBox="1"/>
      </xdr:nvSpPr>
      <xdr:spPr>
        <a:xfrm>
          <a:off x="12325427" y="593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26285</xdr:rowOff>
    </xdr:from>
    <xdr:ext cx="469744" cy="259045"/>
    <xdr:sp macro="" textlink="">
      <xdr:nvSpPr>
        <xdr:cNvPr id="159" name="n_4mainValue債務償還比率">
          <a:extLst>
            <a:ext uri="{FF2B5EF4-FFF2-40B4-BE49-F238E27FC236}">
              <a16:creationId xmlns:a16="http://schemas.microsoft.com/office/drawing/2014/main" id="{00000000-0008-0000-0000-00009F000000}"/>
            </a:ext>
          </a:extLst>
        </xdr:cNvPr>
        <xdr:cNvSpPr txBox="1"/>
      </xdr:nvSpPr>
      <xdr:spPr>
        <a:xfrm>
          <a:off x="11563427" y="6284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a:extLst>
            <a:ext uri="{FF2B5EF4-FFF2-40B4-BE49-F238E27FC236}">
              <a16:creationId xmlns:a16="http://schemas.microsoft.com/office/drawing/2014/main" id="{00000000-0008-0000-0000-0000A0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a:extLst>
            <a:ext uri="{FF2B5EF4-FFF2-40B4-BE49-F238E27FC236}">
              <a16:creationId xmlns:a16="http://schemas.microsoft.com/office/drawing/2014/main" id="{00000000-0008-0000-0000-0000A2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京都府八幡市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68,598
65,778
24.35
30,536,767
29,812,075
551,581
16,423,785
26,149,112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166370</xdr:rowOff>
    </xdr:from>
    <xdr:to>
      <xdr:col>20</xdr:col>
      <xdr:colOff>38100</xdr:colOff>
      <xdr:row>39</xdr:row>
      <xdr:rowOff>96520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132080</xdr:rowOff>
    </xdr:from>
    <xdr:to>
      <xdr:col>15</xdr:col>
      <xdr:colOff>101600</xdr:colOff>
      <xdr:row>39</xdr:row>
      <xdr:rowOff>62230</xdr:rowOff>
    </xdr:to>
    <xdr:sp macro="" textlink="">
      <xdr:nvSpPr>
        <xdr:cNvPr id="74" name="楕円 73">
          <a:extLst>
            <a:ext uri="{FF2B5EF4-FFF2-40B4-BE49-F238E27FC236}">
              <a16:creationId xmlns:a16="http://schemas.microsoft.com/office/drawing/2014/main" id="{00000000-0008-0000-0100-00004A000000}"/>
            </a:ext>
          </a:extLst>
        </xdr:cNvPr>
        <xdr:cNvSpPr/>
      </xdr:nvSpPr>
      <xdr:spPr>
        <a:xfrm>
          <a:off x="2857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11430</xdr:rowOff>
    </xdr:from>
    <xdr:to>
      <xdr:col>19</xdr:col>
      <xdr:colOff>177800</xdr:colOff>
      <xdr:row>39</xdr:row>
      <xdr:rowOff>45720</xdr:rowOff>
    </xdr:to>
    <xdr:cxnSp macro="">
      <xdr:nvCxnSpPr>
        <xdr:cNvPr id="75" name="直線コネクタ 74">
          <a:extLst>
            <a:ext uri="{FF2B5EF4-FFF2-40B4-BE49-F238E27FC236}">
              <a16:creationId xmlns:a16="http://schemas.microsoft.com/office/drawing/2014/main" id="{00000000-0008-0000-0100-00004B000000}"/>
            </a:ext>
          </a:extLst>
        </xdr:cNvPr>
        <xdr:cNvCxnSpPr/>
      </xdr:nvCxnSpPr>
      <xdr:spPr>
        <a:xfrm>
          <a:off x="2908300" y="66979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74930</xdr:rowOff>
    </xdr:from>
    <xdr:to>
      <xdr:col>10</xdr:col>
      <xdr:colOff>165100</xdr:colOff>
      <xdr:row>39</xdr:row>
      <xdr:rowOff>5080</xdr:rowOff>
    </xdr:to>
    <xdr:sp macro="" textlink="">
      <xdr:nvSpPr>
        <xdr:cNvPr id="76" name="楕円 75">
          <a:extLst>
            <a:ext uri="{FF2B5EF4-FFF2-40B4-BE49-F238E27FC236}">
              <a16:creationId xmlns:a16="http://schemas.microsoft.com/office/drawing/2014/main" id="{00000000-0008-0000-0100-00004C000000}"/>
            </a:ext>
          </a:extLst>
        </xdr:cNvPr>
        <xdr:cNvSpPr/>
      </xdr:nvSpPr>
      <xdr:spPr>
        <a:xfrm>
          <a:off x="1968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125730</xdr:rowOff>
    </xdr:from>
    <xdr:to>
      <xdr:col>15</xdr:col>
      <xdr:colOff>50800</xdr:colOff>
      <xdr:row>39</xdr:row>
      <xdr:rowOff>11430</xdr:rowOff>
    </xdr:to>
    <xdr:cxnSp macro="">
      <xdr:nvCxnSpPr>
        <xdr:cNvPr id="77" name="直線コネクタ 76">
          <a:extLst>
            <a:ext uri="{FF2B5EF4-FFF2-40B4-BE49-F238E27FC236}">
              <a16:creationId xmlns:a16="http://schemas.microsoft.com/office/drawing/2014/main" id="{00000000-0008-0000-0100-00004D000000}"/>
            </a:ext>
          </a:extLst>
        </xdr:cNvPr>
        <xdr:cNvCxnSpPr/>
      </xdr:nvCxnSpPr>
      <xdr:spPr>
        <a:xfrm>
          <a:off x="2019300" y="66408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8255</xdr:rowOff>
    </xdr:from>
    <xdr:to>
      <xdr:col>6</xdr:col>
      <xdr:colOff>38100</xdr:colOff>
      <xdr:row>38</xdr:row>
      <xdr:rowOff>109855</xdr:rowOff>
    </xdr:to>
    <xdr:sp macro="" textlink="">
      <xdr:nvSpPr>
        <xdr:cNvPr id="78" name="楕円 77">
          <a:extLst>
            <a:ext uri="{FF2B5EF4-FFF2-40B4-BE49-F238E27FC236}">
              <a16:creationId xmlns:a16="http://schemas.microsoft.com/office/drawing/2014/main" id="{00000000-0008-0000-0100-00004E000000}"/>
            </a:ext>
          </a:extLst>
        </xdr:cNvPr>
        <xdr:cNvSpPr/>
      </xdr:nvSpPr>
      <xdr:spPr>
        <a:xfrm>
          <a:off x="1079500" y="65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59055</xdr:rowOff>
    </xdr:from>
    <xdr:to>
      <xdr:col>10</xdr:col>
      <xdr:colOff>114300</xdr:colOff>
      <xdr:row>38</xdr:row>
      <xdr:rowOff>125730</xdr:rowOff>
    </xdr:to>
    <xdr:cxnSp macro="">
      <xdr:nvCxnSpPr>
        <xdr:cNvPr id="79" name="直線コネクタ 78">
          <a:extLst>
            <a:ext uri="{FF2B5EF4-FFF2-40B4-BE49-F238E27FC236}">
              <a16:creationId xmlns:a16="http://schemas.microsoft.com/office/drawing/2014/main" id="{00000000-0008-0000-0100-00004F000000}"/>
            </a:ext>
          </a:extLst>
        </xdr:cNvPr>
        <xdr:cNvCxnSpPr/>
      </xdr:nvCxnSpPr>
      <xdr:spPr>
        <a:xfrm>
          <a:off x="1130300" y="657415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0" name="n_1aveValue【道路】&#10;有形固定資産減価償却率">
          <a:extLst>
            <a:ext uri="{FF2B5EF4-FFF2-40B4-BE49-F238E27FC236}">
              <a16:creationId xmlns:a16="http://schemas.microsoft.com/office/drawing/2014/main" id="{00000000-0008-0000-0100-000050000000}"/>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1" name="n_2aveValue【道路】&#10;有形固定資産減価償却率">
          <a:extLst>
            <a:ext uri="{FF2B5EF4-FFF2-40B4-BE49-F238E27FC236}">
              <a16:creationId xmlns:a16="http://schemas.microsoft.com/office/drawing/2014/main" id="{00000000-0008-0000-0100-000051000000}"/>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2" name="n_3aveValue【道路】&#10;有形固定資産減価償却率">
          <a:extLst>
            <a:ext uri="{FF2B5EF4-FFF2-40B4-BE49-F238E27FC236}">
              <a16:creationId xmlns:a16="http://schemas.microsoft.com/office/drawing/2014/main" id="{00000000-0008-0000-0100-000052000000}"/>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97807</xdr:rowOff>
    </xdr:from>
    <xdr:ext cx="405111" cy="259045"/>
    <xdr:sp macro="" textlink="">
      <xdr:nvSpPr>
        <xdr:cNvPr id="83" name="n_4aveValue【道路】&#10;有形固定資産減価償却率">
          <a:extLst>
            <a:ext uri="{FF2B5EF4-FFF2-40B4-BE49-F238E27FC236}">
              <a16:creationId xmlns:a16="http://schemas.microsoft.com/office/drawing/2014/main" id="{00000000-0008-0000-0100-000053000000}"/>
            </a:ext>
          </a:extLst>
        </xdr:cNvPr>
        <xdr:cNvSpPr txBox="1"/>
      </xdr:nvSpPr>
      <xdr:spPr>
        <a:xfrm>
          <a:off x="927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87647</xdr:rowOff>
    </xdr:from>
    <xdr:ext cx="405111" cy="259045"/>
    <xdr:sp macro="" textlink="">
      <xdr:nvSpPr>
        <xdr:cNvPr id="84" name="n_1mainValue【道路】&#10;有形固定資産減価償却率">
          <a:extLst>
            <a:ext uri="{FF2B5EF4-FFF2-40B4-BE49-F238E27FC236}">
              <a16:creationId xmlns:a16="http://schemas.microsoft.com/office/drawing/2014/main" id="{00000000-0008-0000-0100-000054000000}"/>
            </a:ext>
          </a:extLst>
        </xdr:cNvPr>
        <xdr:cNvSpPr txBox="1"/>
      </xdr:nvSpPr>
      <xdr:spPr>
        <a:xfrm>
          <a:off x="3582044"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53357</xdr:rowOff>
    </xdr:from>
    <xdr:ext cx="405111" cy="259045"/>
    <xdr:sp macro="" textlink="">
      <xdr:nvSpPr>
        <xdr:cNvPr id="85" name="n_2mainValue【道路】&#10;有形固定資産減価償却率">
          <a:extLst>
            <a:ext uri="{FF2B5EF4-FFF2-40B4-BE49-F238E27FC236}">
              <a16:creationId xmlns:a16="http://schemas.microsoft.com/office/drawing/2014/main" id="{00000000-0008-0000-0100-000055000000}"/>
            </a:ext>
          </a:extLst>
        </xdr:cNvPr>
        <xdr:cNvSpPr txBox="1"/>
      </xdr:nvSpPr>
      <xdr:spPr>
        <a:xfrm>
          <a:off x="2705744"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6" name="n_3mainValue【道路】&#10;有形固定資産減価償却率">
          <a:extLst>
            <a:ext uri="{FF2B5EF4-FFF2-40B4-BE49-F238E27FC236}">
              <a16:creationId xmlns:a16="http://schemas.microsoft.com/office/drawing/2014/main" id="{00000000-0008-0000-0100-000056000000}"/>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7" name="n_4mainValue【道路】&#10;有形固定資産減価償却率">
          <a:extLst>
            <a:ext uri="{FF2B5EF4-FFF2-40B4-BE49-F238E27FC236}">
              <a16:creationId xmlns:a16="http://schemas.microsoft.com/office/drawing/2014/main" id="{00000000-0008-0000-0100-000057000000}"/>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00000000-0008-0000-0100-000058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a:extLst>
            <a:ext uri="{FF2B5EF4-FFF2-40B4-BE49-F238E27FC236}">
              <a16:creationId xmlns:a16="http://schemas.microsoft.com/office/drawing/2014/main" id="{00000000-0008-0000-0100-000060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00000000-0008-0000-0100-000061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a16="http://schemas.microsoft.com/office/drawing/2014/main" id="{00000000-0008-0000-0100-00006E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2" name="【道路】&#10;一人当たり延長最小値テキスト">
          <a:extLst>
            <a:ext uri="{FF2B5EF4-FFF2-40B4-BE49-F238E27FC236}">
              <a16:creationId xmlns:a16="http://schemas.microsoft.com/office/drawing/2014/main" id="{00000000-0008-0000-0100-000070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4" name="【道路】&#10;一人当たり延長最大値テキスト">
          <a:extLst>
            <a:ext uri="{FF2B5EF4-FFF2-40B4-BE49-F238E27FC236}">
              <a16:creationId xmlns:a16="http://schemas.microsoft.com/office/drawing/2014/main" id="{00000000-0008-0000-0100-000072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5" name="直線コネクタ 114">
          <a:extLst>
            <a:ext uri="{FF2B5EF4-FFF2-40B4-BE49-F238E27FC236}">
              <a16:creationId xmlns:a16="http://schemas.microsoft.com/office/drawing/2014/main" id="{00000000-0008-0000-0100-000073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6" name="【道路】&#10;一人当たり延長平均値テキスト">
          <a:extLst>
            <a:ext uri="{FF2B5EF4-FFF2-40B4-BE49-F238E27FC236}">
              <a16:creationId xmlns:a16="http://schemas.microsoft.com/office/drawing/2014/main" id="{00000000-0008-0000-0100-000074000000}"/>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17" name="フローチャート: 判断 116">
          <a:extLst>
            <a:ext uri="{FF2B5EF4-FFF2-40B4-BE49-F238E27FC236}">
              <a16:creationId xmlns:a16="http://schemas.microsoft.com/office/drawing/2014/main" id="{00000000-0008-0000-0100-000075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117564</xdr:rowOff>
    </xdr:from>
    <xdr:to>
      <xdr:col>36</xdr:col>
      <xdr:colOff>165100</xdr:colOff>
      <xdr:row>38</xdr:row>
      <xdr:rowOff>47713</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6921500" y="64612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100-00007A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18161</xdr:rowOff>
    </xdr:from>
    <xdr:to>
      <xdr:col>50</xdr:col>
      <xdr:colOff>165100</xdr:colOff>
      <xdr:row>41</xdr:row>
      <xdr:rowOff>119761</xdr:rowOff>
    </xdr:to>
    <xdr:sp macro="" textlink="">
      <xdr:nvSpPr>
        <xdr:cNvPr id="127" name="楕円 126">
          <a:extLst>
            <a:ext uri="{FF2B5EF4-FFF2-40B4-BE49-F238E27FC236}">
              <a16:creationId xmlns:a16="http://schemas.microsoft.com/office/drawing/2014/main" id="{00000000-0008-0000-0100-00007F000000}"/>
            </a:ext>
          </a:extLst>
        </xdr:cNvPr>
        <xdr:cNvSpPr/>
      </xdr:nvSpPr>
      <xdr:spPr>
        <a:xfrm>
          <a:off x="9588500" y="704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18809</xdr:rowOff>
    </xdr:from>
    <xdr:to>
      <xdr:col>46</xdr:col>
      <xdr:colOff>38100</xdr:colOff>
      <xdr:row>41</xdr:row>
      <xdr:rowOff>120409</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8699500" y="704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68961</xdr:rowOff>
    </xdr:from>
    <xdr:to>
      <xdr:col>50</xdr:col>
      <xdr:colOff>114300</xdr:colOff>
      <xdr:row>41</xdr:row>
      <xdr:rowOff>69609</xdr:rowOff>
    </xdr:to>
    <xdr:cxnSp macro="">
      <xdr:nvCxnSpPr>
        <xdr:cNvPr id="129" name="直線コネクタ 128">
          <a:extLst>
            <a:ext uri="{FF2B5EF4-FFF2-40B4-BE49-F238E27FC236}">
              <a16:creationId xmlns:a16="http://schemas.microsoft.com/office/drawing/2014/main" id="{00000000-0008-0000-0100-000081000000}"/>
            </a:ext>
          </a:extLst>
        </xdr:cNvPr>
        <xdr:cNvCxnSpPr/>
      </xdr:nvCxnSpPr>
      <xdr:spPr>
        <a:xfrm flipV="1">
          <a:off x="8750300" y="7098411"/>
          <a:ext cx="889000" cy="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13398</xdr:rowOff>
    </xdr:from>
    <xdr:to>
      <xdr:col>41</xdr:col>
      <xdr:colOff>101600</xdr:colOff>
      <xdr:row>41</xdr:row>
      <xdr:rowOff>114998</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7810500" y="7042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64198</xdr:rowOff>
    </xdr:from>
    <xdr:to>
      <xdr:col>45</xdr:col>
      <xdr:colOff>177800</xdr:colOff>
      <xdr:row>41</xdr:row>
      <xdr:rowOff>69609</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a:off x="7861300" y="7093648"/>
          <a:ext cx="889000" cy="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5055</xdr:rowOff>
    </xdr:from>
    <xdr:to>
      <xdr:col>36</xdr:col>
      <xdr:colOff>165100</xdr:colOff>
      <xdr:row>41</xdr:row>
      <xdr:rowOff>106655</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6921500" y="703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55855</xdr:rowOff>
    </xdr:from>
    <xdr:to>
      <xdr:col>41</xdr:col>
      <xdr:colOff>50800</xdr:colOff>
      <xdr:row>41</xdr:row>
      <xdr:rowOff>64198</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a:off x="6972300" y="7085305"/>
          <a:ext cx="889000" cy="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34" name="n_1aveValue【道路】&#10;一人当たり延長">
          <a:extLst>
            <a:ext uri="{FF2B5EF4-FFF2-40B4-BE49-F238E27FC236}">
              <a16:creationId xmlns:a16="http://schemas.microsoft.com/office/drawing/2014/main" id="{00000000-0008-0000-0100-000086000000}"/>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35" name="n_2aveValue【道路】&#10;一人当たり延長">
          <a:extLst>
            <a:ext uri="{FF2B5EF4-FFF2-40B4-BE49-F238E27FC236}">
              <a16:creationId xmlns:a16="http://schemas.microsoft.com/office/drawing/2014/main" id="{00000000-0008-0000-0100-000087000000}"/>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36" name="n_3aveValue【道路】&#10;一人当たり延長">
          <a:extLst>
            <a:ext uri="{FF2B5EF4-FFF2-40B4-BE49-F238E27FC236}">
              <a16:creationId xmlns:a16="http://schemas.microsoft.com/office/drawing/2014/main" id="{00000000-0008-0000-0100-000088000000}"/>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64241</xdr:rowOff>
    </xdr:from>
    <xdr:ext cx="534377" cy="259045"/>
    <xdr:sp macro="" textlink="">
      <xdr:nvSpPr>
        <xdr:cNvPr id="137" name="n_4aveValue【道路】&#10;一人当たり延長">
          <a:extLst>
            <a:ext uri="{FF2B5EF4-FFF2-40B4-BE49-F238E27FC236}">
              <a16:creationId xmlns:a16="http://schemas.microsoft.com/office/drawing/2014/main" id="{00000000-0008-0000-0100-000089000000}"/>
            </a:ext>
          </a:extLst>
        </xdr:cNvPr>
        <xdr:cNvSpPr txBox="1"/>
      </xdr:nvSpPr>
      <xdr:spPr>
        <a:xfrm>
          <a:off x="6705111" y="62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110888</xdr:rowOff>
    </xdr:from>
    <xdr:ext cx="469744" cy="259045"/>
    <xdr:sp macro="" textlink="">
      <xdr:nvSpPr>
        <xdr:cNvPr id="138" name="n_1mainValue【道路】&#10;一人当たり延長">
          <a:extLst>
            <a:ext uri="{FF2B5EF4-FFF2-40B4-BE49-F238E27FC236}">
              <a16:creationId xmlns:a16="http://schemas.microsoft.com/office/drawing/2014/main" id="{00000000-0008-0000-0100-00008A000000}"/>
            </a:ext>
          </a:extLst>
        </xdr:cNvPr>
        <xdr:cNvSpPr txBox="1"/>
      </xdr:nvSpPr>
      <xdr:spPr>
        <a:xfrm>
          <a:off x="9391727" y="7140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111536</xdr:rowOff>
    </xdr:from>
    <xdr:ext cx="469744" cy="259045"/>
    <xdr:sp macro="" textlink="">
      <xdr:nvSpPr>
        <xdr:cNvPr id="139" name="n_2mainValue【道路】&#10;一人当たり延長">
          <a:extLst>
            <a:ext uri="{FF2B5EF4-FFF2-40B4-BE49-F238E27FC236}">
              <a16:creationId xmlns:a16="http://schemas.microsoft.com/office/drawing/2014/main" id="{00000000-0008-0000-0100-00008B000000}"/>
            </a:ext>
          </a:extLst>
        </xdr:cNvPr>
        <xdr:cNvSpPr txBox="1"/>
      </xdr:nvSpPr>
      <xdr:spPr>
        <a:xfrm>
          <a:off x="8515427" y="7140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106125</xdr:rowOff>
    </xdr:from>
    <xdr:ext cx="469744" cy="259045"/>
    <xdr:sp macro="" textlink="">
      <xdr:nvSpPr>
        <xdr:cNvPr id="140" name="n_3mainValue【道路】&#10;一人当たり延長">
          <a:extLst>
            <a:ext uri="{FF2B5EF4-FFF2-40B4-BE49-F238E27FC236}">
              <a16:creationId xmlns:a16="http://schemas.microsoft.com/office/drawing/2014/main" id="{00000000-0008-0000-0100-00008C000000}"/>
            </a:ext>
          </a:extLst>
        </xdr:cNvPr>
        <xdr:cNvSpPr txBox="1"/>
      </xdr:nvSpPr>
      <xdr:spPr>
        <a:xfrm>
          <a:off x="7626427" y="7135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97782</xdr:rowOff>
    </xdr:from>
    <xdr:ext cx="469744" cy="259045"/>
    <xdr:sp macro="" textlink="">
      <xdr:nvSpPr>
        <xdr:cNvPr id="141" name="n_4mainValue【道路】&#10;一人当たり延長">
          <a:extLst>
            <a:ext uri="{FF2B5EF4-FFF2-40B4-BE49-F238E27FC236}">
              <a16:creationId xmlns:a16="http://schemas.microsoft.com/office/drawing/2014/main" id="{00000000-0008-0000-0100-00008D000000}"/>
            </a:ext>
          </a:extLst>
        </xdr:cNvPr>
        <xdr:cNvSpPr txBox="1"/>
      </xdr:nvSpPr>
      <xdr:spPr>
        <a:xfrm>
          <a:off x="6737427" y="7127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00000000-0008-0000-0100-00008E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00000000-0008-0000-0100-00008F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00000000-0008-0000-0100-000090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00000000-0008-0000-0100-000091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00000000-0008-0000-0100-000096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00000000-0008-0000-0100-000097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00000000-0008-0000-0100-000098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a:extLst>
            <a:ext uri="{FF2B5EF4-FFF2-40B4-BE49-F238E27FC236}">
              <a16:creationId xmlns:a16="http://schemas.microsoft.com/office/drawing/2014/main" id="{00000000-0008-0000-0100-000099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a:extLst>
            <a:ext uri="{FF2B5EF4-FFF2-40B4-BE49-F238E27FC236}">
              <a16:creationId xmlns:a16="http://schemas.microsoft.com/office/drawing/2014/main" id="{00000000-0008-0000-0100-0000A6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68" name="【橋りょう・トンネル】&#10;有形固定資産減価償却率最小値テキスト">
          <a:extLst>
            <a:ext uri="{FF2B5EF4-FFF2-40B4-BE49-F238E27FC236}">
              <a16:creationId xmlns:a16="http://schemas.microsoft.com/office/drawing/2014/main" id="{00000000-0008-0000-0100-0000A8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0" name="【橋りょう・トンネル】&#10;有形固定資産減価償却率最大値テキスト">
          <a:extLst>
            <a:ext uri="{FF2B5EF4-FFF2-40B4-BE49-F238E27FC236}">
              <a16:creationId xmlns:a16="http://schemas.microsoft.com/office/drawing/2014/main" id="{00000000-0008-0000-0100-0000AA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2" name="【橋りょう・トンネル】&#10;有形固定資産減価償却率平均値テキスト">
          <a:extLst>
            <a:ext uri="{FF2B5EF4-FFF2-40B4-BE49-F238E27FC236}">
              <a16:creationId xmlns:a16="http://schemas.microsoft.com/office/drawing/2014/main" id="{00000000-0008-0000-0100-0000AC000000}"/>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3" name="フローチャート: 判断 172">
          <a:extLst>
            <a:ext uri="{FF2B5EF4-FFF2-40B4-BE49-F238E27FC236}">
              <a16:creationId xmlns:a16="http://schemas.microsoft.com/office/drawing/2014/main" id="{00000000-0008-0000-0100-0000AD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4" name="フローチャート: 判断 173">
          <a:extLst>
            <a:ext uri="{FF2B5EF4-FFF2-40B4-BE49-F238E27FC236}">
              <a16:creationId xmlns:a16="http://schemas.microsoft.com/office/drawing/2014/main" id="{00000000-0008-0000-0100-0000AE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75" name="フローチャート: 判断 174">
          <a:extLst>
            <a:ext uri="{FF2B5EF4-FFF2-40B4-BE49-F238E27FC236}">
              <a16:creationId xmlns:a16="http://schemas.microsoft.com/office/drawing/2014/main" id="{00000000-0008-0000-0100-0000AF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1079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00000000-0008-0000-0100-0000B2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100-0000B3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166370</xdr:rowOff>
    </xdr:from>
    <xdr:to>
      <xdr:col>20</xdr:col>
      <xdr:colOff>38100</xdr:colOff>
      <xdr:row>60</xdr:row>
      <xdr:rowOff>96520</xdr:rowOff>
    </xdr:to>
    <xdr:sp macro="" textlink="">
      <xdr:nvSpPr>
        <xdr:cNvPr id="183" name="楕円 182">
          <a:extLst>
            <a:ext uri="{FF2B5EF4-FFF2-40B4-BE49-F238E27FC236}">
              <a16:creationId xmlns:a16="http://schemas.microsoft.com/office/drawing/2014/main" id="{00000000-0008-0000-0100-0000B7000000}"/>
            </a:ext>
          </a:extLst>
        </xdr:cNvPr>
        <xdr:cNvSpPr/>
      </xdr:nvSpPr>
      <xdr:spPr>
        <a:xfrm>
          <a:off x="3746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39007</xdr:rowOff>
    </xdr:from>
    <xdr:to>
      <xdr:col>15</xdr:col>
      <xdr:colOff>101600</xdr:colOff>
      <xdr:row>60</xdr:row>
      <xdr:rowOff>140607</xdr:rowOff>
    </xdr:to>
    <xdr:sp macro="" textlink="">
      <xdr:nvSpPr>
        <xdr:cNvPr id="184" name="楕円 183">
          <a:extLst>
            <a:ext uri="{FF2B5EF4-FFF2-40B4-BE49-F238E27FC236}">
              <a16:creationId xmlns:a16="http://schemas.microsoft.com/office/drawing/2014/main" id="{00000000-0008-0000-0100-0000B8000000}"/>
            </a:ext>
          </a:extLst>
        </xdr:cNvPr>
        <xdr:cNvSpPr/>
      </xdr:nvSpPr>
      <xdr:spPr>
        <a:xfrm>
          <a:off x="2857500" y="1032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45720</xdr:rowOff>
    </xdr:from>
    <xdr:to>
      <xdr:col>19</xdr:col>
      <xdr:colOff>177800</xdr:colOff>
      <xdr:row>60</xdr:row>
      <xdr:rowOff>89807</xdr:rowOff>
    </xdr:to>
    <xdr:cxnSp macro="">
      <xdr:nvCxnSpPr>
        <xdr:cNvPr id="185" name="直線コネクタ 184">
          <a:extLst>
            <a:ext uri="{FF2B5EF4-FFF2-40B4-BE49-F238E27FC236}">
              <a16:creationId xmlns:a16="http://schemas.microsoft.com/office/drawing/2014/main" id="{00000000-0008-0000-0100-0000B9000000}"/>
            </a:ext>
          </a:extLst>
        </xdr:cNvPr>
        <xdr:cNvCxnSpPr/>
      </xdr:nvCxnSpPr>
      <xdr:spPr>
        <a:xfrm flipV="1">
          <a:off x="2908300" y="1033272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117384</xdr:rowOff>
    </xdr:from>
    <xdr:to>
      <xdr:col>10</xdr:col>
      <xdr:colOff>165100</xdr:colOff>
      <xdr:row>61</xdr:row>
      <xdr:rowOff>47534</xdr:rowOff>
    </xdr:to>
    <xdr:sp macro="" textlink="">
      <xdr:nvSpPr>
        <xdr:cNvPr id="186" name="楕円 185">
          <a:extLst>
            <a:ext uri="{FF2B5EF4-FFF2-40B4-BE49-F238E27FC236}">
              <a16:creationId xmlns:a16="http://schemas.microsoft.com/office/drawing/2014/main" id="{00000000-0008-0000-0100-0000BA000000}"/>
            </a:ext>
          </a:extLst>
        </xdr:cNvPr>
        <xdr:cNvSpPr/>
      </xdr:nvSpPr>
      <xdr:spPr>
        <a:xfrm>
          <a:off x="1968500" y="1040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89807</xdr:rowOff>
    </xdr:from>
    <xdr:to>
      <xdr:col>15</xdr:col>
      <xdr:colOff>50800</xdr:colOff>
      <xdr:row>60</xdr:row>
      <xdr:rowOff>168184</xdr:rowOff>
    </xdr:to>
    <xdr:cxnSp macro="">
      <xdr:nvCxnSpPr>
        <xdr:cNvPr id="187" name="直線コネクタ 186">
          <a:extLst>
            <a:ext uri="{FF2B5EF4-FFF2-40B4-BE49-F238E27FC236}">
              <a16:creationId xmlns:a16="http://schemas.microsoft.com/office/drawing/2014/main" id="{00000000-0008-0000-0100-0000BB000000}"/>
            </a:ext>
          </a:extLst>
        </xdr:cNvPr>
        <xdr:cNvCxnSpPr/>
      </xdr:nvCxnSpPr>
      <xdr:spPr>
        <a:xfrm flipV="1">
          <a:off x="2019300" y="10376807"/>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133713</xdr:rowOff>
    </xdr:from>
    <xdr:to>
      <xdr:col>6</xdr:col>
      <xdr:colOff>38100</xdr:colOff>
      <xdr:row>61</xdr:row>
      <xdr:rowOff>63863</xdr:rowOff>
    </xdr:to>
    <xdr:sp macro="" textlink="">
      <xdr:nvSpPr>
        <xdr:cNvPr id="188" name="楕円 187">
          <a:extLst>
            <a:ext uri="{FF2B5EF4-FFF2-40B4-BE49-F238E27FC236}">
              <a16:creationId xmlns:a16="http://schemas.microsoft.com/office/drawing/2014/main" id="{00000000-0008-0000-0100-0000BC000000}"/>
            </a:ext>
          </a:extLst>
        </xdr:cNvPr>
        <xdr:cNvSpPr/>
      </xdr:nvSpPr>
      <xdr:spPr>
        <a:xfrm>
          <a:off x="1079500" y="104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168184</xdr:rowOff>
    </xdr:from>
    <xdr:to>
      <xdr:col>10</xdr:col>
      <xdr:colOff>114300</xdr:colOff>
      <xdr:row>61</xdr:row>
      <xdr:rowOff>13063</xdr:rowOff>
    </xdr:to>
    <xdr:cxnSp macro="">
      <xdr:nvCxnSpPr>
        <xdr:cNvPr id="189" name="直線コネクタ 188">
          <a:extLst>
            <a:ext uri="{FF2B5EF4-FFF2-40B4-BE49-F238E27FC236}">
              <a16:creationId xmlns:a16="http://schemas.microsoft.com/office/drawing/2014/main" id="{00000000-0008-0000-0100-0000BD000000}"/>
            </a:ext>
          </a:extLst>
        </xdr:cNvPr>
        <xdr:cNvCxnSpPr/>
      </xdr:nvCxnSpPr>
      <xdr:spPr>
        <a:xfrm flipV="1">
          <a:off x="1130300" y="1045518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0" name="n_1aveValue【橋りょう・トンネル】&#10;有形固定資産減価償却率">
          <a:extLst>
            <a:ext uri="{FF2B5EF4-FFF2-40B4-BE49-F238E27FC236}">
              <a16:creationId xmlns:a16="http://schemas.microsoft.com/office/drawing/2014/main" id="{00000000-0008-0000-0100-0000BE000000}"/>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191" name="n_2aveValue【橋りょう・トンネル】&#10;有形固定資産減価償却率">
          <a:extLst>
            <a:ext uri="{FF2B5EF4-FFF2-40B4-BE49-F238E27FC236}">
              <a16:creationId xmlns:a16="http://schemas.microsoft.com/office/drawing/2014/main" id="{00000000-0008-0000-0100-0000BF000000}"/>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192" name="n_3aveValue【橋りょう・トンネル】&#10;有形固定資産減価償却率">
          <a:extLst>
            <a:ext uri="{FF2B5EF4-FFF2-40B4-BE49-F238E27FC236}">
              <a16:creationId xmlns:a16="http://schemas.microsoft.com/office/drawing/2014/main" id="{00000000-0008-0000-0100-0000C0000000}"/>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86014</xdr:rowOff>
    </xdr:from>
    <xdr:ext cx="405111" cy="259045"/>
    <xdr:sp macro="" textlink="">
      <xdr:nvSpPr>
        <xdr:cNvPr id="193" name="n_4aveValue【橋りょう・トンネル】&#10;有形固定資産減価償却率">
          <a:extLst>
            <a:ext uri="{FF2B5EF4-FFF2-40B4-BE49-F238E27FC236}">
              <a16:creationId xmlns:a16="http://schemas.microsoft.com/office/drawing/2014/main" id="{00000000-0008-0000-0100-0000C1000000}"/>
            </a:ext>
          </a:extLst>
        </xdr:cNvPr>
        <xdr:cNvSpPr txBox="1"/>
      </xdr:nvSpPr>
      <xdr:spPr>
        <a:xfrm>
          <a:off x="927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113047</xdr:rowOff>
    </xdr:from>
    <xdr:ext cx="405111" cy="259045"/>
    <xdr:sp macro="" textlink="">
      <xdr:nvSpPr>
        <xdr:cNvPr id="194" name="n_1mainValue【橋りょう・トンネル】&#10;有形固定資産減価償却率">
          <a:extLst>
            <a:ext uri="{FF2B5EF4-FFF2-40B4-BE49-F238E27FC236}">
              <a16:creationId xmlns:a16="http://schemas.microsoft.com/office/drawing/2014/main" id="{00000000-0008-0000-0100-0000C2000000}"/>
            </a:ext>
          </a:extLst>
        </xdr:cNvPr>
        <xdr:cNvSpPr txBox="1"/>
      </xdr:nvSpPr>
      <xdr:spPr>
        <a:xfrm>
          <a:off x="3582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157134</xdr:rowOff>
    </xdr:from>
    <xdr:ext cx="405111" cy="259045"/>
    <xdr:sp macro="" textlink="">
      <xdr:nvSpPr>
        <xdr:cNvPr id="195" name="n_2mainValue【橋りょう・トンネル】&#10;有形固定資産減価償却率">
          <a:extLst>
            <a:ext uri="{FF2B5EF4-FFF2-40B4-BE49-F238E27FC236}">
              <a16:creationId xmlns:a16="http://schemas.microsoft.com/office/drawing/2014/main" id="{00000000-0008-0000-0100-0000C3000000}"/>
            </a:ext>
          </a:extLst>
        </xdr:cNvPr>
        <xdr:cNvSpPr txBox="1"/>
      </xdr:nvSpPr>
      <xdr:spPr>
        <a:xfrm>
          <a:off x="27057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64061</xdr:rowOff>
    </xdr:from>
    <xdr:ext cx="405111" cy="259045"/>
    <xdr:sp macro="" textlink="">
      <xdr:nvSpPr>
        <xdr:cNvPr id="196" name="n_3main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1816744" y="1017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80390</xdr:rowOff>
    </xdr:from>
    <xdr:ext cx="405111" cy="259045"/>
    <xdr:sp macro="" textlink="">
      <xdr:nvSpPr>
        <xdr:cNvPr id="197" name="n_4main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9277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a:extLst>
            <a:ext uri="{FF2B5EF4-FFF2-40B4-BE49-F238E27FC236}">
              <a16:creationId xmlns:a16="http://schemas.microsoft.com/office/drawing/2014/main" id="{00000000-0008-0000-0100-0000C6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a:extLst>
            <a:ext uri="{FF2B5EF4-FFF2-40B4-BE49-F238E27FC236}">
              <a16:creationId xmlns:a16="http://schemas.microsoft.com/office/drawing/2014/main" id="{00000000-0008-0000-0100-0000C7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a:extLst>
            <a:ext uri="{FF2B5EF4-FFF2-40B4-BE49-F238E27FC236}">
              <a16:creationId xmlns:a16="http://schemas.microsoft.com/office/drawing/2014/main" id="{00000000-0008-0000-0100-0000C8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a:extLst>
            <a:ext uri="{FF2B5EF4-FFF2-40B4-BE49-F238E27FC236}">
              <a16:creationId xmlns:a16="http://schemas.microsoft.com/office/drawing/2014/main" id="{00000000-0008-0000-0100-0000C9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a:extLst>
            <a:ext uri="{FF2B5EF4-FFF2-40B4-BE49-F238E27FC236}">
              <a16:creationId xmlns:a16="http://schemas.microsoft.com/office/drawing/2014/main" id="{00000000-0008-0000-0100-0000CA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a:extLst>
            <a:ext uri="{FF2B5EF4-FFF2-40B4-BE49-F238E27FC236}">
              <a16:creationId xmlns:a16="http://schemas.microsoft.com/office/drawing/2014/main" id="{00000000-0008-0000-0100-0000CB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id="{00000000-0008-0000-0100-0000CE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00000000-0008-0000-0100-0000CF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8" name="直線コネクタ 207">
          <a:extLst>
            <a:ext uri="{FF2B5EF4-FFF2-40B4-BE49-F238E27FC236}">
              <a16:creationId xmlns:a16="http://schemas.microsoft.com/office/drawing/2014/main" id="{00000000-0008-0000-0100-0000D0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9" name="テキスト ボックス 208">
          <a:extLst>
            <a:ext uri="{FF2B5EF4-FFF2-40B4-BE49-F238E27FC236}">
              <a16:creationId xmlns:a16="http://schemas.microsoft.com/office/drawing/2014/main" id="{00000000-0008-0000-0100-0000D1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0" name="直線コネクタ 209">
          <a:extLst>
            <a:ext uri="{FF2B5EF4-FFF2-40B4-BE49-F238E27FC236}">
              <a16:creationId xmlns:a16="http://schemas.microsoft.com/office/drawing/2014/main" id="{00000000-0008-0000-0100-0000D2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1" name="テキスト ボックス 210">
          <a:extLst>
            <a:ext uri="{FF2B5EF4-FFF2-40B4-BE49-F238E27FC236}">
              <a16:creationId xmlns:a16="http://schemas.microsoft.com/office/drawing/2014/main" id="{00000000-0008-0000-0100-0000D3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2" name="直線コネクタ 211">
          <a:extLst>
            <a:ext uri="{FF2B5EF4-FFF2-40B4-BE49-F238E27FC236}">
              <a16:creationId xmlns:a16="http://schemas.microsoft.com/office/drawing/2014/main" id="{00000000-0008-0000-0100-0000D4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0" name="【橋りょう・トンネル】&#10;一人当たり有形固定資産（償却資産）額グラフ枠">
          <a:extLst>
            <a:ext uri="{FF2B5EF4-FFF2-40B4-BE49-F238E27FC236}">
              <a16:creationId xmlns:a16="http://schemas.microsoft.com/office/drawing/2014/main" id="{00000000-0008-0000-0100-0000DC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22" name="【橋りょう・トンネル】&#10;一人当たり有形固定資産（償却資産）額最小値テキスト">
          <a:extLst>
            <a:ext uri="{FF2B5EF4-FFF2-40B4-BE49-F238E27FC236}">
              <a16:creationId xmlns:a16="http://schemas.microsoft.com/office/drawing/2014/main" id="{00000000-0008-0000-0100-0000DE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24" name="【橋りょう・トンネル】&#10;一人当たり有形固定資産（償却資産）額最大値テキスト">
          <a:extLst>
            <a:ext uri="{FF2B5EF4-FFF2-40B4-BE49-F238E27FC236}">
              <a16:creationId xmlns:a16="http://schemas.microsoft.com/office/drawing/2014/main" id="{00000000-0008-0000-0100-0000E0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26" name="【橋りょう・トンネル】&#10;一人当たり有形固定資産（償却資産）額平均値テキスト">
          <a:extLst>
            <a:ext uri="{FF2B5EF4-FFF2-40B4-BE49-F238E27FC236}">
              <a16:creationId xmlns:a16="http://schemas.microsoft.com/office/drawing/2014/main" id="{00000000-0008-0000-0100-0000E2000000}"/>
            </a:ext>
          </a:extLst>
        </xdr:cNvPr>
        <xdr:cNvSpPr txBox="1"/>
      </xdr:nvSpPr>
      <xdr:spPr>
        <a:xfrm>
          <a:off x="10515600" y="10837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27" name="フローチャート: 判断 226">
          <a:extLst>
            <a:ext uri="{FF2B5EF4-FFF2-40B4-BE49-F238E27FC236}">
              <a16:creationId xmlns:a16="http://schemas.microsoft.com/office/drawing/2014/main" id="{00000000-0008-0000-0100-0000E3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28" name="フローチャート: 判断 227">
          <a:extLst>
            <a:ext uri="{FF2B5EF4-FFF2-40B4-BE49-F238E27FC236}">
              <a16:creationId xmlns:a16="http://schemas.microsoft.com/office/drawing/2014/main" id="{00000000-0008-0000-0100-0000E4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29" name="フローチャート: 判断 228">
          <a:extLst>
            <a:ext uri="{FF2B5EF4-FFF2-40B4-BE49-F238E27FC236}">
              <a16:creationId xmlns:a16="http://schemas.microsoft.com/office/drawing/2014/main" id="{00000000-0008-0000-0100-0000E5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0" name="フローチャート: 判断 229">
          <a:extLst>
            <a:ext uri="{FF2B5EF4-FFF2-40B4-BE49-F238E27FC236}">
              <a16:creationId xmlns:a16="http://schemas.microsoft.com/office/drawing/2014/main" id="{00000000-0008-0000-0100-0000E6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108017</xdr:rowOff>
    </xdr:from>
    <xdr:to>
      <xdr:col>36</xdr:col>
      <xdr:colOff>165100</xdr:colOff>
      <xdr:row>62</xdr:row>
      <xdr:rowOff>38167</xdr:rowOff>
    </xdr:to>
    <xdr:sp macro="" textlink="">
      <xdr:nvSpPr>
        <xdr:cNvPr id="231" name="フローチャート: 判断 230">
          <a:extLst>
            <a:ext uri="{FF2B5EF4-FFF2-40B4-BE49-F238E27FC236}">
              <a16:creationId xmlns:a16="http://schemas.microsoft.com/office/drawing/2014/main" id="{00000000-0008-0000-0100-0000E7000000}"/>
            </a:ext>
          </a:extLst>
        </xdr:cNvPr>
        <xdr:cNvSpPr/>
      </xdr:nvSpPr>
      <xdr:spPr>
        <a:xfrm>
          <a:off x="6921500" y="10566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00000000-0008-0000-0100-0000E8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00000000-0008-0000-0100-0000E9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00000000-0008-0000-0100-0000EA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0000000-0008-0000-0100-0000EB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100-0000EC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12817</xdr:rowOff>
    </xdr:from>
    <xdr:to>
      <xdr:col>50</xdr:col>
      <xdr:colOff>165100</xdr:colOff>
      <xdr:row>64</xdr:row>
      <xdr:rowOff>114417</xdr:rowOff>
    </xdr:to>
    <xdr:sp macro="" textlink="">
      <xdr:nvSpPr>
        <xdr:cNvPr id="237" name="楕円 236">
          <a:extLst>
            <a:ext uri="{FF2B5EF4-FFF2-40B4-BE49-F238E27FC236}">
              <a16:creationId xmlns:a16="http://schemas.microsoft.com/office/drawing/2014/main" id="{00000000-0008-0000-0100-0000ED000000}"/>
            </a:ext>
          </a:extLst>
        </xdr:cNvPr>
        <xdr:cNvSpPr/>
      </xdr:nvSpPr>
      <xdr:spPr>
        <a:xfrm>
          <a:off x="9588500" y="10985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64</xdr:row>
      <xdr:rowOff>13759</xdr:rowOff>
    </xdr:from>
    <xdr:to>
      <xdr:col>46</xdr:col>
      <xdr:colOff>38100</xdr:colOff>
      <xdr:row>64</xdr:row>
      <xdr:rowOff>115359</xdr:rowOff>
    </xdr:to>
    <xdr:sp macro="" textlink="">
      <xdr:nvSpPr>
        <xdr:cNvPr id="238" name="楕円 237">
          <a:extLst>
            <a:ext uri="{FF2B5EF4-FFF2-40B4-BE49-F238E27FC236}">
              <a16:creationId xmlns:a16="http://schemas.microsoft.com/office/drawing/2014/main" id="{00000000-0008-0000-0100-0000EE000000}"/>
            </a:ext>
          </a:extLst>
        </xdr:cNvPr>
        <xdr:cNvSpPr/>
      </xdr:nvSpPr>
      <xdr:spPr>
        <a:xfrm>
          <a:off x="8699500" y="1098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63617</xdr:rowOff>
    </xdr:from>
    <xdr:to>
      <xdr:col>50</xdr:col>
      <xdr:colOff>114300</xdr:colOff>
      <xdr:row>64</xdr:row>
      <xdr:rowOff>64559</xdr:rowOff>
    </xdr:to>
    <xdr:cxnSp macro="">
      <xdr:nvCxnSpPr>
        <xdr:cNvPr id="239" name="直線コネクタ 238">
          <a:extLst>
            <a:ext uri="{FF2B5EF4-FFF2-40B4-BE49-F238E27FC236}">
              <a16:creationId xmlns:a16="http://schemas.microsoft.com/office/drawing/2014/main" id="{00000000-0008-0000-0100-0000EF000000}"/>
            </a:ext>
          </a:extLst>
        </xdr:cNvPr>
        <xdr:cNvCxnSpPr/>
      </xdr:nvCxnSpPr>
      <xdr:spPr>
        <a:xfrm flipV="1">
          <a:off x="8750300" y="11036417"/>
          <a:ext cx="889000" cy="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15527</xdr:rowOff>
    </xdr:from>
    <xdr:to>
      <xdr:col>41</xdr:col>
      <xdr:colOff>101600</xdr:colOff>
      <xdr:row>64</xdr:row>
      <xdr:rowOff>117127</xdr:rowOff>
    </xdr:to>
    <xdr:sp macro="" textlink="">
      <xdr:nvSpPr>
        <xdr:cNvPr id="240" name="楕円 239">
          <a:extLst>
            <a:ext uri="{FF2B5EF4-FFF2-40B4-BE49-F238E27FC236}">
              <a16:creationId xmlns:a16="http://schemas.microsoft.com/office/drawing/2014/main" id="{00000000-0008-0000-0100-0000F0000000}"/>
            </a:ext>
          </a:extLst>
        </xdr:cNvPr>
        <xdr:cNvSpPr/>
      </xdr:nvSpPr>
      <xdr:spPr>
        <a:xfrm>
          <a:off x="7810500" y="1098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64559</xdr:rowOff>
    </xdr:from>
    <xdr:to>
      <xdr:col>45</xdr:col>
      <xdr:colOff>177800</xdr:colOff>
      <xdr:row>64</xdr:row>
      <xdr:rowOff>66327</xdr:rowOff>
    </xdr:to>
    <xdr:cxnSp macro="">
      <xdr:nvCxnSpPr>
        <xdr:cNvPr id="241" name="直線コネクタ 240">
          <a:extLst>
            <a:ext uri="{FF2B5EF4-FFF2-40B4-BE49-F238E27FC236}">
              <a16:creationId xmlns:a16="http://schemas.microsoft.com/office/drawing/2014/main" id="{00000000-0008-0000-0100-0000F1000000}"/>
            </a:ext>
          </a:extLst>
        </xdr:cNvPr>
        <xdr:cNvCxnSpPr/>
      </xdr:nvCxnSpPr>
      <xdr:spPr>
        <a:xfrm flipV="1">
          <a:off x="7861300" y="11037359"/>
          <a:ext cx="889000" cy="1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15966</xdr:rowOff>
    </xdr:from>
    <xdr:to>
      <xdr:col>36</xdr:col>
      <xdr:colOff>165100</xdr:colOff>
      <xdr:row>64</xdr:row>
      <xdr:rowOff>117566</xdr:rowOff>
    </xdr:to>
    <xdr:sp macro="" textlink="">
      <xdr:nvSpPr>
        <xdr:cNvPr id="242" name="楕円 241">
          <a:extLst>
            <a:ext uri="{FF2B5EF4-FFF2-40B4-BE49-F238E27FC236}">
              <a16:creationId xmlns:a16="http://schemas.microsoft.com/office/drawing/2014/main" id="{00000000-0008-0000-0100-0000F2000000}"/>
            </a:ext>
          </a:extLst>
        </xdr:cNvPr>
        <xdr:cNvSpPr/>
      </xdr:nvSpPr>
      <xdr:spPr>
        <a:xfrm>
          <a:off x="6921500" y="1098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66327</xdr:rowOff>
    </xdr:from>
    <xdr:to>
      <xdr:col>41</xdr:col>
      <xdr:colOff>50800</xdr:colOff>
      <xdr:row>64</xdr:row>
      <xdr:rowOff>66766</xdr:rowOff>
    </xdr:to>
    <xdr:cxnSp macro="">
      <xdr:nvCxnSpPr>
        <xdr:cNvPr id="243" name="直線コネクタ 242">
          <a:extLst>
            <a:ext uri="{FF2B5EF4-FFF2-40B4-BE49-F238E27FC236}">
              <a16:creationId xmlns:a16="http://schemas.microsoft.com/office/drawing/2014/main" id="{00000000-0008-0000-0100-0000F3000000}"/>
            </a:ext>
          </a:extLst>
        </xdr:cNvPr>
        <xdr:cNvCxnSpPr/>
      </xdr:nvCxnSpPr>
      <xdr:spPr>
        <a:xfrm flipV="1">
          <a:off x="6972300" y="11039127"/>
          <a:ext cx="889000" cy="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44" name="n_1aveValue【橋りょう・トンネル】&#10;一人当たり有形固定資産（償却資産）額">
          <a:extLst>
            <a:ext uri="{FF2B5EF4-FFF2-40B4-BE49-F238E27FC236}">
              <a16:creationId xmlns:a16="http://schemas.microsoft.com/office/drawing/2014/main" id="{00000000-0008-0000-0100-0000F4000000}"/>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45" name="n_2aveValue【橋りょう・トンネル】&#10;一人当たり有形固定資産（償却資産）額">
          <a:extLst>
            <a:ext uri="{FF2B5EF4-FFF2-40B4-BE49-F238E27FC236}">
              <a16:creationId xmlns:a16="http://schemas.microsoft.com/office/drawing/2014/main" id="{00000000-0008-0000-0100-0000F5000000}"/>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46" name="n_3aveValue【橋りょう・トンネル】&#10;一人当たり有形固定資産（償却資産）額">
          <a:extLst>
            <a:ext uri="{FF2B5EF4-FFF2-40B4-BE49-F238E27FC236}">
              <a16:creationId xmlns:a16="http://schemas.microsoft.com/office/drawing/2014/main" id="{00000000-0008-0000-0100-0000F6000000}"/>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54694</xdr:rowOff>
    </xdr:from>
    <xdr:ext cx="599010" cy="259045"/>
    <xdr:sp macro="" textlink="">
      <xdr:nvSpPr>
        <xdr:cNvPr id="247" name="n_4aveValue【橋りょう・トンネル】&#10;一人当たり有形固定資産（償却資産）額">
          <a:extLst>
            <a:ext uri="{FF2B5EF4-FFF2-40B4-BE49-F238E27FC236}">
              <a16:creationId xmlns:a16="http://schemas.microsoft.com/office/drawing/2014/main" id="{00000000-0008-0000-0100-0000F7000000}"/>
            </a:ext>
          </a:extLst>
        </xdr:cNvPr>
        <xdr:cNvSpPr txBox="1"/>
      </xdr:nvSpPr>
      <xdr:spPr>
        <a:xfrm>
          <a:off x="6672795" y="10341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105544</xdr:rowOff>
    </xdr:from>
    <xdr:ext cx="469744" cy="259045"/>
    <xdr:sp macro="" textlink="">
      <xdr:nvSpPr>
        <xdr:cNvPr id="248" name="n_1mainValue【橋りょう・トンネル】&#10;一人当たり有形固定資産（償却資産）額">
          <a:extLst>
            <a:ext uri="{FF2B5EF4-FFF2-40B4-BE49-F238E27FC236}">
              <a16:creationId xmlns:a16="http://schemas.microsoft.com/office/drawing/2014/main" id="{00000000-0008-0000-0100-0000F8000000}"/>
            </a:ext>
          </a:extLst>
        </xdr:cNvPr>
        <xdr:cNvSpPr txBox="1"/>
      </xdr:nvSpPr>
      <xdr:spPr>
        <a:xfrm>
          <a:off x="9391728" y="1107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106486</xdr:rowOff>
    </xdr:from>
    <xdr:ext cx="469744" cy="259045"/>
    <xdr:sp macro="" textlink="">
      <xdr:nvSpPr>
        <xdr:cNvPr id="249" name="n_2mainValue【橋りょう・トンネル】&#10;一人当たり有形固定資産（償却資産）額">
          <a:extLst>
            <a:ext uri="{FF2B5EF4-FFF2-40B4-BE49-F238E27FC236}">
              <a16:creationId xmlns:a16="http://schemas.microsoft.com/office/drawing/2014/main" id="{00000000-0008-0000-0100-0000F9000000}"/>
            </a:ext>
          </a:extLst>
        </xdr:cNvPr>
        <xdr:cNvSpPr txBox="1"/>
      </xdr:nvSpPr>
      <xdr:spPr>
        <a:xfrm>
          <a:off x="8515428" y="11079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108254</xdr:rowOff>
    </xdr:from>
    <xdr:ext cx="469744" cy="259045"/>
    <xdr:sp macro="" textlink="">
      <xdr:nvSpPr>
        <xdr:cNvPr id="250" name="n_3mainValue【橋りょう・トンネル】&#10;一人当たり有形固定資産（償却資産）額">
          <a:extLst>
            <a:ext uri="{FF2B5EF4-FFF2-40B4-BE49-F238E27FC236}">
              <a16:creationId xmlns:a16="http://schemas.microsoft.com/office/drawing/2014/main" id="{00000000-0008-0000-0100-0000FA000000}"/>
            </a:ext>
          </a:extLst>
        </xdr:cNvPr>
        <xdr:cNvSpPr txBox="1"/>
      </xdr:nvSpPr>
      <xdr:spPr>
        <a:xfrm>
          <a:off x="7626428" y="11081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108693</xdr:rowOff>
    </xdr:from>
    <xdr:ext cx="469744" cy="259045"/>
    <xdr:sp macro="" textlink="">
      <xdr:nvSpPr>
        <xdr:cNvPr id="251" name="n_4mainValue【橋りょう・トンネル】&#10;一人当たり有形固定資産（償却資産）額">
          <a:extLst>
            <a:ext uri="{FF2B5EF4-FFF2-40B4-BE49-F238E27FC236}">
              <a16:creationId xmlns:a16="http://schemas.microsoft.com/office/drawing/2014/main" id="{00000000-0008-0000-0100-0000FB000000}"/>
            </a:ext>
          </a:extLst>
        </xdr:cNvPr>
        <xdr:cNvSpPr txBox="1"/>
      </xdr:nvSpPr>
      <xdr:spPr>
        <a:xfrm>
          <a:off x="6737428" y="11081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2" name="正方形/長方形 251">
          <a:extLst>
            <a:ext uri="{FF2B5EF4-FFF2-40B4-BE49-F238E27FC236}">
              <a16:creationId xmlns:a16="http://schemas.microsoft.com/office/drawing/2014/main" id="{00000000-0008-0000-0100-0000FC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3" name="正方形/長方形 252">
          <a:extLst>
            <a:ext uri="{FF2B5EF4-FFF2-40B4-BE49-F238E27FC236}">
              <a16:creationId xmlns:a16="http://schemas.microsoft.com/office/drawing/2014/main" id="{00000000-0008-0000-0100-0000FD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4" name="正方形/長方形 253">
          <a:extLst>
            <a:ext uri="{FF2B5EF4-FFF2-40B4-BE49-F238E27FC236}">
              <a16:creationId xmlns:a16="http://schemas.microsoft.com/office/drawing/2014/main" id="{00000000-0008-0000-0100-0000FE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5" name="正方形/長方形 254">
          <a:extLst>
            <a:ext uri="{FF2B5EF4-FFF2-40B4-BE49-F238E27FC236}">
              <a16:creationId xmlns:a16="http://schemas.microsoft.com/office/drawing/2014/main" id="{00000000-0008-0000-0100-0000FF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6" name="正方形/長方形 255">
          <a:extLst>
            <a:ext uri="{FF2B5EF4-FFF2-40B4-BE49-F238E27FC236}">
              <a16:creationId xmlns:a16="http://schemas.microsoft.com/office/drawing/2014/main" id="{00000000-0008-0000-0100-000000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7" name="正方形/長方形 256">
          <a:extLst>
            <a:ext uri="{FF2B5EF4-FFF2-40B4-BE49-F238E27FC236}">
              <a16:creationId xmlns:a16="http://schemas.microsoft.com/office/drawing/2014/main" id="{00000000-0008-0000-0100-000001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8" name="正方形/長方形 257">
          <a:extLst>
            <a:ext uri="{FF2B5EF4-FFF2-40B4-BE49-F238E27FC236}">
              <a16:creationId xmlns:a16="http://schemas.microsoft.com/office/drawing/2014/main" id="{00000000-0008-0000-0100-000002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9" name="正方形/長方形 258">
          <a:extLst>
            <a:ext uri="{FF2B5EF4-FFF2-40B4-BE49-F238E27FC236}">
              <a16:creationId xmlns:a16="http://schemas.microsoft.com/office/drawing/2014/main" id="{00000000-0008-0000-0100-000003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0" name="テキスト ボックス 259">
          <a:extLst>
            <a:ext uri="{FF2B5EF4-FFF2-40B4-BE49-F238E27FC236}">
              <a16:creationId xmlns:a16="http://schemas.microsoft.com/office/drawing/2014/main" id="{00000000-0008-0000-0100-000004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1" name="直線コネクタ 260">
          <a:extLst>
            <a:ext uri="{FF2B5EF4-FFF2-40B4-BE49-F238E27FC236}">
              <a16:creationId xmlns:a16="http://schemas.microsoft.com/office/drawing/2014/main" id="{00000000-0008-0000-0100-000005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2" name="テキスト ボックス 261">
          <a:extLst>
            <a:ext uri="{FF2B5EF4-FFF2-40B4-BE49-F238E27FC236}">
              <a16:creationId xmlns:a16="http://schemas.microsoft.com/office/drawing/2014/main" id="{00000000-0008-0000-0100-000006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3" name="直線コネクタ 262">
          <a:extLst>
            <a:ext uri="{FF2B5EF4-FFF2-40B4-BE49-F238E27FC236}">
              <a16:creationId xmlns:a16="http://schemas.microsoft.com/office/drawing/2014/main" id="{00000000-0008-0000-0100-000007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4" name="テキスト ボックス 263">
          <a:extLst>
            <a:ext uri="{FF2B5EF4-FFF2-40B4-BE49-F238E27FC236}">
              <a16:creationId xmlns:a16="http://schemas.microsoft.com/office/drawing/2014/main" id="{00000000-0008-0000-0100-000008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5" name="直線コネクタ 264">
          <a:extLst>
            <a:ext uri="{FF2B5EF4-FFF2-40B4-BE49-F238E27FC236}">
              <a16:creationId xmlns:a16="http://schemas.microsoft.com/office/drawing/2014/main" id="{00000000-0008-0000-0100-000009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6" name="テキスト ボックス 265">
          <a:extLst>
            <a:ext uri="{FF2B5EF4-FFF2-40B4-BE49-F238E27FC236}">
              <a16:creationId xmlns:a16="http://schemas.microsoft.com/office/drawing/2014/main" id="{00000000-0008-0000-0100-00000A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7" name="直線コネクタ 266">
          <a:extLst>
            <a:ext uri="{FF2B5EF4-FFF2-40B4-BE49-F238E27FC236}">
              <a16:creationId xmlns:a16="http://schemas.microsoft.com/office/drawing/2014/main" id="{00000000-0008-0000-0100-00000B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8" name="テキスト ボックス 267">
          <a:extLst>
            <a:ext uri="{FF2B5EF4-FFF2-40B4-BE49-F238E27FC236}">
              <a16:creationId xmlns:a16="http://schemas.microsoft.com/office/drawing/2014/main" id="{00000000-0008-0000-0100-00000C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9" name="直線コネクタ 268">
          <a:extLst>
            <a:ext uri="{FF2B5EF4-FFF2-40B4-BE49-F238E27FC236}">
              <a16:creationId xmlns:a16="http://schemas.microsoft.com/office/drawing/2014/main" id="{00000000-0008-0000-0100-00000D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5" name="【公営住宅】&#10;有形固定資産減価償却率グラフ枠">
          <a:extLst>
            <a:ext uri="{FF2B5EF4-FFF2-40B4-BE49-F238E27FC236}">
              <a16:creationId xmlns:a16="http://schemas.microsoft.com/office/drawing/2014/main" id="{00000000-0008-0000-0100-000013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7" name="【公営住宅】&#10;有形固定資産減価償却率最小値テキスト">
          <a:extLst>
            <a:ext uri="{FF2B5EF4-FFF2-40B4-BE49-F238E27FC236}">
              <a16:creationId xmlns:a16="http://schemas.microsoft.com/office/drawing/2014/main" id="{00000000-0008-0000-0100-000015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79" name="【公営住宅】&#10;有形固定資産減価償却率最大値テキスト">
          <a:extLst>
            <a:ext uri="{FF2B5EF4-FFF2-40B4-BE49-F238E27FC236}">
              <a16:creationId xmlns:a16="http://schemas.microsoft.com/office/drawing/2014/main" id="{00000000-0008-0000-0100-00001701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81" name="【公営住宅】&#10;有形固定資産減価償却率平均値テキスト">
          <a:extLst>
            <a:ext uri="{FF2B5EF4-FFF2-40B4-BE49-F238E27FC236}">
              <a16:creationId xmlns:a16="http://schemas.microsoft.com/office/drawing/2014/main" id="{00000000-0008-0000-0100-000019010000}"/>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82" name="フローチャート: 判断 281">
          <a:extLst>
            <a:ext uri="{FF2B5EF4-FFF2-40B4-BE49-F238E27FC236}">
              <a16:creationId xmlns:a16="http://schemas.microsoft.com/office/drawing/2014/main" id="{00000000-0008-0000-0100-00001A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83" name="フローチャート: 判断 282">
          <a:extLst>
            <a:ext uri="{FF2B5EF4-FFF2-40B4-BE49-F238E27FC236}">
              <a16:creationId xmlns:a16="http://schemas.microsoft.com/office/drawing/2014/main" id="{00000000-0008-0000-0100-00001B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84" name="フローチャート: 判断 283">
          <a:extLst>
            <a:ext uri="{FF2B5EF4-FFF2-40B4-BE49-F238E27FC236}">
              <a16:creationId xmlns:a16="http://schemas.microsoft.com/office/drawing/2014/main" id="{00000000-0008-0000-0100-00001C010000}"/>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85" name="フローチャート: 判断 284">
          <a:extLst>
            <a:ext uri="{FF2B5EF4-FFF2-40B4-BE49-F238E27FC236}">
              <a16:creationId xmlns:a16="http://schemas.microsoft.com/office/drawing/2014/main" id="{00000000-0008-0000-0100-00001D010000}"/>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86" name="フローチャート: 判断 285">
          <a:extLst>
            <a:ext uri="{FF2B5EF4-FFF2-40B4-BE49-F238E27FC236}">
              <a16:creationId xmlns:a16="http://schemas.microsoft.com/office/drawing/2014/main" id="{00000000-0008-0000-0100-00001E010000}"/>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00000000-0008-0000-0100-00001F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00000000-0008-0000-0100-000021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00000000-0008-0000-0100-000022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0000000-0008-0000-0100-000023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65405</xdr:rowOff>
    </xdr:from>
    <xdr:to>
      <xdr:col>20</xdr:col>
      <xdr:colOff>38100</xdr:colOff>
      <xdr:row>84</xdr:row>
      <xdr:rowOff>167005</xdr:rowOff>
    </xdr:to>
    <xdr:sp macro="" textlink="">
      <xdr:nvSpPr>
        <xdr:cNvPr id="292" name="楕円 291">
          <a:extLst>
            <a:ext uri="{FF2B5EF4-FFF2-40B4-BE49-F238E27FC236}">
              <a16:creationId xmlns:a16="http://schemas.microsoft.com/office/drawing/2014/main" id="{00000000-0008-0000-0100-000024010000}"/>
            </a:ext>
          </a:extLst>
        </xdr:cNvPr>
        <xdr:cNvSpPr/>
      </xdr:nvSpPr>
      <xdr:spPr>
        <a:xfrm>
          <a:off x="3746500" y="1446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84</xdr:row>
      <xdr:rowOff>42545</xdr:rowOff>
    </xdr:from>
    <xdr:to>
      <xdr:col>15</xdr:col>
      <xdr:colOff>101600</xdr:colOff>
      <xdr:row>84</xdr:row>
      <xdr:rowOff>144145</xdr:rowOff>
    </xdr:to>
    <xdr:sp macro="" textlink="">
      <xdr:nvSpPr>
        <xdr:cNvPr id="293" name="楕円 292">
          <a:extLst>
            <a:ext uri="{FF2B5EF4-FFF2-40B4-BE49-F238E27FC236}">
              <a16:creationId xmlns:a16="http://schemas.microsoft.com/office/drawing/2014/main" id="{00000000-0008-0000-0100-000025010000}"/>
            </a:ext>
          </a:extLst>
        </xdr:cNvPr>
        <xdr:cNvSpPr/>
      </xdr:nvSpPr>
      <xdr:spPr>
        <a:xfrm>
          <a:off x="2857500" y="144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93345</xdr:rowOff>
    </xdr:from>
    <xdr:to>
      <xdr:col>19</xdr:col>
      <xdr:colOff>177800</xdr:colOff>
      <xdr:row>84</xdr:row>
      <xdr:rowOff>116205</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2908300" y="144951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128270</xdr:rowOff>
    </xdr:from>
    <xdr:to>
      <xdr:col>10</xdr:col>
      <xdr:colOff>165100</xdr:colOff>
      <xdr:row>84</xdr:row>
      <xdr:rowOff>58420</xdr:rowOff>
    </xdr:to>
    <xdr:sp macro="" textlink="">
      <xdr:nvSpPr>
        <xdr:cNvPr id="295" name="楕円 294">
          <a:extLst>
            <a:ext uri="{FF2B5EF4-FFF2-40B4-BE49-F238E27FC236}">
              <a16:creationId xmlns:a16="http://schemas.microsoft.com/office/drawing/2014/main" id="{00000000-0008-0000-0100-000027010000}"/>
            </a:ext>
          </a:extLst>
        </xdr:cNvPr>
        <xdr:cNvSpPr/>
      </xdr:nvSpPr>
      <xdr:spPr>
        <a:xfrm>
          <a:off x="19685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7620</xdr:rowOff>
    </xdr:from>
    <xdr:to>
      <xdr:col>15</xdr:col>
      <xdr:colOff>50800</xdr:colOff>
      <xdr:row>84</xdr:row>
      <xdr:rowOff>93345</xdr:rowOff>
    </xdr:to>
    <xdr:cxnSp macro="">
      <xdr:nvCxnSpPr>
        <xdr:cNvPr id="296" name="直線コネクタ 295">
          <a:extLst>
            <a:ext uri="{FF2B5EF4-FFF2-40B4-BE49-F238E27FC236}">
              <a16:creationId xmlns:a16="http://schemas.microsoft.com/office/drawing/2014/main" id="{00000000-0008-0000-0100-000028010000}"/>
            </a:ext>
          </a:extLst>
        </xdr:cNvPr>
        <xdr:cNvCxnSpPr/>
      </xdr:nvCxnSpPr>
      <xdr:spPr>
        <a:xfrm>
          <a:off x="2019300" y="1440942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101600</xdr:rowOff>
    </xdr:from>
    <xdr:to>
      <xdr:col>6</xdr:col>
      <xdr:colOff>38100</xdr:colOff>
      <xdr:row>84</xdr:row>
      <xdr:rowOff>31750</xdr:rowOff>
    </xdr:to>
    <xdr:sp macro="" textlink="">
      <xdr:nvSpPr>
        <xdr:cNvPr id="297" name="楕円 296">
          <a:extLst>
            <a:ext uri="{FF2B5EF4-FFF2-40B4-BE49-F238E27FC236}">
              <a16:creationId xmlns:a16="http://schemas.microsoft.com/office/drawing/2014/main" id="{00000000-0008-0000-0100-000029010000}"/>
            </a:ext>
          </a:extLst>
        </xdr:cNvPr>
        <xdr:cNvSpPr/>
      </xdr:nvSpPr>
      <xdr:spPr>
        <a:xfrm>
          <a:off x="1079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152400</xdr:rowOff>
    </xdr:from>
    <xdr:to>
      <xdr:col>10</xdr:col>
      <xdr:colOff>114300</xdr:colOff>
      <xdr:row>84</xdr:row>
      <xdr:rowOff>7620</xdr:rowOff>
    </xdr:to>
    <xdr:cxnSp macro="">
      <xdr:nvCxnSpPr>
        <xdr:cNvPr id="298" name="直線コネクタ 297">
          <a:extLst>
            <a:ext uri="{FF2B5EF4-FFF2-40B4-BE49-F238E27FC236}">
              <a16:creationId xmlns:a16="http://schemas.microsoft.com/office/drawing/2014/main" id="{00000000-0008-0000-0100-00002A010000}"/>
            </a:ext>
          </a:extLst>
        </xdr:cNvPr>
        <xdr:cNvCxnSpPr/>
      </xdr:nvCxnSpPr>
      <xdr:spPr>
        <a:xfrm>
          <a:off x="1130300" y="143827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299" name="n_1aveValue【公営住宅】&#10;有形固定資産減価償却率">
          <a:extLst>
            <a:ext uri="{FF2B5EF4-FFF2-40B4-BE49-F238E27FC236}">
              <a16:creationId xmlns:a16="http://schemas.microsoft.com/office/drawing/2014/main" id="{00000000-0008-0000-0100-00002B010000}"/>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00" name="n_2aveValue【公営住宅】&#10;有形固定資産減価償却率">
          <a:extLst>
            <a:ext uri="{FF2B5EF4-FFF2-40B4-BE49-F238E27FC236}">
              <a16:creationId xmlns:a16="http://schemas.microsoft.com/office/drawing/2014/main" id="{00000000-0008-0000-0100-00002C010000}"/>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01" name="n_3aveValue【公営住宅】&#10;有形固定資産減価償却率">
          <a:extLst>
            <a:ext uri="{FF2B5EF4-FFF2-40B4-BE49-F238E27FC236}">
              <a16:creationId xmlns:a16="http://schemas.microsoft.com/office/drawing/2014/main" id="{00000000-0008-0000-0100-00002D010000}"/>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97807</xdr:rowOff>
    </xdr:from>
    <xdr:ext cx="405111" cy="259045"/>
    <xdr:sp macro="" textlink="">
      <xdr:nvSpPr>
        <xdr:cNvPr id="302" name="n_4aveValue【公営住宅】&#10;有形固定資産減価償却率">
          <a:extLst>
            <a:ext uri="{FF2B5EF4-FFF2-40B4-BE49-F238E27FC236}">
              <a16:creationId xmlns:a16="http://schemas.microsoft.com/office/drawing/2014/main" id="{00000000-0008-0000-0100-00002E010000}"/>
            </a:ext>
          </a:extLst>
        </xdr:cNvPr>
        <xdr:cNvSpPr txBox="1"/>
      </xdr:nvSpPr>
      <xdr:spPr>
        <a:xfrm>
          <a:off x="92774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158132</xdr:rowOff>
    </xdr:from>
    <xdr:ext cx="405111" cy="259045"/>
    <xdr:sp macro="" textlink="">
      <xdr:nvSpPr>
        <xdr:cNvPr id="303" name="n_1mainValue【公営住宅】&#10;有形固定資産減価償却率">
          <a:extLst>
            <a:ext uri="{FF2B5EF4-FFF2-40B4-BE49-F238E27FC236}">
              <a16:creationId xmlns:a16="http://schemas.microsoft.com/office/drawing/2014/main" id="{00000000-0008-0000-0100-00002F010000}"/>
            </a:ext>
          </a:extLst>
        </xdr:cNvPr>
        <xdr:cNvSpPr txBox="1"/>
      </xdr:nvSpPr>
      <xdr:spPr>
        <a:xfrm>
          <a:off x="3582044" y="1455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135272</xdr:rowOff>
    </xdr:from>
    <xdr:ext cx="405111" cy="259045"/>
    <xdr:sp macro="" textlink="">
      <xdr:nvSpPr>
        <xdr:cNvPr id="304" name="n_2mainValue【公営住宅】&#10;有形固定資産減価償却率">
          <a:extLst>
            <a:ext uri="{FF2B5EF4-FFF2-40B4-BE49-F238E27FC236}">
              <a16:creationId xmlns:a16="http://schemas.microsoft.com/office/drawing/2014/main" id="{00000000-0008-0000-0100-000030010000}"/>
            </a:ext>
          </a:extLst>
        </xdr:cNvPr>
        <xdr:cNvSpPr txBox="1"/>
      </xdr:nvSpPr>
      <xdr:spPr>
        <a:xfrm>
          <a:off x="2705744" y="1453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49547</xdr:rowOff>
    </xdr:from>
    <xdr:ext cx="405111" cy="259045"/>
    <xdr:sp macro="" textlink="">
      <xdr:nvSpPr>
        <xdr:cNvPr id="305" name="n_3mainValue【公営住宅】&#10;有形固定資産減価償却率">
          <a:extLst>
            <a:ext uri="{FF2B5EF4-FFF2-40B4-BE49-F238E27FC236}">
              <a16:creationId xmlns:a16="http://schemas.microsoft.com/office/drawing/2014/main" id="{00000000-0008-0000-0100-000031010000}"/>
            </a:ext>
          </a:extLst>
        </xdr:cNvPr>
        <xdr:cNvSpPr txBox="1"/>
      </xdr:nvSpPr>
      <xdr:spPr>
        <a:xfrm>
          <a:off x="1816744" y="1445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22877</xdr:rowOff>
    </xdr:from>
    <xdr:ext cx="405111" cy="259045"/>
    <xdr:sp macro="" textlink="">
      <xdr:nvSpPr>
        <xdr:cNvPr id="306" name="n_4mainValue【公営住宅】&#10;有形固定資産減価償却率">
          <a:extLst>
            <a:ext uri="{FF2B5EF4-FFF2-40B4-BE49-F238E27FC236}">
              <a16:creationId xmlns:a16="http://schemas.microsoft.com/office/drawing/2014/main" id="{00000000-0008-0000-0100-000032010000}"/>
            </a:ext>
          </a:extLst>
        </xdr:cNvPr>
        <xdr:cNvSpPr txBox="1"/>
      </xdr:nvSpPr>
      <xdr:spPr>
        <a:xfrm>
          <a:off x="927744" y="1442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00000000-0008-0000-0100-00003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a:extLst>
            <a:ext uri="{FF2B5EF4-FFF2-40B4-BE49-F238E27FC236}">
              <a16:creationId xmlns:a16="http://schemas.microsoft.com/office/drawing/2014/main" id="{00000000-0008-0000-0100-00003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a:extLst>
            <a:ext uri="{FF2B5EF4-FFF2-40B4-BE49-F238E27FC236}">
              <a16:creationId xmlns:a16="http://schemas.microsoft.com/office/drawing/2014/main" id="{00000000-0008-0000-0100-00003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a:extLst>
            <a:ext uri="{FF2B5EF4-FFF2-40B4-BE49-F238E27FC236}">
              <a16:creationId xmlns:a16="http://schemas.microsoft.com/office/drawing/2014/main" id="{00000000-0008-0000-0100-00003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a:extLst>
            <a:ext uri="{FF2B5EF4-FFF2-40B4-BE49-F238E27FC236}">
              <a16:creationId xmlns:a16="http://schemas.microsoft.com/office/drawing/2014/main" id="{00000000-0008-0000-0100-00003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a:extLst>
            <a:ext uri="{FF2B5EF4-FFF2-40B4-BE49-F238E27FC236}">
              <a16:creationId xmlns:a16="http://schemas.microsoft.com/office/drawing/2014/main" id="{00000000-0008-0000-0100-00003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a:extLst>
            <a:ext uri="{FF2B5EF4-FFF2-40B4-BE49-F238E27FC236}">
              <a16:creationId xmlns:a16="http://schemas.microsoft.com/office/drawing/2014/main" id="{00000000-0008-0000-0100-00003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00000000-0008-0000-0100-00003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00000000-0008-0000-0100-00003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00000000-0008-0000-0100-00003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7" name="直線コネクタ 316">
          <a:extLst>
            <a:ext uri="{FF2B5EF4-FFF2-40B4-BE49-F238E27FC236}">
              <a16:creationId xmlns:a16="http://schemas.microsoft.com/office/drawing/2014/main" id="{00000000-0008-0000-0100-00003D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8" name="テキスト ボックス 317">
          <a:extLst>
            <a:ext uri="{FF2B5EF4-FFF2-40B4-BE49-F238E27FC236}">
              <a16:creationId xmlns:a16="http://schemas.microsoft.com/office/drawing/2014/main" id="{00000000-0008-0000-0100-00003E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9" name="直線コネクタ 318">
          <a:extLst>
            <a:ext uri="{FF2B5EF4-FFF2-40B4-BE49-F238E27FC236}">
              <a16:creationId xmlns:a16="http://schemas.microsoft.com/office/drawing/2014/main" id="{00000000-0008-0000-0100-00003F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0" name="テキスト ボックス 319">
          <a:extLst>
            <a:ext uri="{FF2B5EF4-FFF2-40B4-BE49-F238E27FC236}">
              <a16:creationId xmlns:a16="http://schemas.microsoft.com/office/drawing/2014/main" id="{00000000-0008-0000-0100-000040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1" name="直線コネクタ 320">
          <a:extLst>
            <a:ext uri="{FF2B5EF4-FFF2-40B4-BE49-F238E27FC236}">
              <a16:creationId xmlns:a16="http://schemas.microsoft.com/office/drawing/2014/main" id="{00000000-0008-0000-0100-000041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2" name="テキスト ボックス 321">
          <a:extLst>
            <a:ext uri="{FF2B5EF4-FFF2-40B4-BE49-F238E27FC236}">
              <a16:creationId xmlns:a16="http://schemas.microsoft.com/office/drawing/2014/main" id="{00000000-0008-0000-0100-000042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3" name="直線コネクタ 322">
          <a:extLst>
            <a:ext uri="{FF2B5EF4-FFF2-40B4-BE49-F238E27FC236}">
              <a16:creationId xmlns:a16="http://schemas.microsoft.com/office/drawing/2014/main" id="{00000000-0008-0000-0100-000043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4" name="テキスト ボックス 323">
          <a:extLst>
            <a:ext uri="{FF2B5EF4-FFF2-40B4-BE49-F238E27FC236}">
              <a16:creationId xmlns:a16="http://schemas.microsoft.com/office/drawing/2014/main" id="{00000000-0008-0000-0100-000044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5" name="直線コネクタ 324">
          <a:extLst>
            <a:ext uri="{FF2B5EF4-FFF2-40B4-BE49-F238E27FC236}">
              <a16:creationId xmlns:a16="http://schemas.microsoft.com/office/drawing/2014/main" id="{00000000-0008-0000-0100-000045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26" name="テキスト ボックス 325">
          <a:extLst>
            <a:ext uri="{FF2B5EF4-FFF2-40B4-BE49-F238E27FC236}">
              <a16:creationId xmlns:a16="http://schemas.microsoft.com/office/drawing/2014/main" id="{00000000-0008-0000-0100-000046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7" name="直線コネクタ 326">
          <a:extLst>
            <a:ext uri="{FF2B5EF4-FFF2-40B4-BE49-F238E27FC236}">
              <a16:creationId xmlns:a16="http://schemas.microsoft.com/office/drawing/2014/main" id="{00000000-0008-0000-0100-000047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8" name="テキスト ボックス 327">
          <a:extLst>
            <a:ext uri="{FF2B5EF4-FFF2-40B4-BE49-F238E27FC236}">
              <a16:creationId xmlns:a16="http://schemas.microsoft.com/office/drawing/2014/main" id="{00000000-0008-0000-0100-000048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9" name="【公営住宅】&#10;一人当たり面積グラフ枠">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31" name="【公営住宅】&#10;一人当たり面積最小値テキスト">
          <a:extLst>
            <a:ext uri="{FF2B5EF4-FFF2-40B4-BE49-F238E27FC236}">
              <a16:creationId xmlns:a16="http://schemas.microsoft.com/office/drawing/2014/main" id="{00000000-0008-0000-0100-00004B01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33" name="【公営住宅】&#10;一人当たり面積最大値テキスト">
          <a:extLst>
            <a:ext uri="{FF2B5EF4-FFF2-40B4-BE49-F238E27FC236}">
              <a16:creationId xmlns:a16="http://schemas.microsoft.com/office/drawing/2014/main" id="{00000000-0008-0000-0100-00004D010000}"/>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335" name="【公営住宅】&#10;一人当たり面積平均値テキスト">
          <a:extLst>
            <a:ext uri="{FF2B5EF4-FFF2-40B4-BE49-F238E27FC236}">
              <a16:creationId xmlns:a16="http://schemas.microsoft.com/office/drawing/2014/main" id="{00000000-0008-0000-0100-00004F010000}"/>
            </a:ext>
          </a:extLst>
        </xdr:cNvPr>
        <xdr:cNvSpPr txBox="1"/>
      </xdr:nvSpPr>
      <xdr:spPr>
        <a:xfrm>
          <a:off x="10515600" y="14594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36" name="フローチャート: 判断 335">
          <a:extLst>
            <a:ext uri="{FF2B5EF4-FFF2-40B4-BE49-F238E27FC236}">
              <a16:creationId xmlns:a16="http://schemas.microsoft.com/office/drawing/2014/main" id="{00000000-0008-0000-0100-000050010000}"/>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37" name="フローチャート: 判断 336">
          <a:extLst>
            <a:ext uri="{FF2B5EF4-FFF2-40B4-BE49-F238E27FC236}">
              <a16:creationId xmlns:a16="http://schemas.microsoft.com/office/drawing/2014/main" id="{00000000-0008-0000-0100-000051010000}"/>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38" name="フローチャート: 判断 337">
          <a:extLst>
            <a:ext uri="{FF2B5EF4-FFF2-40B4-BE49-F238E27FC236}">
              <a16:creationId xmlns:a16="http://schemas.microsoft.com/office/drawing/2014/main" id="{00000000-0008-0000-0100-000052010000}"/>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39" name="フローチャート: 判断 338">
          <a:extLst>
            <a:ext uri="{FF2B5EF4-FFF2-40B4-BE49-F238E27FC236}">
              <a16:creationId xmlns:a16="http://schemas.microsoft.com/office/drawing/2014/main" id="{00000000-0008-0000-0100-000053010000}"/>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116078</xdr:rowOff>
    </xdr:from>
    <xdr:to>
      <xdr:col>36</xdr:col>
      <xdr:colOff>165100</xdr:colOff>
      <xdr:row>85</xdr:row>
      <xdr:rowOff>46228</xdr:rowOff>
    </xdr:to>
    <xdr:sp macro="" textlink="">
      <xdr:nvSpPr>
        <xdr:cNvPr id="340" name="フローチャート: 判断 339">
          <a:extLst>
            <a:ext uri="{FF2B5EF4-FFF2-40B4-BE49-F238E27FC236}">
              <a16:creationId xmlns:a16="http://schemas.microsoft.com/office/drawing/2014/main" id="{00000000-0008-0000-0100-000054010000}"/>
            </a:ext>
          </a:extLst>
        </xdr:cNvPr>
        <xdr:cNvSpPr/>
      </xdr:nvSpPr>
      <xdr:spPr>
        <a:xfrm>
          <a:off x="6921500" y="1451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00000000-0008-0000-0100-000058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156083</xdr:rowOff>
    </xdr:from>
    <xdr:to>
      <xdr:col>50</xdr:col>
      <xdr:colOff>165100</xdr:colOff>
      <xdr:row>85</xdr:row>
      <xdr:rowOff>86233</xdr:rowOff>
    </xdr:to>
    <xdr:sp macro="" textlink="">
      <xdr:nvSpPr>
        <xdr:cNvPr id="346" name="楕円 345">
          <a:extLst>
            <a:ext uri="{FF2B5EF4-FFF2-40B4-BE49-F238E27FC236}">
              <a16:creationId xmlns:a16="http://schemas.microsoft.com/office/drawing/2014/main" id="{00000000-0008-0000-0100-00005A010000}"/>
            </a:ext>
          </a:extLst>
        </xdr:cNvPr>
        <xdr:cNvSpPr/>
      </xdr:nvSpPr>
      <xdr:spPr>
        <a:xfrm>
          <a:off x="9588500" y="1455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155702</xdr:rowOff>
    </xdr:from>
    <xdr:to>
      <xdr:col>46</xdr:col>
      <xdr:colOff>38100</xdr:colOff>
      <xdr:row>85</xdr:row>
      <xdr:rowOff>85852</xdr:rowOff>
    </xdr:to>
    <xdr:sp macro="" textlink="">
      <xdr:nvSpPr>
        <xdr:cNvPr id="347" name="楕円 346">
          <a:extLst>
            <a:ext uri="{FF2B5EF4-FFF2-40B4-BE49-F238E27FC236}">
              <a16:creationId xmlns:a16="http://schemas.microsoft.com/office/drawing/2014/main" id="{00000000-0008-0000-0100-00005B010000}"/>
            </a:ext>
          </a:extLst>
        </xdr:cNvPr>
        <xdr:cNvSpPr/>
      </xdr:nvSpPr>
      <xdr:spPr>
        <a:xfrm>
          <a:off x="8699500" y="1455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35052</xdr:rowOff>
    </xdr:from>
    <xdr:to>
      <xdr:col>50</xdr:col>
      <xdr:colOff>114300</xdr:colOff>
      <xdr:row>85</xdr:row>
      <xdr:rowOff>35433</xdr:rowOff>
    </xdr:to>
    <xdr:cxnSp macro="">
      <xdr:nvCxnSpPr>
        <xdr:cNvPr id="348" name="直線コネクタ 347">
          <a:extLst>
            <a:ext uri="{FF2B5EF4-FFF2-40B4-BE49-F238E27FC236}">
              <a16:creationId xmlns:a16="http://schemas.microsoft.com/office/drawing/2014/main" id="{00000000-0008-0000-0100-00005C010000}"/>
            </a:ext>
          </a:extLst>
        </xdr:cNvPr>
        <xdr:cNvCxnSpPr/>
      </xdr:nvCxnSpPr>
      <xdr:spPr>
        <a:xfrm>
          <a:off x="8750300" y="14608302"/>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38736</xdr:rowOff>
    </xdr:from>
    <xdr:to>
      <xdr:col>41</xdr:col>
      <xdr:colOff>101600</xdr:colOff>
      <xdr:row>86</xdr:row>
      <xdr:rowOff>140336</xdr:rowOff>
    </xdr:to>
    <xdr:sp macro="" textlink="">
      <xdr:nvSpPr>
        <xdr:cNvPr id="349" name="楕円 348">
          <a:extLst>
            <a:ext uri="{FF2B5EF4-FFF2-40B4-BE49-F238E27FC236}">
              <a16:creationId xmlns:a16="http://schemas.microsoft.com/office/drawing/2014/main" id="{00000000-0008-0000-0100-00005D010000}"/>
            </a:ext>
          </a:extLst>
        </xdr:cNvPr>
        <xdr:cNvSpPr/>
      </xdr:nvSpPr>
      <xdr:spPr>
        <a:xfrm>
          <a:off x="78105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35052</xdr:rowOff>
    </xdr:from>
    <xdr:to>
      <xdr:col>45</xdr:col>
      <xdr:colOff>177800</xdr:colOff>
      <xdr:row>86</xdr:row>
      <xdr:rowOff>89536</xdr:rowOff>
    </xdr:to>
    <xdr:cxnSp macro="">
      <xdr:nvCxnSpPr>
        <xdr:cNvPr id="350" name="直線コネクタ 349">
          <a:extLst>
            <a:ext uri="{FF2B5EF4-FFF2-40B4-BE49-F238E27FC236}">
              <a16:creationId xmlns:a16="http://schemas.microsoft.com/office/drawing/2014/main" id="{00000000-0008-0000-0100-00005E010000}"/>
            </a:ext>
          </a:extLst>
        </xdr:cNvPr>
        <xdr:cNvCxnSpPr/>
      </xdr:nvCxnSpPr>
      <xdr:spPr>
        <a:xfrm flipV="1">
          <a:off x="7861300" y="14608302"/>
          <a:ext cx="889000" cy="225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167894</xdr:rowOff>
    </xdr:from>
    <xdr:to>
      <xdr:col>36</xdr:col>
      <xdr:colOff>165100</xdr:colOff>
      <xdr:row>85</xdr:row>
      <xdr:rowOff>98044</xdr:rowOff>
    </xdr:to>
    <xdr:sp macro="" textlink="">
      <xdr:nvSpPr>
        <xdr:cNvPr id="351" name="楕円 350">
          <a:extLst>
            <a:ext uri="{FF2B5EF4-FFF2-40B4-BE49-F238E27FC236}">
              <a16:creationId xmlns:a16="http://schemas.microsoft.com/office/drawing/2014/main" id="{00000000-0008-0000-0100-00005F010000}"/>
            </a:ext>
          </a:extLst>
        </xdr:cNvPr>
        <xdr:cNvSpPr/>
      </xdr:nvSpPr>
      <xdr:spPr>
        <a:xfrm>
          <a:off x="6921500" y="1456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47244</xdr:rowOff>
    </xdr:from>
    <xdr:to>
      <xdr:col>41</xdr:col>
      <xdr:colOff>50800</xdr:colOff>
      <xdr:row>86</xdr:row>
      <xdr:rowOff>89536</xdr:rowOff>
    </xdr:to>
    <xdr:cxnSp macro="">
      <xdr:nvCxnSpPr>
        <xdr:cNvPr id="352" name="直線コネクタ 351">
          <a:extLst>
            <a:ext uri="{FF2B5EF4-FFF2-40B4-BE49-F238E27FC236}">
              <a16:creationId xmlns:a16="http://schemas.microsoft.com/office/drawing/2014/main" id="{00000000-0008-0000-0100-000060010000}"/>
            </a:ext>
          </a:extLst>
        </xdr:cNvPr>
        <xdr:cNvCxnSpPr/>
      </xdr:nvCxnSpPr>
      <xdr:spPr>
        <a:xfrm>
          <a:off x="6972300" y="14620494"/>
          <a:ext cx="889000" cy="213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353" name="n_1aveValue【公営住宅】&#10;一人当たり面積">
          <a:extLst>
            <a:ext uri="{FF2B5EF4-FFF2-40B4-BE49-F238E27FC236}">
              <a16:creationId xmlns:a16="http://schemas.microsoft.com/office/drawing/2014/main" id="{00000000-0008-0000-0100-000061010000}"/>
            </a:ext>
          </a:extLst>
        </xdr:cNvPr>
        <xdr:cNvSpPr txBox="1"/>
      </xdr:nvSpPr>
      <xdr:spPr>
        <a:xfrm>
          <a:off x="9391727" y="1470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354" name="n_2aveValue【公営住宅】&#10;一人当たり面積">
          <a:extLst>
            <a:ext uri="{FF2B5EF4-FFF2-40B4-BE49-F238E27FC236}">
              <a16:creationId xmlns:a16="http://schemas.microsoft.com/office/drawing/2014/main" id="{00000000-0008-0000-0100-000062010000}"/>
            </a:ext>
          </a:extLst>
        </xdr:cNvPr>
        <xdr:cNvSpPr txBox="1"/>
      </xdr:nvSpPr>
      <xdr:spPr>
        <a:xfrm>
          <a:off x="8515427" y="1470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55" name="n_3aveValue【公営住宅】&#10;一人当たり面積">
          <a:extLst>
            <a:ext uri="{FF2B5EF4-FFF2-40B4-BE49-F238E27FC236}">
              <a16:creationId xmlns:a16="http://schemas.microsoft.com/office/drawing/2014/main" id="{00000000-0008-0000-0100-000063010000}"/>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62755</xdr:rowOff>
    </xdr:from>
    <xdr:ext cx="469744" cy="259045"/>
    <xdr:sp macro="" textlink="">
      <xdr:nvSpPr>
        <xdr:cNvPr id="356" name="n_4aveValue【公営住宅】&#10;一人当たり面積">
          <a:extLst>
            <a:ext uri="{FF2B5EF4-FFF2-40B4-BE49-F238E27FC236}">
              <a16:creationId xmlns:a16="http://schemas.microsoft.com/office/drawing/2014/main" id="{00000000-0008-0000-0100-000064010000}"/>
            </a:ext>
          </a:extLst>
        </xdr:cNvPr>
        <xdr:cNvSpPr txBox="1"/>
      </xdr:nvSpPr>
      <xdr:spPr>
        <a:xfrm>
          <a:off x="6737427" y="14293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102760</xdr:rowOff>
    </xdr:from>
    <xdr:ext cx="469744" cy="259045"/>
    <xdr:sp macro="" textlink="">
      <xdr:nvSpPr>
        <xdr:cNvPr id="357" name="n_1mainValue【公営住宅】&#10;一人当たり面積">
          <a:extLst>
            <a:ext uri="{FF2B5EF4-FFF2-40B4-BE49-F238E27FC236}">
              <a16:creationId xmlns:a16="http://schemas.microsoft.com/office/drawing/2014/main" id="{00000000-0008-0000-0100-000065010000}"/>
            </a:ext>
          </a:extLst>
        </xdr:cNvPr>
        <xdr:cNvSpPr txBox="1"/>
      </xdr:nvSpPr>
      <xdr:spPr>
        <a:xfrm>
          <a:off x="9391727" y="14333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102379</xdr:rowOff>
    </xdr:from>
    <xdr:ext cx="469744" cy="259045"/>
    <xdr:sp macro="" textlink="">
      <xdr:nvSpPr>
        <xdr:cNvPr id="358" name="n_2mainValue【公営住宅】&#10;一人当たり面積">
          <a:extLst>
            <a:ext uri="{FF2B5EF4-FFF2-40B4-BE49-F238E27FC236}">
              <a16:creationId xmlns:a16="http://schemas.microsoft.com/office/drawing/2014/main" id="{00000000-0008-0000-0100-000066010000}"/>
            </a:ext>
          </a:extLst>
        </xdr:cNvPr>
        <xdr:cNvSpPr txBox="1"/>
      </xdr:nvSpPr>
      <xdr:spPr>
        <a:xfrm>
          <a:off x="8515427" y="14332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131463</xdr:rowOff>
    </xdr:from>
    <xdr:ext cx="469744" cy="259045"/>
    <xdr:sp macro="" textlink="">
      <xdr:nvSpPr>
        <xdr:cNvPr id="359" name="n_3mainValue【公営住宅】&#10;一人当たり面積">
          <a:extLst>
            <a:ext uri="{FF2B5EF4-FFF2-40B4-BE49-F238E27FC236}">
              <a16:creationId xmlns:a16="http://schemas.microsoft.com/office/drawing/2014/main" id="{00000000-0008-0000-0100-000067010000}"/>
            </a:ext>
          </a:extLst>
        </xdr:cNvPr>
        <xdr:cNvSpPr txBox="1"/>
      </xdr:nvSpPr>
      <xdr:spPr>
        <a:xfrm>
          <a:off x="7626427" y="14876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89171</xdr:rowOff>
    </xdr:from>
    <xdr:ext cx="469744" cy="259045"/>
    <xdr:sp macro="" textlink="">
      <xdr:nvSpPr>
        <xdr:cNvPr id="360" name="n_4mainValue【公営住宅】&#10;一人当たり面積">
          <a:extLst>
            <a:ext uri="{FF2B5EF4-FFF2-40B4-BE49-F238E27FC236}">
              <a16:creationId xmlns:a16="http://schemas.microsoft.com/office/drawing/2014/main" id="{00000000-0008-0000-0100-000068010000}"/>
            </a:ext>
          </a:extLst>
        </xdr:cNvPr>
        <xdr:cNvSpPr txBox="1"/>
      </xdr:nvSpPr>
      <xdr:spPr>
        <a:xfrm>
          <a:off x="6737427" y="1466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1" name="正方形/長方形 360">
          <a:extLst>
            <a:ext uri="{FF2B5EF4-FFF2-40B4-BE49-F238E27FC236}">
              <a16:creationId xmlns:a16="http://schemas.microsoft.com/office/drawing/2014/main" id="{00000000-0008-0000-0100-00006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2" name="正方形/長方形 361">
          <a:extLst>
            <a:ext uri="{FF2B5EF4-FFF2-40B4-BE49-F238E27FC236}">
              <a16:creationId xmlns:a16="http://schemas.microsoft.com/office/drawing/2014/main" id="{00000000-0008-0000-0100-00006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3" name="正方形/長方形 362">
          <a:extLst>
            <a:ext uri="{FF2B5EF4-FFF2-40B4-BE49-F238E27FC236}">
              <a16:creationId xmlns:a16="http://schemas.microsoft.com/office/drawing/2014/main" id="{00000000-0008-0000-0100-00006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4" name="正方形/長方形 363">
          <a:extLst>
            <a:ext uri="{FF2B5EF4-FFF2-40B4-BE49-F238E27FC236}">
              <a16:creationId xmlns:a16="http://schemas.microsoft.com/office/drawing/2014/main" id="{00000000-0008-0000-0100-00006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5" name="正方形/長方形 364">
          <a:extLst>
            <a:ext uri="{FF2B5EF4-FFF2-40B4-BE49-F238E27FC236}">
              <a16:creationId xmlns:a16="http://schemas.microsoft.com/office/drawing/2014/main" id="{00000000-0008-0000-0100-00006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6" name="正方形/長方形 365">
          <a:extLst>
            <a:ext uri="{FF2B5EF4-FFF2-40B4-BE49-F238E27FC236}">
              <a16:creationId xmlns:a16="http://schemas.microsoft.com/office/drawing/2014/main" id="{00000000-0008-0000-0100-00006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7" name="正方形/長方形 366">
          <a:extLst>
            <a:ext uri="{FF2B5EF4-FFF2-40B4-BE49-F238E27FC236}">
              <a16:creationId xmlns:a16="http://schemas.microsoft.com/office/drawing/2014/main" id="{00000000-0008-0000-0100-00006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8" name="正方形/長方形 367">
          <a:extLst>
            <a:ext uri="{FF2B5EF4-FFF2-40B4-BE49-F238E27FC236}">
              <a16:creationId xmlns:a16="http://schemas.microsoft.com/office/drawing/2014/main" id="{00000000-0008-0000-0100-000070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9" name="正方形/長方形 368">
          <a:extLst>
            <a:ext uri="{FF2B5EF4-FFF2-40B4-BE49-F238E27FC236}">
              <a16:creationId xmlns:a16="http://schemas.microsoft.com/office/drawing/2014/main" id="{00000000-0008-0000-0100-00007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0" name="正方形/長方形 369">
          <a:extLst>
            <a:ext uri="{FF2B5EF4-FFF2-40B4-BE49-F238E27FC236}">
              <a16:creationId xmlns:a16="http://schemas.microsoft.com/office/drawing/2014/main" id="{00000000-0008-0000-0100-00007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1" name="正方形/長方形 370">
          <a:extLst>
            <a:ext uri="{FF2B5EF4-FFF2-40B4-BE49-F238E27FC236}">
              <a16:creationId xmlns:a16="http://schemas.microsoft.com/office/drawing/2014/main" id="{00000000-0008-0000-0100-00007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2" name="正方形/長方形 371">
          <a:extLst>
            <a:ext uri="{FF2B5EF4-FFF2-40B4-BE49-F238E27FC236}">
              <a16:creationId xmlns:a16="http://schemas.microsoft.com/office/drawing/2014/main" id="{00000000-0008-0000-0100-00007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3" name="正方形/長方形 372">
          <a:extLst>
            <a:ext uri="{FF2B5EF4-FFF2-40B4-BE49-F238E27FC236}">
              <a16:creationId xmlns:a16="http://schemas.microsoft.com/office/drawing/2014/main" id="{00000000-0008-0000-0100-00007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4" name="正方形/長方形 373">
          <a:extLst>
            <a:ext uri="{FF2B5EF4-FFF2-40B4-BE49-F238E27FC236}">
              <a16:creationId xmlns:a16="http://schemas.microsoft.com/office/drawing/2014/main" id="{00000000-0008-0000-0100-00007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5" name="テキスト ボックス 384">
          <a:extLst>
            <a:ext uri="{FF2B5EF4-FFF2-40B4-BE49-F238E27FC236}">
              <a16:creationId xmlns:a16="http://schemas.microsoft.com/office/drawing/2014/main" id="{00000000-0008-0000-0100-00008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6" name="直線コネクタ 385">
          <a:extLst>
            <a:ext uri="{FF2B5EF4-FFF2-40B4-BE49-F238E27FC236}">
              <a16:creationId xmlns:a16="http://schemas.microsoft.com/office/drawing/2014/main" id="{00000000-0008-0000-0100-00008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7" name="テキスト ボックス 386">
          <a:extLst>
            <a:ext uri="{FF2B5EF4-FFF2-40B4-BE49-F238E27FC236}">
              <a16:creationId xmlns:a16="http://schemas.microsoft.com/office/drawing/2014/main" id="{00000000-0008-0000-0100-00008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8" name="直線コネクタ 387">
          <a:extLst>
            <a:ext uri="{FF2B5EF4-FFF2-40B4-BE49-F238E27FC236}">
              <a16:creationId xmlns:a16="http://schemas.microsoft.com/office/drawing/2014/main" id="{00000000-0008-0000-0100-000084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89" name="テキスト ボックス 388">
          <a:extLst>
            <a:ext uri="{FF2B5EF4-FFF2-40B4-BE49-F238E27FC236}">
              <a16:creationId xmlns:a16="http://schemas.microsoft.com/office/drawing/2014/main" id="{00000000-0008-0000-0100-000085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0" name="直線コネクタ 389">
          <a:extLst>
            <a:ext uri="{FF2B5EF4-FFF2-40B4-BE49-F238E27FC236}">
              <a16:creationId xmlns:a16="http://schemas.microsoft.com/office/drawing/2014/main" id="{00000000-0008-0000-0100-000086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91" name="テキスト ボックス 390">
          <a:extLst>
            <a:ext uri="{FF2B5EF4-FFF2-40B4-BE49-F238E27FC236}">
              <a16:creationId xmlns:a16="http://schemas.microsoft.com/office/drawing/2014/main" id="{00000000-0008-0000-0100-000087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92" name="直線コネクタ 391">
          <a:extLst>
            <a:ext uri="{FF2B5EF4-FFF2-40B4-BE49-F238E27FC236}">
              <a16:creationId xmlns:a16="http://schemas.microsoft.com/office/drawing/2014/main" id="{00000000-0008-0000-0100-000088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93" name="テキスト ボックス 392">
          <a:extLst>
            <a:ext uri="{FF2B5EF4-FFF2-40B4-BE49-F238E27FC236}">
              <a16:creationId xmlns:a16="http://schemas.microsoft.com/office/drawing/2014/main" id="{00000000-0008-0000-0100-000089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4" name="直線コネクタ 393">
          <a:extLst>
            <a:ext uri="{FF2B5EF4-FFF2-40B4-BE49-F238E27FC236}">
              <a16:creationId xmlns:a16="http://schemas.microsoft.com/office/drawing/2014/main" id="{00000000-0008-0000-0100-00008A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95" name="テキスト ボックス 394">
          <a:extLst>
            <a:ext uri="{FF2B5EF4-FFF2-40B4-BE49-F238E27FC236}">
              <a16:creationId xmlns:a16="http://schemas.microsoft.com/office/drawing/2014/main" id="{00000000-0008-0000-0100-00008B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97" name="テキスト ボックス 396">
          <a:extLst>
            <a:ext uri="{FF2B5EF4-FFF2-40B4-BE49-F238E27FC236}">
              <a16:creationId xmlns:a16="http://schemas.microsoft.com/office/drawing/2014/main" id="{00000000-0008-0000-0100-00008D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0" name="【認定こども園・幼稚園・保育所】&#10;有形固定資産減価償却率グラフ枠">
          <a:extLst>
            <a:ext uri="{FF2B5EF4-FFF2-40B4-BE49-F238E27FC236}">
              <a16:creationId xmlns:a16="http://schemas.microsoft.com/office/drawing/2014/main" id="{00000000-0008-0000-0100-00009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02" name="【認定こども園・幼稚園・保育所】&#10;有形固定資産減価償却率最小値テキスト">
          <a:extLst>
            <a:ext uri="{FF2B5EF4-FFF2-40B4-BE49-F238E27FC236}">
              <a16:creationId xmlns:a16="http://schemas.microsoft.com/office/drawing/2014/main" id="{00000000-0008-0000-0100-000092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04" name="【認定こども園・幼稚園・保育所】&#10;有形固定資産減価償却率最大値テキスト">
          <a:extLst>
            <a:ext uri="{FF2B5EF4-FFF2-40B4-BE49-F238E27FC236}">
              <a16:creationId xmlns:a16="http://schemas.microsoft.com/office/drawing/2014/main" id="{00000000-0008-0000-0100-00009401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06" name="【認定こども園・幼稚園・保育所】&#10;有形固定資産減価償却率平均値テキスト">
          <a:extLst>
            <a:ext uri="{FF2B5EF4-FFF2-40B4-BE49-F238E27FC236}">
              <a16:creationId xmlns:a16="http://schemas.microsoft.com/office/drawing/2014/main" id="{00000000-0008-0000-0100-000096010000}"/>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07" name="フローチャート: 判断 406">
          <a:extLst>
            <a:ext uri="{FF2B5EF4-FFF2-40B4-BE49-F238E27FC236}">
              <a16:creationId xmlns:a16="http://schemas.microsoft.com/office/drawing/2014/main" id="{00000000-0008-0000-0100-00009701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08" name="フローチャート: 判断 407">
          <a:extLst>
            <a:ext uri="{FF2B5EF4-FFF2-40B4-BE49-F238E27FC236}">
              <a16:creationId xmlns:a16="http://schemas.microsoft.com/office/drawing/2014/main" id="{00000000-0008-0000-0100-00009801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09" name="フローチャート: 判断 408">
          <a:extLst>
            <a:ext uri="{FF2B5EF4-FFF2-40B4-BE49-F238E27FC236}">
              <a16:creationId xmlns:a16="http://schemas.microsoft.com/office/drawing/2014/main" id="{00000000-0008-0000-0100-00009901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10" name="フローチャート: 判断 409">
          <a:extLst>
            <a:ext uri="{FF2B5EF4-FFF2-40B4-BE49-F238E27FC236}">
              <a16:creationId xmlns:a16="http://schemas.microsoft.com/office/drawing/2014/main" id="{00000000-0008-0000-0100-00009A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macro="" textlink="">
      <xdr:nvSpPr>
        <xdr:cNvPr id="411" name="フローチャート: 判断 410">
          <a:extLst>
            <a:ext uri="{FF2B5EF4-FFF2-40B4-BE49-F238E27FC236}">
              <a16:creationId xmlns:a16="http://schemas.microsoft.com/office/drawing/2014/main" id="{00000000-0008-0000-0100-00009B010000}"/>
            </a:ext>
          </a:extLst>
        </xdr:cNvPr>
        <xdr:cNvSpPr/>
      </xdr:nvSpPr>
      <xdr:spPr>
        <a:xfrm>
          <a:off x="12763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4445</xdr:rowOff>
    </xdr:from>
    <xdr:to>
      <xdr:col>81</xdr:col>
      <xdr:colOff>101600</xdr:colOff>
      <xdr:row>39</xdr:row>
      <xdr:rowOff>106045</xdr:rowOff>
    </xdr:to>
    <xdr:sp macro="" textlink="">
      <xdr:nvSpPr>
        <xdr:cNvPr id="417" name="楕円 416">
          <a:extLst>
            <a:ext uri="{FF2B5EF4-FFF2-40B4-BE49-F238E27FC236}">
              <a16:creationId xmlns:a16="http://schemas.microsoft.com/office/drawing/2014/main" id="{00000000-0008-0000-0100-0000A1010000}"/>
            </a:ext>
          </a:extLst>
        </xdr:cNvPr>
        <xdr:cNvSpPr/>
      </xdr:nvSpPr>
      <xdr:spPr>
        <a:xfrm>
          <a:off x="15430500" y="669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154940</xdr:rowOff>
    </xdr:from>
    <xdr:to>
      <xdr:col>76</xdr:col>
      <xdr:colOff>165100</xdr:colOff>
      <xdr:row>39</xdr:row>
      <xdr:rowOff>85090</xdr:rowOff>
    </xdr:to>
    <xdr:sp macro="" textlink="">
      <xdr:nvSpPr>
        <xdr:cNvPr id="418" name="楕円 417">
          <a:extLst>
            <a:ext uri="{FF2B5EF4-FFF2-40B4-BE49-F238E27FC236}">
              <a16:creationId xmlns:a16="http://schemas.microsoft.com/office/drawing/2014/main" id="{00000000-0008-0000-0100-0000A2010000}"/>
            </a:ext>
          </a:extLst>
        </xdr:cNvPr>
        <xdr:cNvSpPr/>
      </xdr:nvSpPr>
      <xdr:spPr>
        <a:xfrm>
          <a:off x="14541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34290</xdr:rowOff>
    </xdr:from>
    <xdr:to>
      <xdr:col>81</xdr:col>
      <xdr:colOff>50800</xdr:colOff>
      <xdr:row>39</xdr:row>
      <xdr:rowOff>55245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4592300" y="672084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19685</xdr:rowOff>
    </xdr:from>
    <xdr:to>
      <xdr:col>72</xdr:col>
      <xdr:colOff>38100</xdr:colOff>
      <xdr:row>39</xdr:row>
      <xdr:rowOff>121285</xdr:rowOff>
    </xdr:to>
    <xdr:sp macro="" textlink="">
      <xdr:nvSpPr>
        <xdr:cNvPr id="420" name="楕円 419">
          <a:extLst>
            <a:ext uri="{FF2B5EF4-FFF2-40B4-BE49-F238E27FC236}">
              <a16:creationId xmlns:a16="http://schemas.microsoft.com/office/drawing/2014/main" id="{00000000-0008-0000-0100-0000A4010000}"/>
            </a:ext>
          </a:extLst>
        </xdr:cNvPr>
        <xdr:cNvSpPr/>
      </xdr:nvSpPr>
      <xdr:spPr>
        <a:xfrm>
          <a:off x="136525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34290</xdr:rowOff>
    </xdr:from>
    <xdr:to>
      <xdr:col>76</xdr:col>
      <xdr:colOff>114300</xdr:colOff>
      <xdr:row>39</xdr:row>
      <xdr:rowOff>70485</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flipV="1">
          <a:off x="13703300" y="67208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78740</xdr:rowOff>
    </xdr:from>
    <xdr:to>
      <xdr:col>67</xdr:col>
      <xdr:colOff>101600</xdr:colOff>
      <xdr:row>39</xdr:row>
      <xdr:rowOff>8890</xdr:rowOff>
    </xdr:to>
    <xdr:sp macro="" textlink="">
      <xdr:nvSpPr>
        <xdr:cNvPr id="422" name="楕円 421">
          <a:extLst>
            <a:ext uri="{FF2B5EF4-FFF2-40B4-BE49-F238E27FC236}">
              <a16:creationId xmlns:a16="http://schemas.microsoft.com/office/drawing/2014/main" id="{00000000-0008-0000-0100-0000A6010000}"/>
            </a:ext>
          </a:extLst>
        </xdr:cNvPr>
        <xdr:cNvSpPr/>
      </xdr:nvSpPr>
      <xdr:spPr>
        <a:xfrm>
          <a:off x="12763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129540</xdr:rowOff>
    </xdr:from>
    <xdr:to>
      <xdr:col>71</xdr:col>
      <xdr:colOff>177800</xdr:colOff>
      <xdr:row>39</xdr:row>
      <xdr:rowOff>70485</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12814300" y="6644640"/>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24" name="n_1aveValue【認定こども園・幼稚園・保育所】&#10;有形固定資産減価償却率">
          <a:extLst>
            <a:ext uri="{FF2B5EF4-FFF2-40B4-BE49-F238E27FC236}">
              <a16:creationId xmlns:a16="http://schemas.microsoft.com/office/drawing/2014/main" id="{00000000-0008-0000-0100-0000A8010000}"/>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25" name="n_2aveValue【認定こども園・幼稚園・保育所】&#10;有形固定資産減価償却率">
          <a:extLst>
            <a:ext uri="{FF2B5EF4-FFF2-40B4-BE49-F238E27FC236}">
              <a16:creationId xmlns:a16="http://schemas.microsoft.com/office/drawing/2014/main" id="{00000000-0008-0000-0100-0000A9010000}"/>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26" name="n_3aveValue【認定こども園・幼稚園・保育所】&#10;有形固定資産減価償却率">
          <a:extLst>
            <a:ext uri="{FF2B5EF4-FFF2-40B4-BE49-F238E27FC236}">
              <a16:creationId xmlns:a16="http://schemas.microsoft.com/office/drawing/2014/main" id="{00000000-0008-0000-0100-0000AA010000}"/>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97807</xdr:rowOff>
    </xdr:from>
    <xdr:ext cx="405111" cy="259045"/>
    <xdr:sp macro="" textlink="">
      <xdr:nvSpPr>
        <xdr:cNvPr id="427" name="n_4aveValue【認定こども園・幼稚園・保育所】&#10;有形固定資産減価償却率">
          <a:extLst>
            <a:ext uri="{FF2B5EF4-FFF2-40B4-BE49-F238E27FC236}">
              <a16:creationId xmlns:a16="http://schemas.microsoft.com/office/drawing/2014/main" id="{00000000-0008-0000-0100-0000AB010000}"/>
            </a:ext>
          </a:extLst>
        </xdr:cNvPr>
        <xdr:cNvSpPr txBox="1"/>
      </xdr:nvSpPr>
      <xdr:spPr>
        <a:xfrm>
          <a:off x="12611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97172</xdr:rowOff>
    </xdr:from>
    <xdr:ext cx="405111" cy="259045"/>
    <xdr:sp macro="" textlink="">
      <xdr:nvSpPr>
        <xdr:cNvPr id="428" name="n_1mainValue【認定こども園・幼稚園・保育所】&#10;有形固定資産減価償却率">
          <a:extLst>
            <a:ext uri="{FF2B5EF4-FFF2-40B4-BE49-F238E27FC236}">
              <a16:creationId xmlns:a16="http://schemas.microsoft.com/office/drawing/2014/main" id="{00000000-0008-0000-0100-0000AC010000}"/>
            </a:ext>
          </a:extLst>
        </xdr:cNvPr>
        <xdr:cNvSpPr txBox="1"/>
      </xdr:nvSpPr>
      <xdr:spPr>
        <a:xfrm>
          <a:off x="15266044"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76217</xdr:rowOff>
    </xdr:from>
    <xdr:ext cx="405111" cy="259045"/>
    <xdr:sp macro="" textlink="">
      <xdr:nvSpPr>
        <xdr:cNvPr id="429" name="n_2mainValue【認定こども園・幼稚園・保育所】&#10;有形固定資産減価償却率">
          <a:extLst>
            <a:ext uri="{FF2B5EF4-FFF2-40B4-BE49-F238E27FC236}">
              <a16:creationId xmlns:a16="http://schemas.microsoft.com/office/drawing/2014/main" id="{00000000-0008-0000-0100-0000AD010000}"/>
            </a:ext>
          </a:extLst>
        </xdr:cNvPr>
        <xdr:cNvSpPr txBox="1"/>
      </xdr:nvSpPr>
      <xdr:spPr>
        <a:xfrm>
          <a:off x="1438974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112412</xdr:rowOff>
    </xdr:from>
    <xdr:ext cx="405111" cy="259045"/>
    <xdr:sp macro="" textlink="">
      <xdr:nvSpPr>
        <xdr:cNvPr id="430" name="n_3mainValue【認定こども園・幼稚園・保育所】&#10;有形固定資産減価償却率">
          <a:extLst>
            <a:ext uri="{FF2B5EF4-FFF2-40B4-BE49-F238E27FC236}">
              <a16:creationId xmlns:a16="http://schemas.microsoft.com/office/drawing/2014/main" id="{00000000-0008-0000-0100-0000AE010000}"/>
            </a:ext>
          </a:extLst>
        </xdr:cNvPr>
        <xdr:cNvSpPr txBox="1"/>
      </xdr:nvSpPr>
      <xdr:spPr>
        <a:xfrm>
          <a:off x="13500744" y="679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17</xdr:rowOff>
    </xdr:from>
    <xdr:ext cx="405111" cy="259045"/>
    <xdr:sp macro="" textlink="">
      <xdr:nvSpPr>
        <xdr:cNvPr id="431" name="n_4mainValue【認定こども園・幼稚園・保育所】&#10;有形固定資産減価償却率">
          <a:extLst>
            <a:ext uri="{FF2B5EF4-FFF2-40B4-BE49-F238E27FC236}">
              <a16:creationId xmlns:a16="http://schemas.microsoft.com/office/drawing/2014/main" id="{00000000-0008-0000-0100-0000AF010000}"/>
            </a:ext>
          </a:extLst>
        </xdr:cNvPr>
        <xdr:cNvSpPr txBox="1"/>
      </xdr:nvSpPr>
      <xdr:spPr>
        <a:xfrm>
          <a:off x="126117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2" name="正方形/長方形 431">
          <a:extLst>
            <a:ext uri="{FF2B5EF4-FFF2-40B4-BE49-F238E27FC236}">
              <a16:creationId xmlns:a16="http://schemas.microsoft.com/office/drawing/2014/main" id="{00000000-0008-0000-0100-0000B0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3" name="正方形/長方形 432">
          <a:extLst>
            <a:ext uri="{FF2B5EF4-FFF2-40B4-BE49-F238E27FC236}">
              <a16:creationId xmlns:a16="http://schemas.microsoft.com/office/drawing/2014/main" id="{00000000-0008-0000-0100-0000B1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4" name="正方形/長方形 433">
          <a:extLst>
            <a:ext uri="{FF2B5EF4-FFF2-40B4-BE49-F238E27FC236}">
              <a16:creationId xmlns:a16="http://schemas.microsoft.com/office/drawing/2014/main" id="{00000000-0008-0000-0100-0000B2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5" name="正方形/長方形 434">
          <a:extLst>
            <a:ext uri="{FF2B5EF4-FFF2-40B4-BE49-F238E27FC236}">
              <a16:creationId xmlns:a16="http://schemas.microsoft.com/office/drawing/2014/main" id="{00000000-0008-0000-0100-0000B3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6" name="正方形/長方形 435">
          <a:extLst>
            <a:ext uri="{FF2B5EF4-FFF2-40B4-BE49-F238E27FC236}">
              <a16:creationId xmlns:a16="http://schemas.microsoft.com/office/drawing/2014/main" id="{00000000-0008-0000-0100-0000B4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7" name="正方形/長方形 436">
          <a:extLst>
            <a:ext uri="{FF2B5EF4-FFF2-40B4-BE49-F238E27FC236}">
              <a16:creationId xmlns:a16="http://schemas.microsoft.com/office/drawing/2014/main" id="{00000000-0008-0000-0100-0000B5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8" name="正方形/長方形 437">
          <a:extLst>
            <a:ext uri="{FF2B5EF4-FFF2-40B4-BE49-F238E27FC236}">
              <a16:creationId xmlns:a16="http://schemas.microsoft.com/office/drawing/2014/main" id="{00000000-0008-0000-0100-0000B6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9" name="正方形/長方形 438">
          <a:extLst>
            <a:ext uri="{FF2B5EF4-FFF2-40B4-BE49-F238E27FC236}">
              <a16:creationId xmlns:a16="http://schemas.microsoft.com/office/drawing/2014/main" id="{00000000-0008-0000-0100-0000B7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0" name="テキスト ボックス 439">
          <a:extLst>
            <a:ext uri="{FF2B5EF4-FFF2-40B4-BE49-F238E27FC236}">
              <a16:creationId xmlns:a16="http://schemas.microsoft.com/office/drawing/2014/main" id="{00000000-0008-0000-0100-0000B8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43" name="テキスト ボックス 442">
          <a:extLst>
            <a:ext uri="{FF2B5EF4-FFF2-40B4-BE49-F238E27FC236}">
              <a16:creationId xmlns:a16="http://schemas.microsoft.com/office/drawing/2014/main" id="{00000000-0008-0000-0100-0000BB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45" name="テキスト ボックス 444">
          <a:extLst>
            <a:ext uri="{FF2B5EF4-FFF2-40B4-BE49-F238E27FC236}">
              <a16:creationId xmlns:a16="http://schemas.microsoft.com/office/drawing/2014/main" id="{00000000-0008-0000-0100-0000BD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46" name="直線コネクタ 445">
          <a:extLst>
            <a:ext uri="{FF2B5EF4-FFF2-40B4-BE49-F238E27FC236}">
              <a16:creationId xmlns:a16="http://schemas.microsoft.com/office/drawing/2014/main" id="{00000000-0008-0000-0100-0000BE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47" name="テキスト ボックス 446">
          <a:extLst>
            <a:ext uri="{FF2B5EF4-FFF2-40B4-BE49-F238E27FC236}">
              <a16:creationId xmlns:a16="http://schemas.microsoft.com/office/drawing/2014/main" id="{00000000-0008-0000-0100-0000BF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48" name="直線コネクタ 447">
          <a:extLst>
            <a:ext uri="{FF2B5EF4-FFF2-40B4-BE49-F238E27FC236}">
              <a16:creationId xmlns:a16="http://schemas.microsoft.com/office/drawing/2014/main" id="{00000000-0008-0000-0100-0000C0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49" name="テキスト ボックス 448">
          <a:extLst>
            <a:ext uri="{FF2B5EF4-FFF2-40B4-BE49-F238E27FC236}">
              <a16:creationId xmlns:a16="http://schemas.microsoft.com/office/drawing/2014/main" id="{00000000-0008-0000-0100-0000C1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2" name="直線コネクタ 451">
          <a:extLst>
            <a:ext uri="{FF2B5EF4-FFF2-40B4-BE49-F238E27FC236}">
              <a16:creationId xmlns:a16="http://schemas.microsoft.com/office/drawing/2014/main" id="{00000000-0008-0000-0100-0000C4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3" name="テキスト ボックス 452">
          <a:extLst>
            <a:ext uri="{FF2B5EF4-FFF2-40B4-BE49-F238E27FC236}">
              <a16:creationId xmlns:a16="http://schemas.microsoft.com/office/drawing/2014/main" id="{00000000-0008-0000-0100-0000C5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4" name="【認定こども園・幼稚園・保育所】&#10;一人当たり面積グラフ枠">
          <a:extLst>
            <a:ext uri="{FF2B5EF4-FFF2-40B4-BE49-F238E27FC236}">
              <a16:creationId xmlns:a16="http://schemas.microsoft.com/office/drawing/2014/main" id="{00000000-0008-0000-0100-0000C6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56" name="【認定こども園・幼稚園・保育所】&#10;一人当たり面積最小値テキスト">
          <a:extLst>
            <a:ext uri="{FF2B5EF4-FFF2-40B4-BE49-F238E27FC236}">
              <a16:creationId xmlns:a16="http://schemas.microsoft.com/office/drawing/2014/main" id="{00000000-0008-0000-0100-0000C801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58" name="【認定こども園・幼稚園・保育所】&#10;一人当たり面積最大値テキスト">
          <a:extLst>
            <a:ext uri="{FF2B5EF4-FFF2-40B4-BE49-F238E27FC236}">
              <a16:creationId xmlns:a16="http://schemas.microsoft.com/office/drawing/2014/main" id="{00000000-0008-0000-0100-0000CA01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460" name="【認定こども園・幼稚園・保育所】&#10;一人当たり面積平均値テキスト">
          <a:extLst>
            <a:ext uri="{FF2B5EF4-FFF2-40B4-BE49-F238E27FC236}">
              <a16:creationId xmlns:a16="http://schemas.microsoft.com/office/drawing/2014/main" id="{00000000-0008-0000-0100-0000CC010000}"/>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61" name="フローチャート: 判断 460">
          <a:extLst>
            <a:ext uri="{FF2B5EF4-FFF2-40B4-BE49-F238E27FC236}">
              <a16:creationId xmlns:a16="http://schemas.microsoft.com/office/drawing/2014/main" id="{00000000-0008-0000-0100-0000CD01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62" name="フローチャート: 判断 461">
          <a:extLst>
            <a:ext uri="{FF2B5EF4-FFF2-40B4-BE49-F238E27FC236}">
              <a16:creationId xmlns:a16="http://schemas.microsoft.com/office/drawing/2014/main" id="{00000000-0008-0000-0100-0000CE01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63" name="フローチャート: 判断 462">
          <a:extLst>
            <a:ext uri="{FF2B5EF4-FFF2-40B4-BE49-F238E27FC236}">
              <a16:creationId xmlns:a16="http://schemas.microsoft.com/office/drawing/2014/main" id="{00000000-0008-0000-0100-0000CF01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64" name="フローチャート: 判断 463">
          <a:extLst>
            <a:ext uri="{FF2B5EF4-FFF2-40B4-BE49-F238E27FC236}">
              <a16:creationId xmlns:a16="http://schemas.microsoft.com/office/drawing/2014/main" id="{00000000-0008-0000-0100-0000D001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macro="" textlink="">
      <xdr:nvSpPr>
        <xdr:cNvPr id="465" name="フローチャート: 判断 464">
          <a:extLst>
            <a:ext uri="{FF2B5EF4-FFF2-40B4-BE49-F238E27FC236}">
              <a16:creationId xmlns:a16="http://schemas.microsoft.com/office/drawing/2014/main" id="{00000000-0008-0000-0100-0000D1010000}"/>
            </a:ext>
          </a:extLst>
        </xdr:cNvPr>
        <xdr:cNvSpPr/>
      </xdr:nvSpPr>
      <xdr:spPr>
        <a:xfrm>
          <a:off x="186055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44450</xdr:rowOff>
    </xdr:from>
    <xdr:to>
      <xdr:col>112</xdr:col>
      <xdr:colOff>38100</xdr:colOff>
      <xdr:row>37</xdr:row>
      <xdr:rowOff>146050</xdr:rowOff>
    </xdr:to>
    <xdr:sp macro="" textlink="">
      <xdr:nvSpPr>
        <xdr:cNvPr id="471" name="楕円 470">
          <a:extLst>
            <a:ext uri="{FF2B5EF4-FFF2-40B4-BE49-F238E27FC236}">
              <a16:creationId xmlns:a16="http://schemas.microsoft.com/office/drawing/2014/main" id="{00000000-0008-0000-0100-0000D7010000}"/>
            </a:ext>
          </a:extLst>
        </xdr:cNvPr>
        <xdr:cNvSpPr/>
      </xdr:nvSpPr>
      <xdr:spPr>
        <a:xfrm>
          <a:off x="212725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48260</xdr:rowOff>
    </xdr:from>
    <xdr:to>
      <xdr:col>107</xdr:col>
      <xdr:colOff>101600</xdr:colOff>
      <xdr:row>37</xdr:row>
      <xdr:rowOff>149860</xdr:rowOff>
    </xdr:to>
    <xdr:sp macro="" textlink="">
      <xdr:nvSpPr>
        <xdr:cNvPr id="472" name="楕円 471">
          <a:extLst>
            <a:ext uri="{FF2B5EF4-FFF2-40B4-BE49-F238E27FC236}">
              <a16:creationId xmlns:a16="http://schemas.microsoft.com/office/drawing/2014/main" id="{00000000-0008-0000-0100-0000D8010000}"/>
            </a:ext>
          </a:extLst>
        </xdr:cNvPr>
        <xdr:cNvSpPr/>
      </xdr:nvSpPr>
      <xdr:spPr>
        <a:xfrm>
          <a:off x="20383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95250</xdr:rowOff>
    </xdr:from>
    <xdr:to>
      <xdr:col>111</xdr:col>
      <xdr:colOff>177800</xdr:colOff>
      <xdr:row>37</xdr:row>
      <xdr:rowOff>99060</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flipV="1">
          <a:off x="20434300" y="64389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55880</xdr:rowOff>
    </xdr:from>
    <xdr:to>
      <xdr:col>102</xdr:col>
      <xdr:colOff>165100</xdr:colOff>
      <xdr:row>37</xdr:row>
      <xdr:rowOff>157480</xdr:rowOff>
    </xdr:to>
    <xdr:sp macro="" textlink="">
      <xdr:nvSpPr>
        <xdr:cNvPr id="474" name="楕円 473">
          <a:extLst>
            <a:ext uri="{FF2B5EF4-FFF2-40B4-BE49-F238E27FC236}">
              <a16:creationId xmlns:a16="http://schemas.microsoft.com/office/drawing/2014/main" id="{00000000-0008-0000-0100-0000DA010000}"/>
            </a:ext>
          </a:extLst>
        </xdr:cNvPr>
        <xdr:cNvSpPr/>
      </xdr:nvSpPr>
      <xdr:spPr>
        <a:xfrm>
          <a:off x="194945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99060</xdr:rowOff>
    </xdr:from>
    <xdr:to>
      <xdr:col>107</xdr:col>
      <xdr:colOff>50800</xdr:colOff>
      <xdr:row>37</xdr:row>
      <xdr:rowOff>106680</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flipV="1">
          <a:off x="19545300" y="64427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59690</xdr:rowOff>
    </xdr:from>
    <xdr:to>
      <xdr:col>98</xdr:col>
      <xdr:colOff>38100</xdr:colOff>
      <xdr:row>37</xdr:row>
      <xdr:rowOff>161290</xdr:rowOff>
    </xdr:to>
    <xdr:sp macro="" textlink="">
      <xdr:nvSpPr>
        <xdr:cNvPr id="476" name="楕円 475">
          <a:extLst>
            <a:ext uri="{FF2B5EF4-FFF2-40B4-BE49-F238E27FC236}">
              <a16:creationId xmlns:a16="http://schemas.microsoft.com/office/drawing/2014/main" id="{00000000-0008-0000-0100-0000DC010000}"/>
            </a:ext>
          </a:extLst>
        </xdr:cNvPr>
        <xdr:cNvSpPr/>
      </xdr:nvSpPr>
      <xdr:spPr>
        <a:xfrm>
          <a:off x="18605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106680</xdr:rowOff>
    </xdr:from>
    <xdr:to>
      <xdr:col>102</xdr:col>
      <xdr:colOff>114300</xdr:colOff>
      <xdr:row>37</xdr:row>
      <xdr:rowOff>110490</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flipV="1">
          <a:off x="18656300" y="64503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478" name="n_1aveValue【認定こども園・幼稚園・保育所】&#10;一人当たり面積">
          <a:extLst>
            <a:ext uri="{FF2B5EF4-FFF2-40B4-BE49-F238E27FC236}">
              <a16:creationId xmlns:a16="http://schemas.microsoft.com/office/drawing/2014/main" id="{00000000-0008-0000-0100-0000DE010000}"/>
            </a:ext>
          </a:extLst>
        </xdr:cNvPr>
        <xdr:cNvSpPr txBox="1"/>
      </xdr:nvSpPr>
      <xdr:spPr>
        <a:xfrm>
          <a:off x="210757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479" name="n_2aveValue【認定こども園・幼稚園・保育所】&#10;一人当たり面積">
          <a:extLst>
            <a:ext uri="{FF2B5EF4-FFF2-40B4-BE49-F238E27FC236}">
              <a16:creationId xmlns:a16="http://schemas.microsoft.com/office/drawing/2014/main" id="{00000000-0008-0000-0100-0000DF010000}"/>
            </a:ext>
          </a:extLst>
        </xdr:cNvPr>
        <xdr:cNvSpPr txBox="1"/>
      </xdr:nvSpPr>
      <xdr:spPr>
        <a:xfrm>
          <a:off x="20199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480" name="n_3aveValue【認定こども園・幼稚園・保育所】&#10;一人当たり面積">
          <a:extLst>
            <a:ext uri="{FF2B5EF4-FFF2-40B4-BE49-F238E27FC236}">
              <a16:creationId xmlns:a16="http://schemas.microsoft.com/office/drawing/2014/main" id="{00000000-0008-0000-0100-0000E0010000}"/>
            </a:ext>
          </a:extLst>
        </xdr:cNvPr>
        <xdr:cNvSpPr txBox="1"/>
      </xdr:nvSpPr>
      <xdr:spPr>
        <a:xfrm>
          <a:off x="19310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53357</xdr:rowOff>
    </xdr:from>
    <xdr:ext cx="469744" cy="259045"/>
    <xdr:sp macro="" textlink="">
      <xdr:nvSpPr>
        <xdr:cNvPr id="481" name="n_4aveValue【認定こども園・幼稚園・保育所】&#10;一人当たり面積">
          <a:extLst>
            <a:ext uri="{FF2B5EF4-FFF2-40B4-BE49-F238E27FC236}">
              <a16:creationId xmlns:a16="http://schemas.microsoft.com/office/drawing/2014/main" id="{00000000-0008-0000-0100-0000E1010000}"/>
            </a:ext>
          </a:extLst>
        </xdr:cNvPr>
        <xdr:cNvSpPr txBox="1"/>
      </xdr:nvSpPr>
      <xdr:spPr>
        <a:xfrm>
          <a:off x="18421427" y="673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162577</xdr:rowOff>
    </xdr:from>
    <xdr:ext cx="469744" cy="259045"/>
    <xdr:sp macro="" textlink="">
      <xdr:nvSpPr>
        <xdr:cNvPr id="482" name="n_1mainValue【認定こども園・幼稚園・保育所】&#10;一人当たり面積">
          <a:extLst>
            <a:ext uri="{FF2B5EF4-FFF2-40B4-BE49-F238E27FC236}">
              <a16:creationId xmlns:a16="http://schemas.microsoft.com/office/drawing/2014/main" id="{00000000-0008-0000-0100-0000E2010000}"/>
            </a:ext>
          </a:extLst>
        </xdr:cNvPr>
        <xdr:cNvSpPr txBox="1"/>
      </xdr:nvSpPr>
      <xdr:spPr>
        <a:xfrm>
          <a:off x="21075727" y="61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166387</xdr:rowOff>
    </xdr:from>
    <xdr:ext cx="469744" cy="259045"/>
    <xdr:sp macro="" textlink="">
      <xdr:nvSpPr>
        <xdr:cNvPr id="483" name="n_2mainValue【認定こども園・幼稚園・保育所】&#10;一人当たり面積">
          <a:extLst>
            <a:ext uri="{FF2B5EF4-FFF2-40B4-BE49-F238E27FC236}">
              <a16:creationId xmlns:a16="http://schemas.microsoft.com/office/drawing/2014/main" id="{00000000-0008-0000-0100-0000E3010000}"/>
            </a:ext>
          </a:extLst>
        </xdr:cNvPr>
        <xdr:cNvSpPr txBox="1"/>
      </xdr:nvSpPr>
      <xdr:spPr>
        <a:xfrm>
          <a:off x="20199427"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2557</xdr:rowOff>
    </xdr:from>
    <xdr:ext cx="469744" cy="259045"/>
    <xdr:sp macro="" textlink="">
      <xdr:nvSpPr>
        <xdr:cNvPr id="484" name="n_3mainValue【認定こども園・幼稚園・保育所】&#10;一人当たり面積">
          <a:extLst>
            <a:ext uri="{FF2B5EF4-FFF2-40B4-BE49-F238E27FC236}">
              <a16:creationId xmlns:a16="http://schemas.microsoft.com/office/drawing/2014/main" id="{00000000-0008-0000-0100-0000E4010000}"/>
            </a:ext>
          </a:extLst>
        </xdr:cNvPr>
        <xdr:cNvSpPr txBox="1"/>
      </xdr:nvSpPr>
      <xdr:spPr>
        <a:xfrm>
          <a:off x="19310427" y="617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6367</xdr:rowOff>
    </xdr:from>
    <xdr:ext cx="469744" cy="259045"/>
    <xdr:sp macro="" textlink="">
      <xdr:nvSpPr>
        <xdr:cNvPr id="485" name="n_4mainValue【認定こども園・幼稚園・保育所】&#10;一人当たり面積">
          <a:extLst>
            <a:ext uri="{FF2B5EF4-FFF2-40B4-BE49-F238E27FC236}">
              <a16:creationId xmlns:a16="http://schemas.microsoft.com/office/drawing/2014/main" id="{00000000-0008-0000-0100-0000E5010000}"/>
            </a:ext>
          </a:extLst>
        </xdr:cNvPr>
        <xdr:cNvSpPr txBox="1"/>
      </xdr:nvSpPr>
      <xdr:spPr>
        <a:xfrm>
          <a:off x="1842142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6" name="正方形/長方形 485">
          <a:extLst>
            <a:ext uri="{FF2B5EF4-FFF2-40B4-BE49-F238E27FC236}">
              <a16:creationId xmlns:a16="http://schemas.microsoft.com/office/drawing/2014/main" id="{00000000-0008-0000-0100-0000E6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7" name="正方形/長方形 486">
          <a:extLst>
            <a:ext uri="{FF2B5EF4-FFF2-40B4-BE49-F238E27FC236}">
              <a16:creationId xmlns:a16="http://schemas.microsoft.com/office/drawing/2014/main" id="{00000000-0008-0000-0100-0000E7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8" name="正方形/長方形 487">
          <a:extLst>
            <a:ext uri="{FF2B5EF4-FFF2-40B4-BE49-F238E27FC236}">
              <a16:creationId xmlns:a16="http://schemas.microsoft.com/office/drawing/2014/main" id="{00000000-0008-0000-0100-0000E8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9" name="正方形/長方形 488">
          <a:extLst>
            <a:ext uri="{FF2B5EF4-FFF2-40B4-BE49-F238E27FC236}">
              <a16:creationId xmlns:a16="http://schemas.microsoft.com/office/drawing/2014/main" id="{00000000-0008-0000-0100-0000E9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0" name="正方形/長方形 489">
          <a:extLst>
            <a:ext uri="{FF2B5EF4-FFF2-40B4-BE49-F238E27FC236}">
              <a16:creationId xmlns:a16="http://schemas.microsoft.com/office/drawing/2014/main" id="{00000000-0008-0000-0100-0000EA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1" name="正方形/長方形 490">
          <a:extLst>
            <a:ext uri="{FF2B5EF4-FFF2-40B4-BE49-F238E27FC236}">
              <a16:creationId xmlns:a16="http://schemas.microsoft.com/office/drawing/2014/main" id="{00000000-0008-0000-0100-0000EB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2" name="正方形/長方形 491">
          <a:extLst>
            <a:ext uri="{FF2B5EF4-FFF2-40B4-BE49-F238E27FC236}">
              <a16:creationId xmlns:a16="http://schemas.microsoft.com/office/drawing/2014/main" id="{00000000-0008-0000-0100-0000EC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3" name="正方形/長方形 492">
          <a:extLst>
            <a:ext uri="{FF2B5EF4-FFF2-40B4-BE49-F238E27FC236}">
              <a16:creationId xmlns:a16="http://schemas.microsoft.com/office/drawing/2014/main" id="{00000000-0008-0000-0100-0000ED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6" name="テキスト ボックス 495">
          <a:extLst>
            <a:ext uri="{FF2B5EF4-FFF2-40B4-BE49-F238E27FC236}">
              <a16:creationId xmlns:a16="http://schemas.microsoft.com/office/drawing/2014/main" id="{00000000-0008-0000-0100-0000F0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98" name="テキスト ボックス 497">
          <a:extLst>
            <a:ext uri="{FF2B5EF4-FFF2-40B4-BE49-F238E27FC236}">
              <a16:creationId xmlns:a16="http://schemas.microsoft.com/office/drawing/2014/main" id="{00000000-0008-0000-0100-0000F2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0" name="テキスト ボックス 499">
          <a:extLst>
            <a:ext uri="{FF2B5EF4-FFF2-40B4-BE49-F238E27FC236}">
              <a16:creationId xmlns:a16="http://schemas.microsoft.com/office/drawing/2014/main" id="{00000000-0008-0000-0100-0000F4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2" name="テキスト ボックス 501">
          <a:extLst>
            <a:ext uri="{FF2B5EF4-FFF2-40B4-BE49-F238E27FC236}">
              <a16:creationId xmlns:a16="http://schemas.microsoft.com/office/drawing/2014/main" id="{00000000-0008-0000-0100-0000F6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3" name="直線コネクタ 502">
          <a:extLst>
            <a:ext uri="{FF2B5EF4-FFF2-40B4-BE49-F238E27FC236}">
              <a16:creationId xmlns:a16="http://schemas.microsoft.com/office/drawing/2014/main" id="{00000000-0008-0000-0100-0000F7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4" name="テキスト ボックス 503">
          <a:extLst>
            <a:ext uri="{FF2B5EF4-FFF2-40B4-BE49-F238E27FC236}">
              <a16:creationId xmlns:a16="http://schemas.microsoft.com/office/drawing/2014/main" id="{00000000-0008-0000-0100-0000F8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5" name="直線コネクタ 504">
          <a:extLst>
            <a:ext uri="{FF2B5EF4-FFF2-40B4-BE49-F238E27FC236}">
              <a16:creationId xmlns:a16="http://schemas.microsoft.com/office/drawing/2014/main" id="{00000000-0008-0000-0100-0000F9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6" name="テキスト ボックス 505">
          <a:extLst>
            <a:ext uri="{FF2B5EF4-FFF2-40B4-BE49-F238E27FC236}">
              <a16:creationId xmlns:a16="http://schemas.microsoft.com/office/drawing/2014/main" id="{00000000-0008-0000-0100-0000FA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7" name="直線コネクタ 506">
          <a:extLst>
            <a:ext uri="{FF2B5EF4-FFF2-40B4-BE49-F238E27FC236}">
              <a16:creationId xmlns:a16="http://schemas.microsoft.com/office/drawing/2014/main" id="{00000000-0008-0000-0100-0000FB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8" name="テキスト ボックス 507">
          <a:extLst>
            <a:ext uri="{FF2B5EF4-FFF2-40B4-BE49-F238E27FC236}">
              <a16:creationId xmlns:a16="http://schemas.microsoft.com/office/drawing/2014/main" id="{00000000-0008-0000-0100-0000FC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9" name="【学校施設】&#10;有形固定資産減価償却率グラフ枠">
          <a:extLst>
            <a:ext uri="{FF2B5EF4-FFF2-40B4-BE49-F238E27FC236}">
              <a16:creationId xmlns:a16="http://schemas.microsoft.com/office/drawing/2014/main" id="{00000000-0008-0000-0100-0000FD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11" name="【学校施設】&#10;有形固定資産減価償却率最小値テキスト">
          <a:extLst>
            <a:ext uri="{FF2B5EF4-FFF2-40B4-BE49-F238E27FC236}">
              <a16:creationId xmlns:a16="http://schemas.microsoft.com/office/drawing/2014/main" id="{00000000-0008-0000-0100-0000FF01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13" name="【学校施設】&#10;有形固定資産減価償却率最大値テキスト">
          <a:extLst>
            <a:ext uri="{FF2B5EF4-FFF2-40B4-BE49-F238E27FC236}">
              <a16:creationId xmlns:a16="http://schemas.microsoft.com/office/drawing/2014/main" id="{00000000-0008-0000-0100-00000102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15" name="【学校施設】&#10;有形固定資産減価償却率平均値テキスト">
          <a:extLst>
            <a:ext uri="{FF2B5EF4-FFF2-40B4-BE49-F238E27FC236}">
              <a16:creationId xmlns:a16="http://schemas.microsoft.com/office/drawing/2014/main" id="{00000000-0008-0000-0100-000003020000}"/>
            </a:ext>
          </a:extLst>
        </xdr:cNvPr>
        <xdr:cNvSpPr txBox="1"/>
      </xdr:nvSpPr>
      <xdr:spPr>
        <a:xfrm>
          <a:off x="16357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16" name="フローチャート: 判断 515">
          <a:extLst>
            <a:ext uri="{FF2B5EF4-FFF2-40B4-BE49-F238E27FC236}">
              <a16:creationId xmlns:a16="http://schemas.microsoft.com/office/drawing/2014/main" id="{00000000-0008-0000-0100-00000402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17" name="フローチャート: 判断 516">
          <a:extLst>
            <a:ext uri="{FF2B5EF4-FFF2-40B4-BE49-F238E27FC236}">
              <a16:creationId xmlns:a16="http://schemas.microsoft.com/office/drawing/2014/main" id="{00000000-0008-0000-0100-00000502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18" name="フローチャート: 判断 517">
          <a:extLst>
            <a:ext uri="{FF2B5EF4-FFF2-40B4-BE49-F238E27FC236}">
              <a16:creationId xmlns:a16="http://schemas.microsoft.com/office/drawing/2014/main" id="{00000000-0008-0000-0100-00000602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19" name="フローチャート: 判断 518">
          <a:extLst>
            <a:ext uri="{FF2B5EF4-FFF2-40B4-BE49-F238E27FC236}">
              <a16:creationId xmlns:a16="http://schemas.microsoft.com/office/drawing/2014/main" id="{00000000-0008-0000-0100-00000702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20" name="フローチャート: 判断 519">
          <a:extLst>
            <a:ext uri="{FF2B5EF4-FFF2-40B4-BE49-F238E27FC236}">
              <a16:creationId xmlns:a16="http://schemas.microsoft.com/office/drawing/2014/main" id="{00000000-0008-0000-0100-000008020000}"/>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21590</xdr:rowOff>
    </xdr:from>
    <xdr:to>
      <xdr:col>81</xdr:col>
      <xdr:colOff>101600</xdr:colOff>
      <xdr:row>61</xdr:row>
      <xdr:rowOff>123190</xdr:rowOff>
    </xdr:to>
    <xdr:sp macro="" textlink="">
      <xdr:nvSpPr>
        <xdr:cNvPr id="526" name="楕円 525">
          <a:extLst>
            <a:ext uri="{FF2B5EF4-FFF2-40B4-BE49-F238E27FC236}">
              <a16:creationId xmlns:a16="http://schemas.microsoft.com/office/drawing/2014/main" id="{00000000-0008-0000-0100-00000E020000}"/>
            </a:ext>
          </a:extLst>
        </xdr:cNvPr>
        <xdr:cNvSpPr/>
      </xdr:nvSpPr>
      <xdr:spPr>
        <a:xfrm>
          <a:off x="154305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36830</xdr:rowOff>
    </xdr:from>
    <xdr:to>
      <xdr:col>76</xdr:col>
      <xdr:colOff>165100</xdr:colOff>
      <xdr:row>61</xdr:row>
      <xdr:rowOff>138430</xdr:rowOff>
    </xdr:to>
    <xdr:sp macro="" textlink="">
      <xdr:nvSpPr>
        <xdr:cNvPr id="527" name="楕円 526">
          <a:extLst>
            <a:ext uri="{FF2B5EF4-FFF2-40B4-BE49-F238E27FC236}">
              <a16:creationId xmlns:a16="http://schemas.microsoft.com/office/drawing/2014/main" id="{00000000-0008-0000-0100-00000F020000}"/>
            </a:ext>
          </a:extLst>
        </xdr:cNvPr>
        <xdr:cNvSpPr/>
      </xdr:nvSpPr>
      <xdr:spPr>
        <a:xfrm>
          <a:off x="14541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72390</xdr:rowOff>
    </xdr:from>
    <xdr:to>
      <xdr:col>81</xdr:col>
      <xdr:colOff>50800</xdr:colOff>
      <xdr:row>61</xdr:row>
      <xdr:rowOff>87630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flipV="1">
          <a:off x="14592300" y="105308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139700</xdr:rowOff>
    </xdr:from>
    <xdr:to>
      <xdr:col>72</xdr:col>
      <xdr:colOff>38100</xdr:colOff>
      <xdr:row>61</xdr:row>
      <xdr:rowOff>69850</xdr:rowOff>
    </xdr:to>
    <xdr:sp macro="" textlink="">
      <xdr:nvSpPr>
        <xdr:cNvPr id="529" name="楕円 528">
          <a:extLst>
            <a:ext uri="{FF2B5EF4-FFF2-40B4-BE49-F238E27FC236}">
              <a16:creationId xmlns:a16="http://schemas.microsoft.com/office/drawing/2014/main" id="{00000000-0008-0000-0100-000011020000}"/>
            </a:ext>
          </a:extLst>
        </xdr:cNvPr>
        <xdr:cNvSpPr/>
      </xdr:nvSpPr>
      <xdr:spPr>
        <a:xfrm>
          <a:off x="13652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19050</xdr:rowOff>
    </xdr:from>
    <xdr:to>
      <xdr:col>76</xdr:col>
      <xdr:colOff>114300</xdr:colOff>
      <xdr:row>61</xdr:row>
      <xdr:rowOff>87630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3703300" y="104775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120650</xdr:rowOff>
    </xdr:from>
    <xdr:to>
      <xdr:col>67</xdr:col>
      <xdr:colOff>101600</xdr:colOff>
      <xdr:row>61</xdr:row>
      <xdr:rowOff>50800</xdr:rowOff>
    </xdr:to>
    <xdr:sp macro="" textlink="">
      <xdr:nvSpPr>
        <xdr:cNvPr id="531" name="楕円 530">
          <a:extLst>
            <a:ext uri="{FF2B5EF4-FFF2-40B4-BE49-F238E27FC236}">
              <a16:creationId xmlns:a16="http://schemas.microsoft.com/office/drawing/2014/main" id="{00000000-0008-0000-0100-000013020000}"/>
            </a:ext>
          </a:extLst>
        </xdr:cNvPr>
        <xdr:cNvSpPr/>
      </xdr:nvSpPr>
      <xdr:spPr>
        <a:xfrm>
          <a:off x="12763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0</xdr:rowOff>
    </xdr:from>
    <xdr:to>
      <xdr:col>71</xdr:col>
      <xdr:colOff>177800</xdr:colOff>
      <xdr:row>61</xdr:row>
      <xdr:rowOff>19050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814300" y="104584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33" name="n_1aveValue【学校施設】&#10;有形固定資産減価償却率">
          <a:extLst>
            <a:ext uri="{FF2B5EF4-FFF2-40B4-BE49-F238E27FC236}">
              <a16:creationId xmlns:a16="http://schemas.microsoft.com/office/drawing/2014/main" id="{00000000-0008-0000-0100-000015020000}"/>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34" name="n_2aveValue【学校施設】&#10;有形固定資産減価償却率">
          <a:extLst>
            <a:ext uri="{FF2B5EF4-FFF2-40B4-BE49-F238E27FC236}">
              <a16:creationId xmlns:a16="http://schemas.microsoft.com/office/drawing/2014/main" id="{00000000-0008-0000-0100-000016020000}"/>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35" name="n_3aveValue【学校施設】&#10;有形固定資産減価償却率">
          <a:extLst>
            <a:ext uri="{FF2B5EF4-FFF2-40B4-BE49-F238E27FC236}">
              <a16:creationId xmlns:a16="http://schemas.microsoft.com/office/drawing/2014/main" id="{00000000-0008-0000-0100-000017020000}"/>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536" name="n_4aveValue【学校施設】&#10;有形固定資産減価償却率">
          <a:extLst>
            <a:ext uri="{FF2B5EF4-FFF2-40B4-BE49-F238E27FC236}">
              <a16:creationId xmlns:a16="http://schemas.microsoft.com/office/drawing/2014/main" id="{00000000-0008-0000-0100-000018020000}"/>
            </a:ext>
          </a:extLst>
        </xdr:cNvPr>
        <xdr:cNvSpPr txBox="1"/>
      </xdr:nvSpPr>
      <xdr:spPr>
        <a:xfrm>
          <a:off x="12611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114317</xdr:rowOff>
    </xdr:from>
    <xdr:ext cx="405111" cy="259045"/>
    <xdr:sp macro="" textlink="">
      <xdr:nvSpPr>
        <xdr:cNvPr id="537" name="n_1mainValue【学校施設】&#10;有形固定資産減価償却率">
          <a:extLst>
            <a:ext uri="{FF2B5EF4-FFF2-40B4-BE49-F238E27FC236}">
              <a16:creationId xmlns:a16="http://schemas.microsoft.com/office/drawing/2014/main" id="{00000000-0008-0000-0100-000019020000}"/>
            </a:ext>
          </a:extLst>
        </xdr:cNvPr>
        <xdr:cNvSpPr txBox="1"/>
      </xdr:nvSpPr>
      <xdr:spPr>
        <a:xfrm>
          <a:off x="15266044"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129557</xdr:rowOff>
    </xdr:from>
    <xdr:ext cx="405111" cy="259045"/>
    <xdr:sp macro="" textlink="">
      <xdr:nvSpPr>
        <xdr:cNvPr id="538" name="n_2mainValue【学校施設】&#10;有形固定資産減価償却率">
          <a:extLst>
            <a:ext uri="{FF2B5EF4-FFF2-40B4-BE49-F238E27FC236}">
              <a16:creationId xmlns:a16="http://schemas.microsoft.com/office/drawing/2014/main" id="{00000000-0008-0000-0100-00001A020000}"/>
            </a:ext>
          </a:extLst>
        </xdr:cNvPr>
        <xdr:cNvSpPr txBox="1"/>
      </xdr:nvSpPr>
      <xdr:spPr>
        <a:xfrm>
          <a:off x="1438974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60977</xdr:rowOff>
    </xdr:from>
    <xdr:ext cx="405111" cy="259045"/>
    <xdr:sp macro="" textlink="">
      <xdr:nvSpPr>
        <xdr:cNvPr id="539" name="n_3mainValue【学校施設】&#10;有形固定資産減価償却率">
          <a:extLst>
            <a:ext uri="{FF2B5EF4-FFF2-40B4-BE49-F238E27FC236}">
              <a16:creationId xmlns:a16="http://schemas.microsoft.com/office/drawing/2014/main" id="{00000000-0008-0000-0100-00001B020000}"/>
            </a:ext>
          </a:extLst>
        </xdr:cNvPr>
        <xdr:cNvSpPr txBox="1"/>
      </xdr:nvSpPr>
      <xdr:spPr>
        <a:xfrm>
          <a:off x="13500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41927</xdr:rowOff>
    </xdr:from>
    <xdr:ext cx="405111" cy="259045"/>
    <xdr:sp macro="" textlink="">
      <xdr:nvSpPr>
        <xdr:cNvPr id="540" name="n_4mainValue【学校施設】&#10;有形固定資産減価償却率">
          <a:extLst>
            <a:ext uri="{FF2B5EF4-FFF2-40B4-BE49-F238E27FC236}">
              <a16:creationId xmlns:a16="http://schemas.microsoft.com/office/drawing/2014/main" id="{00000000-0008-0000-0100-00001C020000}"/>
            </a:ext>
          </a:extLst>
        </xdr:cNvPr>
        <xdr:cNvSpPr txBox="1"/>
      </xdr:nvSpPr>
      <xdr:spPr>
        <a:xfrm>
          <a:off x="12611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1" name="正方形/長方形 540">
          <a:extLst>
            <a:ext uri="{FF2B5EF4-FFF2-40B4-BE49-F238E27FC236}">
              <a16:creationId xmlns:a16="http://schemas.microsoft.com/office/drawing/2014/main" id="{00000000-0008-0000-0100-00001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2" name="正方形/長方形 541">
          <a:extLst>
            <a:ext uri="{FF2B5EF4-FFF2-40B4-BE49-F238E27FC236}">
              <a16:creationId xmlns:a16="http://schemas.microsoft.com/office/drawing/2014/main" id="{00000000-0008-0000-0100-00001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3" name="正方形/長方形 542">
          <a:extLst>
            <a:ext uri="{FF2B5EF4-FFF2-40B4-BE49-F238E27FC236}">
              <a16:creationId xmlns:a16="http://schemas.microsoft.com/office/drawing/2014/main" id="{00000000-0008-0000-0100-00001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4" name="正方形/長方形 543">
          <a:extLst>
            <a:ext uri="{FF2B5EF4-FFF2-40B4-BE49-F238E27FC236}">
              <a16:creationId xmlns:a16="http://schemas.microsoft.com/office/drawing/2014/main" id="{00000000-0008-0000-0100-00002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5" name="正方形/長方形 544">
          <a:extLst>
            <a:ext uri="{FF2B5EF4-FFF2-40B4-BE49-F238E27FC236}">
              <a16:creationId xmlns:a16="http://schemas.microsoft.com/office/drawing/2014/main" id="{00000000-0008-0000-0100-00002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6" name="正方形/長方形 545">
          <a:extLst>
            <a:ext uri="{FF2B5EF4-FFF2-40B4-BE49-F238E27FC236}">
              <a16:creationId xmlns:a16="http://schemas.microsoft.com/office/drawing/2014/main" id="{00000000-0008-0000-0100-00002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7" name="正方形/長方形 546">
          <a:extLst>
            <a:ext uri="{FF2B5EF4-FFF2-40B4-BE49-F238E27FC236}">
              <a16:creationId xmlns:a16="http://schemas.microsoft.com/office/drawing/2014/main" id="{00000000-0008-0000-0100-00002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8" name="正方形/長方形 547">
          <a:extLst>
            <a:ext uri="{FF2B5EF4-FFF2-40B4-BE49-F238E27FC236}">
              <a16:creationId xmlns:a16="http://schemas.microsoft.com/office/drawing/2014/main" id="{00000000-0008-0000-0100-00002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55" name="テキスト ボックス 554">
          <a:extLst>
            <a:ext uri="{FF2B5EF4-FFF2-40B4-BE49-F238E27FC236}">
              <a16:creationId xmlns:a16="http://schemas.microsoft.com/office/drawing/2014/main" id="{00000000-0008-0000-0100-00002B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57" name="テキスト ボックス 556">
          <a:extLst>
            <a:ext uri="{FF2B5EF4-FFF2-40B4-BE49-F238E27FC236}">
              <a16:creationId xmlns:a16="http://schemas.microsoft.com/office/drawing/2014/main" id="{00000000-0008-0000-0100-00002D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59" name="テキスト ボックス 558">
          <a:extLst>
            <a:ext uri="{FF2B5EF4-FFF2-40B4-BE49-F238E27FC236}">
              <a16:creationId xmlns:a16="http://schemas.microsoft.com/office/drawing/2014/main" id="{00000000-0008-0000-0100-00002F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1" name="テキスト ボックス 560">
          <a:extLst>
            <a:ext uri="{FF2B5EF4-FFF2-40B4-BE49-F238E27FC236}">
              <a16:creationId xmlns:a16="http://schemas.microsoft.com/office/drawing/2014/main" id="{00000000-0008-0000-0100-00003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2" name="【学校施設】&#10;一人当たり面積グラフ枠">
          <a:extLst>
            <a:ext uri="{FF2B5EF4-FFF2-40B4-BE49-F238E27FC236}">
              <a16:creationId xmlns:a16="http://schemas.microsoft.com/office/drawing/2014/main" id="{00000000-0008-0000-0100-00003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63" name="直線コネクタ 562">
          <a:extLst>
            <a:ext uri="{FF2B5EF4-FFF2-40B4-BE49-F238E27FC236}">
              <a16:creationId xmlns:a16="http://schemas.microsoft.com/office/drawing/2014/main" id="{00000000-0008-0000-0100-00003302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64" name="【学校施設】&#10;一人当たり面積最小値テキスト">
          <a:extLst>
            <a:ext uri="{FF2B5EF4-FFF2-40B4-BE49-F238E27FC236}">
              <a16:creationId xmlns:a16="http://schemas.microsoft.com/office/drawing/2014/main" id="{00000000-0008-0000-0100-00003402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65" name="直線コネクタ 564">
          <a:extLst>
            <a:ext uri="{FF2B5EF4-FFF2-40B4-BE49-F238E27FC236}">
              <a16:creationId xmlns:a16="http://schemas.microsoft.com/office/drawing/2014/main" id="{00000000-0008-0000-0100-00003502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66" name="【学校施設】&#10;一人当たり面積最大値テキスト">
          <a:extLst>
            <a:ext uri="{FF2B5EF4-FFF2-40B4-BE49-F238E27FC236}">
              <a16:creationId xmlns:a16="http://schemas.microsoft.com/office/drawing/2014/main" id="{00000000-0008-0000-0100-00003602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67" name="直線コネクタ 566">
          <a:extLst>
            <a:ext uri="{FF2B5EF4-FFF2-40B4-BE49-F238E27FC236}">
              <a16:creationId xmlns:a16="http://schemas.microsoft.com/office/drawing/2014/main" id="{00000000-0008-0000-0100-00003702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568" name="【学校施設】&#10;一人当たり面積平均値テキスト">
          <a:extLst>
            <a:ext uri="{FF2B5EF4-FFF2-40B4-BE49-F238E27FC236}">
              <a16:creationId xmlns:a16="http://schemas.microsoft.com/office/drawing/2014/main" id="{00000000-0008-0000-0100-000038020000}"/>
            </a:ext>
          </a:extLst>
        </xdr:cNvPr>
        <xdr:cNvSpPr txBox="1"/>
      </xdr:nvSpPr>
      <xdr:spPr>
        <a:xfrm>
          <a:off x="22199600" y="10697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69" name="フローチャート: 判断 568">
          <a:extLst>
            <a:ext uri="{FF2B5EF4-FFF2-40B4-BE49-F238E27FC236}">
              <a16:creationId xmlns:a16="http://schemas.microsoft.com/office/drawing/2014/main" id="{00000000-0008-0000-0100-00003902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70" name="フローチャート: 判断 569">
          <a:extLst>
            <a:ext uri="{FF2B5EF4-FFF2-40B4-BE49-F238E27FC236}">
              <a16:creationId xmlns:a16="http://schemas.microsoft.com/office/drawing/2014/main" id="{00000000-0008-0000-0100-00003A02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71" name="フローチャート: 判断 570">
          <a:extLst>
            <a:ext uri="{FF2B5EF4-FFF2-40B4-BE49-F238E27FC236}">
              <a16:creationId xmlns:a16="http://schemas.microsoft.com/office/drawing/2014/main" id="{00000000-0008-0000-0100-00003B02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72" name="フローチャート: 判断 571">
          <a:extLst>
            <a:ext uri="{FF2B5EF4-FFF2-40B4-BE49-F238E27FC236}">
              <a16:creationId xmlns:a16="http://schemas.microsoft.com/office/drawing/2014/main" id="{00000000-0008-0000-0100-00003C02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573" name="フローチャート: 判断 572">
          <a:extLst>
            <a:ext uri="{FF2B5EF4-FFF2-40B4-BE49-F238E27FC236}">
              <a16:creationId xmlns:a16="http://schemas.microsoft.com/office/drawing/2014/main" id="{00000000-0008-0000-0100-00003D020000}"/>
            </a:ext>
          </a:extLst>
        </xdr:cNvPr>
        <xdr:cNvSpPr/>
      </xdr:nvSpPr>
      <xdr:spPr>
        <a:xfrm>
          <a:off x="18605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89560</xdr:rowOff>
    </xdr:from>
    <xdr:to>
      <xdr:col>112</xdr:col>
      <xdr:colOff>38100</xdr:colOff>
      <xdr:row>63</xdr:row>
      <xdr:rowOff>19710</xdr:rowOff>
    </xdr:to>
    <xdr:sp macro="" textlink="">
      <xdr:nvSpPr>
        <xdr:cNvPr id="579" name="楕円 578">
          <a:extLst>
            <a:ext uri="{FF2B5EF4-FFF2-40B4-BE49-F238E27FC236}">
              <a16:creationId xmlns:a16="http://schemas.microsoft.com/office/drawing/2014/main" id="{00000000-0008-0000-0100-000043020000}"/>
            </a:ext>
          </a:extLst>
        </xdr:cNvPr>
        <xdr:cNvSpPr/>
      </xdr:nvSpPr>
      <xdr:spPr>
        <a:xfrm>
          <a:off x="21272500" y="1071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91846</xdr:rowOff>
    </xdr:from>
    <xdr:to>
      <xdr:col>107</xdr:col>
      <xdr:colOff>101600</xdr:colOff>
      <xdr:row>63</xdr:row>
      <xdr:rowOff>21996</xdr:rowOff>
    </xdr:to>
    <xdr:sp macro="" textlink="">
      <xdr:nvSpPr>
        <xdr:cNvPr id="580" name="楕円 579">
          <a:extLst>
            <a:ext uri="{FF2B5EF4-FFF2-40B4-BE49-F238E27FC236}">
              <a16:creationId xmlns:a16="http://schemas.microsoft.com/office/drawing/2014/main" id="{00000000-0008-0000-0100-000044020000}"/>
            </a:ext>
          </a:extLst>
        </xdr:cNvPr>
        <xdr:cNvSpPr/>
      </xdr:nvSpPr>
      <xdr:spPr>
        <a:xfrm>
          <a:off x="20383500" y="10721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140360</xdr:rowOff>
    </xdr:from>
    <xdr:to>
      <xdr:col>111</xdr:col>
      <xdr:colOff>177800</xdr:colOff>
      <xdr:row>62</xdr:row>
      <xdr:rowOff>142646</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flipV="1">
          <a:off x="20434300" y="1077026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96418</xdr:rowOff>
    </xdr:from>
    <xdr:to>
      <xdr:col>102</xdr:col>
      <xdr:colOff>165100</xdr:colOff>
      <xdr:row>63</xdr:row>
      <xdr:rowOff>26568</xdr:rowOff>
    </xdr:to>
    <xdr:sp macro="" textlink="">
      <xdr:nvSpPr>
        <xdr:cNvPr id="582" name="楕円 581">
          <a:extLst>
            <a:ext uri="{FF2B5EF4-FFF2-40B4-BE49-F238E27FC236}">
              <a16:creationId xmlns:a16="http://schemas.microsoft.com/office/drawing/2014/main" id="{00000000-0008-0000-0100-000046020000}"/>
            </a:ext>
          </a:extLst>
        </xdr:cNvPr>
        <xdr:cNvSpPr/>
      </xdr:nvSpPr>
      <xdr:spPr>
        <a:xfrm>
          <a:off x="19494500" y="1072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142646</xdr:rowOff>
    </xdr:from>
    <xdr:to>
      <xdr:col>107</xdr:col>
      <xdr:colOff>50800</xdr:colOff>
      <xdr:row>62</xdr:row>
      <xdr:rowOff>147218</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flipV="1">
          <a:off x="19545300" y="1077254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99619</xdr:rowOff>
    </xdr:from>
    <xdr:to>
      <xdr:col>98</xdr:col>
      <xdr:colOff>38100</xdr:colOff>
      <xdr:row>63</xdr:row>
      <xdr:rowOff>29769</xdr:rowOff>
    </xdr:to>
    <xdr:sp macro="" textlink="">
      <xdr:nvSpPr>
        <xdr:cNvPr id="584" name="楕円 583">
          <a:extLst>
            <a:ext uri="{FF2B5EF4-FFF2-40B4-BE49-F238E27FC236}">
              <a16:creationId xmlns:a16="http://schemas.microsoft.com/office/drawing/2014/main" id="{00000000-0008-0000-0100-000048020000}"/>
            </a:ext>
          </a:extLst>
        </xdr:cNvPr>
        <xdr:cNvSpPr/>
      </xdr:nvSpPr>
      <xdr:spPr>
        <a:xfrm>
          <a:off x="18605500" y="1072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147218</xdr:rowOff>
    </xdr:from>
    <xdr:to>
      <xdr:col>102</xdr:col>
      <xdr:colOff>114300</xdr:colOff>
      <xdr:row>62</xdr:row>
      <xdr:rowOff>150419</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flipV="1">
          <a:off x="18656300" y="10777118"/>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586" name="n_1aveValue【学校施設】&#10;一人当たり面積">
          <a:extLst>
            <a:ext uri="{FF2B5EF4-FFF2-40B4-BE49-F238E27FC236}">
              <a16:creationId xmlns:a16="http://schemas.microsoft.com/office/drawing/2014/main" id="{00000000-0008-0000-0100-00004A020000}"/>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587" name="n_2aveValue【学校施設】&#10;一人当たり面積">
          <a:extLst>
            <a:ext uri="{FF2B5EF4-FFF2-40B4-BE49-F238E27FC236}">
              <a16:creationId xmlns:a16="http://schemas.microsoft.com/office/drawing/2014/main" id="{00000000-0008-0000-0100-00004B020000}"/>
            </a:ext>
          </a:extLst>
        </xdr:cNvPr>
        <xdr:cNvSpPr txBox="1"/>
      </xdr:nvSpPr>
      <xdr:spPr>
        <a:xfrm>
          <a:off x="20199427" y="1081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588" name="n_3aveValue【学校施設】&#10;一人当たり面積">
          <a:extLst>
            <a:ext uri="{FF2B5EF4-FFF2-40B4-BE49-F238E27FC236}">
              <a16:creationId xmlns:a16="http://schemas.microsoft.com/office/drawing/2014/main" id="{00000000-0008-0000-0100-00004C020000}"/>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30751</xdr:rowOff>
    </xdr:from>
    <xdr:ext cx="469744" cy="259045"/>
    <xdr:sp macro="" textlink="">
      <xdr:nvSpPr>
        <xdr:cNvPr id="589" name="n_4aveValue【学校施設】&#10;一人当たり面積">
          <a:extLst>
            <a:ext uri="{FF2B5EF4-FFF2-40B4-BE49-F238E27FC236}">
              <a16:creationId xmlns:a16="http://schemas.microsoft.com/office/drawing/2014/main" id="{00000000-0008-0000-0100-00004D020000}"/>
            </a:ext>
          </a:extLst>
        </xdr:cNvPr>
        <xdr:cNvSpPr txBox="1"/>
      </xdr:nvSpPr>
      <xdr:spPr>
        <a:xfrm>
          <a:off x="184214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10837</xdr:rowOff>
    </xdr:from>
    <xdr:ext cx="469744" cy="259045"/>
    <xdr:sp macro="" textlink="">
      <xdr:nvSpPr>
        <xdr:cNvPr id="590" name="n_1mainValue【学校施設】&#10;一人当たり面積">
          <a:extLst>
            <a:ext uri="{FF2B5EF4-FFF2-40B4-BE49-F238E27FC236}">
              <a16:creationId xmlns:a16="http://schemas.microsoft.com/office/drawing/2014/main" id="{00000000-0008-0000-0100-00004E020000}"/>
            </a:ext>
          </a:extLst>
        </xdr:cNvPr>
        <xdr:cNvSpPr txBox="1"/>
      </xdr:nvSpPr>
      <xdr:spPr>
        <a:xfrm>
          <a:off x="21075727" y="1081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38523</xdr:rowOff>
    </xdr:from>
    <xdr:ext cx="469744" cy="259045"/>
    <xdr:sp macro="" textlink="">
      <xdr:nvSpPr>
        <xdr:cNvPr id="591" name="n_2mainValue【学校施設】&#10;一人当たり面積">
          <a:extLst>
            <a:ext uri="{FF2B5EF4-FFF2-40B4-BE49-F238E27FC236}">
              <a16:creationId xmlns:a16="http://schemas.microsoft.com/office/drawing/2014/main" id="{00000000-0008-0000-0100-00004F020000}"/>
            </a:ext>
          </a:extLst>
        </xdr:cNvPr>
        <xdr:cNvSpPr txBox="1"/>
      </xdr:nvSpPr>
      <xdr:spPr>
        <a:xfrm>
          <a:off x="20199427" y="1049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17695</xdr:rowOff>
    </xdr:from>
    <xdr:ext cx="469744" cy="259045"/>
    <xdr:sp macro="" textlink="">
      <xdr:nvSpPr>
        <xdr:cNvPr id="592" name="n_3mainValue【学校施設】&#10;一人当たり面積">
          <a:extLst>
            <a:ext uri="{FF2B5EF4-FFF2-40B4-BE49-F238E27FC236}">
              <a16:creationId xmlns:a16="http://schemas.microsoft.com/office/drawing/2014/main" id="{00000000-0008-0000-0100-000050020000}"/>
            </a:ext>
          </a:extLst>
        </xdr:cNvPr>
        <xdr:cNvSpPr txBox="1"/>
      </xdr:nvSpPr>
      <xdr:spPr>
        <a:xfrm>
          <a:off x="19310427" y="10819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20896</xdr:rowOff>
    </xdr:from>
    <xdr:ext cx="469744" cy="259045"/>
    <xdr:sp macro="" textlink="">
      <xdr:nvSpPr>
        <xdr:cNvPr id="593" name="n_4mainValue【学校施設】&#10;一人当たり面積">
          <a:extLst>
            <a:ext uri="{FF2B5EF4-FFF2-40B4-BE49-F238E27FC236}">
              <a16:creationId xmlns:a16="http://schemas.microsoft.com/office/drawing/2014/main" id="{00000000-0008-0000-0100-000051020000}"/>
            </a:ext>
          </a:extLst>
        </xdr:cNvPr>
        <xdr:cNvSpPr txBox="1"/>
      </xdr:nvSpPr>
      <xdr:spPr>
        <a:xfrm>
          <a:off x="18421427" y="1082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4" name="正方形/長方形 593">
          <a:extLst>
            <a:ext uri="{FF2B5EF4-FFF2-40B4-BE49-F238E27FC236}">
              <a16:creationId xmlns:a16="http://schemas.microsoft.com/office/drawing/2014/main" id="{00000000-0008-0000-0100-000052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5" name="正方形/長方形 594">
          <a:extLst>
            <a:ext uri="{FF2B5EF4-FFF2-40B4-BE49-F238E27FC236}">
              <a16:creationId xmlns:a16="http://schemas.microsoft.com/office/drawing/2014/main" id="{00000000-0008-0000-0100-000053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6" name="正方形/長方形 595">
          <a:extLst>
            <a:ext uri="{FF2B5EF4-FFF2-40B4-BE49-F238E27FC236}">
              <a16:creationId xmlns:a16="http://schemas.microsoft.com/office/drawing/2014/main" id="{00000000-0008-0000-0100-000054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7" name="正方形/長方形 596">
          <a:extLst>
            <a:ext uri="{FF2B5EF4-FFF2-40B4-BE49-F238E27FC236}">
              <a16:creationId xmlns:a16="http://schemas.microsoft.com/office/drawing/2014/main" id="{00000000-0008-0000-0100-000055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8" name="正方形/長方形 597">
          <a:extLst>
            <a:ext uri="{FF2B5EF4-FFF2-40B4-BE49-F238E27FC236}">
              <a16:creationId xmlns:a16="http://schemas.microsoft.com/office/drawing/2014/main" id="{00000000-0008-0000-0100-000056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9" name="正方形/長方形 598">
          <a:extLst>
            <a:ext uri="{FF2B5EF4-FFF2-40B4-BE49-F238E27FC236}">
              <a16:creationId xmlns:a16="http://schemas.microsoft.com/office/drawing/2014/main" id="{00000000-0008-0000-0100-000057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0" name="正方形/長方形 599">
          <a:extLst>
            <a:ext uri="{FF2B5EF4-FFF2-40B4-BE49-F238E27FC236}">
              <a16:creationId xmlns:a16="http://schemas.microsoft.com/office/drawing/2014/main" id="{00000000-0008-0000-0100-000058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1" name="正方形/長方形 600">
          <a:extLst>
            <a:ext uri="{FF2B5EF4-FFF2-40B4-BE49-F238E27FC236}">
              <a16:creationId xmlns:a16="http://schemas.microsoft.com/office/drawing/2014/main" id="{00000000-0008-0000-0100-000059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14" name="テキスト ボックス 613">
          <a:extLst>
            <a:ext uri="{FF2B5EF4-FFF2-40B4-BE49-F238E27FC236}">
              <a16:creationId xmlns:a16="http://schemas.microsoft.com/office/drawing/2014/main" id="{00000000-0008-0000-0100-000066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16" name="テキスト ボックス 615">
          <a:extLst>
            <a:ext uri="{FF2B5EF4-FFF2-40B4-BE49-F238E27FC236}">
              <a16:creationId xmlns:a16="http://schemas.microsoft.com/office/drawing/2014/main" id="{00000000-0008-0000-0100-000068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8" name="【児童館】&#10;有形固定資産減価償却率グラフ枠">
          <a:extLst>
            <a:ext uri="{FF2B5EF4-FFF2-40B4-BE49-F238E27FC236}">
              <a16:creationId xmlns:a16="http://schemas.microsoft.com/office/drawing/2014/main" id="{00000000-0008-0000-0100-00006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19" name="直線コネクタ 618">
          <a:extLst>
            <a:ext uri="{FF2B5EF4-FFF2-40B4-BE49-F238E27FC236}">
              <a16:creationId xmlns:a16="http://schemas.microsoft.com/office/drawing/2014/main" id="{00000000-0008-0000-0100-00006B02000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20" name="【児童館】&#10;有形固定資産減価償却率最小値テキスト">
          <a:extLst>
            <a:ext uri="{FF2B5EF4-FFF2-40B4-BE49-F238E27FC236}">
              <a16:creationId xmlns:a16="http://schemas.microsoft.com/office/drawing/2014/main" id="{00000000-0008-0000-0100-00006C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21" name="直線コネクタ 620">
          <a:extLst>
            <a:ext uri="{FF2B5EF4-FFF2-40B4-BE49-F238E27FC236}">
              <a16:creationId xmlns:a16="http://schemas.microsoft.com/office/drawing/2014/main" id="{00000000-0008-0000-0100-00006D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22" name="【児童館】&#10;有形固定資産減価償却率最大値テキスト">
          <a:extLst>
            <a:ext uri="{FF2B5EF4-FFF2-40B4-BE49-F238E27FC236}">
              <a16:creationId xmlns:a16="http://schemas.microsoft.com/office/drawing/2014/main" id="{00000000-0008-0000-0100-00006E02000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23" name="直線コネクタ 622">
          <a:extLst>
            <a:ext uri="{FF2B5EF4-FFF2-40B4-BE49-F238E27FC236}">
              <a16:creationId xmlns:a16="http://schemas.microsoft.com/office/drawing/2014/main" id="{00000000-0008-0000-0100-00006F02000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49003</xdr:rowOff>
    </xdr:from>
    <xdr:ext cx="405111" cy="259045"/>
    <xdr:sp macro="" textlink="">
      <xdr:nvSpPr>
        <xdr:cNvPr id="624" name="【児童館】&#10;有形固定資産減価償却率平均値テキスト">
          <a:extLst>
            <a:ext uri="{FF2B5EF4-FFF2-40B4-BE49-F238E27FC236}">
              <a16:creationId xmlns:a16="http://schemas.microsoft.com/office/drawing/2014/main" id="{00000000-0008-0000-0100-000070020000}"/>
            </a:ext>
          </a:extLst>
        </xdr:cNvPr>
        <xdr:cNvSpPr txBox="1"/>
      </xdr:nvSpPr>
      <xdr:spPr>
        <a:xfrm>
          <a:off x="16357600" y="1410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25" name="フローチャート: 判断 624">
          <a:extLst>
            <a:ext uri="{FF2B5EF4-FFF2-40B4-BE49-F238E27FC236}">
              <a16:creationId xmlns:a16="http://schemas.microsoft.com/office/drawing/2014/main" id="{00000000-0008-0000-0100-00007102000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26" name="フローチャート: 判断 625">
          <a:extLst>
            <a:ext uri="{FF2B5EF4-FFF2-40B4-BE49-F238E27FC236}">
              <a16:creationId xmlns:a16="http://schemas.microsoft.com/office/drawing/2014/main" id="{00000000-0008-0000-0100-000072020000}"/>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27" name="フローチャート: 判断 626">
          <a:extLst>
            <a:ext uri="{FF2B5EF4-FFF2-40B4-BE49-F238E27FC236}">
              <a16:creationId xmlns:a16="http://schemas.microsoft.com/office/drawing/2014/main" id="{00000000-0008-0000-0100-000073020000}"/>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28" name="フローチャート: 判断 627">
          <a:extLst>
            <a:ext uri="{FF2B5EF4-FFF2-40B4-BE49-F238E27FC236}">
              <a16:creationId xmlns:a16="http://schemas.microsoft.com/office/drawing/2014/main" id="{00000000-0008-0000-0100-000074020000}"/>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629" name="フローチャート: 判断 628">
          <a:extLst>
            <a:ext uri="{FF2B5EF4-FFF2-40B4-BE49-F238E27FC236}">
              <a16:creationId xmlns:a16="http://schemas.microsoft.com/office/drawing/2014/main" id="{00000000-0008-0000-0100-000075020000}"/>
            </a:ext>
          </a:extLst>
        </xdr:cNvPr>
        <xdr:cNvSpPr/>
      </xdr:nvSpPr>
      <xdr:spPr>
        <a:xfrm>
          <a:off x="12763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77107</xdr:rowOff>
    </xdr:from>
    <xdr:to>
      <xdr:col>81</xdr:col>
      <xdr:colOff>101600</xdr:colOff>
      <xdr:row>85</xdr:row>
      <xdr:rowOff>7257</xdr:rowOff>
    </xdr:to>
    <xdr:sp macro="" textlink="">
      <xdr:nvSpPr>
        <xdr:cNvPr id="635" name="楕円 634">
          <a:extLst>
            <a:ext uri="{FF2B5EF4-FFF2-40B4-BE49-F238E27FC236}">
              <a16:creationId xmlns:a16="http://schemas.microsoft.com/office/drawing/2014/main" id="{00000000-0008-0000-0100-00007B020000}"/>
            </a:ext>
          </a:extLst>
        </xdr:cNvPr>
        <xdr:cNvSpPr/>
      </xdr:nvSpPr>
      <xdr:spPr>
        <a:xfrm>
          <a:off x="15430500" y="1447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49349</xdr:rowOff>
    </xdr:from>
    <xdr:to>
      <xdr:col>76</xdr:col>
      <xdr:colOff>165100</xdr:colOff>
      <xdr:row>84</xdr:row>
      <xdr:rowOff>150949</xdr:rowOff>
    </xdr:to>
    <xdr:sp macro="" textlink="">
      <xdr:nvSpPr>
        <xdr:cNvPr id="636" name="楕円 635">
          <a:extLst>
            <a:ext uri="{FF2B5EF4-FFF2-40B4-BE49-F238E27FC236}">
              <a16:creationId xmlns:a16="http://schemas.microsoft.com/office/drawing/2014/main" id="{00000000-0008-0000-0100-00007C020000}"/>
            </a:ext>
          </a:extLst>
        </xdr:cNvPr>
        <xdr:cNvSpPr/>
      </xdr:nvSpPr>
      <xdr:spPr>
        <a:xfrm>
          <a:off x="14541500" y="1445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100149</xdr:rowOff>
    </xdr:from>
    <xdr:to>
      <xdr:col>81</xdr:col>
      <xdr:colOff>50800</xdr:colOff>
      <xdr:row>84</xdr:row>
      <xdr:rowOff>127907</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4592300" y="1450194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113030</xdr:rowOff>
    </xdr:from>
    <xdr:to>
      <xdr:col>72</xdr:col>
      <xdr:colOff>38100</xdr:colOff>
      <xdr:row>84</xdr:row>
      <xdr:rowOff>43180</xdr:rowOff>
    </xdr:to>
    <xdr:sp macro="" textlink="">
      <xdr:nvSpPr>
        <xdr:cNvPr id="638" name="楕円 637">
          <a:extLst>
            <a:ext uri="{FF2B5EF4-FFF2-40B4-BE49-F238E27FC236}">
              <a16:creationId xmlns:a16="http://schemas.microsoft.com/office/drawing/2014/main" id="{00000000-0008-0000-0100-00007E020000}"/>
            </a:ext>
          </a:extLst>
        </xdr:cNvPr>
        <xdr:cNvSpPr/>
      </xdr:nvSpPr>
      <xdr:spPr>
        <a:xfrm>
          <a:off x="13652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163830</xdr:rowOff>
    </xdr:from>
    <xdr:to>
      <xdr:col>76</xdr:col>
      <xdr:colOff>114300</xdr:colOff>
      <xdr:row>84</xdr:row>
      <xdr:rowOff>100149</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3703300" y="14394180"/>
          <a:ext cx="8890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67311</xdr:rowOff>
    </xdr:from>
    <xdr:to>
      <xdr:col>67</xdr:col>
      <xdr:colOff>101600</xdr:colOff>
      <xdr:row>83</xdr:row>
      <xdr:rowOff>168911</xdr:rowOff>
    </xdr:to>
    <xdr:sp macro="" textlink="">
      <xdr:nvSpPr>
        <xdr:cNvPr id="640" name="楕円 639">
          <a:extLst>
            <a:ext uri="{FF2B5EF4-FFF2-40B4-BE49-F238E27FC236}">
              <a16:creationId xmlns:a16="http://schemas.microsoft.com/office/drawing/2014/main" id="{00000000-0008-0000-0100-000080020000}"/>
            </a:ext>
          </a:extLst>
        </xdr:cNvPr>
        <xdr:cNvSpPr/>
      </xdr:nvSpPr>
      <xdr:spPr>
        <a:xfrm>
          <a:off x="12763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118111</xdr:rowOff>
    </xdr:from>
    <xdr:to>
      <xdr:col>71</xdr:col>
      <xdr:colOff>177800</xdr:colOff>
      <xdr:row>83</xdr:row>
      <xdr:rowOff>163830</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814300" y="143484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42" name="n_1aveValue【児童館】&#10;有形固定資産減価償却率">
          <a:extLst>
            <a:ext uri="{FF2B5EF4-FFF2-40B4-BE49-F238E27FC236}">
              <a16:creationId xmlns:a16="http://schemas.microsoft.com/office/drawing/2014/main" id="{00000000-0008-0000-0100-000082020000}"/>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43" name="n_2aveValue【児童館】&#10;有形固定資産減価償却率">
          <a:extLst>
            <a:ext uri="{FF2B5EF4-FFF2-40B4-BE49-F238E27FC236}">
              <a16:creationId xmlns:a16="http://schemas.microsoft.com/office/drawing/2014/main" id="{00000000-0008-0000-0100-000083020000}"/>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44" name="n_3aveValue【児童館】&#10;有形固定資産減価償却率">
          <a:extLst>
            <a:ext uri="{FF2B5EF4-FFF2-40B4-BE49-F238E27FC236}">
              <a16:creationId xmlns:a16="http://schemas.microsoft.com/office/drawing/2014/main" id="{00000000-0008-0000-0100-000084020000}"/>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59707</xdr:rowOff>
    </xdr:from>
    <xdr:ext cx="405111" cy="259045"/>
    <xdr:sp macro="" textlink="">
      <xdr:nvSpPr>
        <xdr:cNvPr id="645" name="n_4aveValue【児童館】&#10;有形固定資産減価償却率">
          <a:extLst>
            <a:ext uri="{FF2B5EF4-FFF2-40B4-BE49-F238E27FC236}">
              <a16:creationId xmlns:a16="http://schemas.microsoft.com/office/drawing/2014/main" id="{00000000-0008-0000-0100-000085020000}"/>
            </a:ext>
          </a:extLst>
        </xdr:cNvPr>
        <xdr:cNvSpPr txBox="1"/>
      </xdr:nvSpPr>
      <xdr:spPr>
        <a:xfrm>
          <a:off x="12611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169834</xdr:rowOff>
    </xdr:from>
    <xdr:ext cx="405111" cy="259045"/>
    <xdr:sp macro="" textlink="">
      <xdr:nvSpPr>
        <xdr:cNvPr id="646" name="n_1mainValue【児童館】&#10;有形固定資産減価償却率">
          <a:extLst>
            <a:ext uri="{FF2B5EF4-FFF2-40B4-BE49-F238E27FC236}">
              <a16:creationId xmlns:a16="http://schemas.microsoft.com/office/drawing/2014/main" id="{00000000-0008-0000-0100-000086020000}"/>
            </a:ext>
          </a:extLst>
        </xdr:cNvPr>
        <xdr:cNvSpPr txBox="1"/>
      </xdr:nvSpPr>
      <xdr:spPr>
        <a:xfrm>
          <a:off x="15266044" y="1457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142076</xdr:rowOff>
    </xdr:from>
    <xdr:ext cx="405111" cy="259045"/>
    <xdr:sp macro="" textlink="">
      <xdr:nvSpPr>
        <xdr:cNvPr id="647" name="n_2mainValue【児童館】&#10;有形固定資産減価償却率">
          <a:extLst>
            <a:ext uri="{FF2B5EF4-FFF2-40B4-BE49-F238E27FC236}">
              <a16:creationId xmlns:a16="http://schemas.microsoft.com/office/drawing/2014/main" id="{00000000-0008-0000-0100-000087020000}"/>
            </a:ext>
          </a:extLst>
        </xdr:cNvPr>
        <xdr:cNvSpPr txBox="1"/>
      </xdr:nvSpPr>
      <xdr:spPr>
        <a:xfrm>
          <a:off x="14389744" y="1454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34307</xdr:rowOff>
    </xdr:from>
    <xdr:ext cx="405111" cy="259045"/>
    <xdr:sp macro="" textlink="">
      <xdr:nvSpPr>
        <xdr:cNvPr id="648" name="n_3mainValue【児童館】&#10;有形固定資産減価償却率">
          <a:extLst>
            <a:ext uri="{FF2B5EF4-FFF2-40B4-BE49-F238E27FC236}">
              <a16:creationId xmlns:a16="http://schemas.microsoft.com/office/drawing/2014/main" id="{00000000-0008-0000-0100-000088020000}"/>
            </a:ext>
          </a:extLst>
        </xdr:cNvPr>
        <xdr:cNvSpPr txBox="1"/>
      </xdr:nvSpPr>
      <xdr:spPr>
        <a:xfrm>
          <a:off x="13500744"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160038</xdr:rowOff>
    </xdr:from>
    <xdr:ext cx="405111" cy="259045"/>
    <xdr:sp macro="" textlink="">
      <xdr:nvSpPr>
        <xdr:cNvPr id="649" name="n_4mainValue【児童館】&#10;有形固定資産減価償却率">
          <a:extLst>
            <a:ext uri="{FF2B5EF4-FFF2-40B4-BE49-F238E27FC236}">
              <a16:creationId xmlns:a16="http://schemas.microsoft.com/office/drawing/2014/main" id="{00000000-0008-0000-0100-000089020000}"/>
            </a:ext>
          </a:extLst>
        </xdr:cNvPr>
        <xdr:cNvSpPr txBox="1"/>
      </xdr:nvSpPr>
      <xdr:spPr>
        <a:xfrm>
          <a:off x="126117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1" name="正方形/長方形 650">
          <a:extLst>
            <a:ext uri="{FF2B5EF4-FFF2-40B4-BE49-F238E27FC236}">
              <a16:creationId xmlns:a16="http://schemas.microsoft.com/office/drawing/2014/main" id="{00000000-0008-0000-0100-00008B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2" name="正方形/長方形 651">
          <a:extLst>
            <a:ext uri="{FF2B5EF4-FFF2-40B4-BE49-F238E27FC236}">
              <a16:creationId xmlns:a16="http://schemas.microsoft.com/office/drawing/2014/main" id="{00000000-0008-0000-0100-00008C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3" name="正方形/長方形 652">
          <a:extLst>
            <a:ext uri="{FF2B5EF4-FFF2-40B4-BE49-F238E27FC236}">
              <a16:creationId xmlns:a16="http://schemas.microsoft.com/office/drawing/2014/main" id="{00000000-0008-0000-0100-00008D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4" name="正方形/長方形 653">
          <a:extLst>
            <a:ext uri="{FF2B5EF4-FFF2-40B4-BE49-F238E27FC236}">
              <a16:creationId xmlns:a16="http://schemas.microsoft.com/office/drawing/2014/main" id="{00000000-0008-0000-0100-00008E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5" name="正方形/長方形 654">
          <a:extLst>
            <a:ext uri="{FF2B5EF4-FFF2-40B4-BE49-F238E27FC236}">
              <a16:creationId xmlns:a16="http://schemas.microsoft.com/office/drawing/2014/main" id="{00000000-0008-0000-0100-00008F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6" name="正方形/長方形 655">
          <a:extLst>
            <a:ext uri="{FF2B5EF4-FFF2-40B4-BE49-F238E27FC236}">
              <a16:creationId xmlns:a16="http://schemas.microsoft.com/office/drawing/2014/main" id="{00000000-0008-0000-0100-000090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7" name="正方形/長方形 656">
          <a:extLst>
            <a:ext uri="{FF2B5EF4-FFF2-40B4-BE49-F238E27FC236}">
              <a16:creationId xmlns:a16="http://schemas.microsoft.com/office/drawing/2014/main" id="{00000000-0008-0000-0100-000091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9" name="直線コネクタ 658">
          <a:extLst>
            <a:ext uri="{FF2B5EF4-FFF2-40B4-BE49-F238E27FC236}">
              <a16:creationId xmlns:a16="http://schemas.microsoft.com/office/drawing/2014/main" id="{00000000-0008-0000-0100-000093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69" name="テキスト ボックス 668">
          <a:extLst>
            <a:ext uri="{FF2B5EF4-FFF2-40B4-BE49-F238E27FC236}">
              <a16:creationId xmlns:a16="http://schemas.microsoft.com/office/drawing/2014/main" id="{00000000-0008-0000-0100-00009D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1" name="テキスト ボックス 670">
          <a:extLst>
            <a:ext uri="{FF2B5EF4-FFF2-40B4-BE49-F238E27FC236}">
              <a16:creationId xmlns:a16="http://schemas.microsoft.com/office/drawing/2014/main" id="{00000000-0008-0000-0100-00009F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2" name="【児童館】&#10;一人当たり面積グラフ枠">
          <a:extLst>
            <a:ext uri="{FF2B5EF4-FFF2-40B4-BE49-F238E27FC236}">
              <a16:creationId xmlns:a16="http://schemas.microsoft.com/office/drawing/2014/main" id="{00000000-0008-0000-0100-0000A0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74" name="【児童館】&#10;一人当たり面積最小値テキスト">
          <a:extLst>
            <a:ext uri="{FF2B5EF4-FFF2-40B4-BE49-F238E27FC236}">
              <a16:creationId xmlns:a16="http://schemas.microsoft.com/office/drawing/2014/main" id="{00000000-0008-0000-0100-0000A2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75" name="直線コネクタ 674">
          <a:extLst>
            <a:ext uri="{FF2B5EF4-FFF2-40B4-BE49-F238E27FC236}">
              <a16:creationId xmlns:a16="http://schemas.microsoft.com/office/drawing/2014/main" id="{00000000-0008-0000-0100-0000A3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676" name="【児童館】&#10;一人当たり面積最大値テキスト">
          <a:extLst>
            <a:ext uri="{FF2B5EF4-FFF2-40B4-BE49-F238E27FC236}">
              <a16:creationId xmlns:a16="http://schemas.microsoft.com/office/drawing/2014/main" id="{00000000-0008-0000-0100-0000A4020000}"/>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78" name="【児童館】&#10;一人当たり面積平均値テキスト">
          <a:extLst>
            <a:ext uri="{FF2B5EF4-FFF2-40B4-BE49-F238E27FC236}">
              <a16:creationId xmlns:a16="http://schemas.microsoft.com/office/drawing/2014/main" id="{00000000-0008-0000-0100-0000A6020000}"/>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79" name="フローチャート: 判断 678">
          <a:extLst>
            <a:ext uri="{FF2B5EF4-FFF2-40B4-BE49-F238E27FC236}">
              <a16:creationId xmlns:a16="http://schemas.microsoft.com/office/drawing/2014/main" id="{00000000-0008-0000-0100-0000A7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80" name="フローチャート: 判断 679">
          <a:extLst>
            <a:ext uri="{FF2B5EF4-FFF2-40B4-BE49-F238E27FC236}">
              <a16:creationId xmlns:a16="http://schemas.microsoft.com/office/drawing/2014/main" id="{00000000-0008-0000-0100-0000A802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81" name="フローチャート: 判断 680">
          <a:extLst>
            <a:ext uri="{FF2B5EF4-FFF2-40B4-BE49-F238E27FC236}">
              <a16:creationId xmlns:a16="http://schemas.microsoft.com/office/drawing/2014/main" id="{00000000-0008-0000-0100-0000A9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682" name="フローチャート: 判断 681">
          <a:extLst>
            <a:ext uri="{FF2B5EF4-FFF2-40B4-BE49-F238E27FC236}">
              <a16:creationId xmlns:a16="http://schemas.microsoft.com/office/drawing/2014/main" id="{00000000-0008-0000-0100-0000AA02000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63500</xdr:rowOff>
    </xdr:from>
    <xdr:to>
      <xdr:col>98</xdr:col>
      <xdr:colOff>38100</xdr:colOff>
      <xdr:row>83</xdr:row>
      <xdr:rowOff>165100</xdr:rowOff>
    </xdr:to>
    <xdr:sp macro="" textlink="">
      <xdr:nvSpPr>
        <xdr:cNvPr id="683" name="フローチャート: 判断 682">
          <a:extLst>
            <a:ext uri="{FF2B5EF4-FFF2-40B4-BE49-F238E27FC236}">
              <a16:creationId xmlns:a16="http://schemas.microsoft.com/office/drawing/2014/main" id="{00000000-0008-0000-0100-0000AB020000}"/>
            </a:ext>
          </a:extLst>
        </xdr:cNvPr>
        <xdr:cNvSpPr/>
      </xdr:nvSpPr>
      <xdr:spPr>
        <a:xfrm>
          <a:off x="18605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5" name="テキスト ボックス 684">
          <a:extLst>
            <a:ext uri="{FF2B5EF4-FFF2-40B4-BE49-F238E27FC236}">
              <a16:creationId xmlns:a16="http://schemas.microsoft.com/office/drawing/2014/main" id="{00000000-0008-0000-0100-0000AD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6350</xdr:rowOff>
    </xdr:from>
    <xdr:to>
      <xdr:col>112</xdr:col>
      <xdr:colOff>38100</xdr:colOff>
      <xdr:row>81</xdr:row>
      <xdr:rowOff>107950</xdr:rowOff>
    </xdr:to>
    <xdr:sp macro="" textlink="">
      <xdr:nvSpPr>
        <xdr:cNvPr id="689" name="楕円 688">
          <a:extLst>
            <a:ext uri="{FF2B5EF4-FFF2-40B4-BE49-F238E27FC236}">
              <a16:creationId xmlns:a16="http://schemas.microsoft.com/office/drawing/2014/main" id="{00000000-0008-0000-0100-0000B1020000}"/>
            </a:ext>
          </a:extLst>
        </xdr:cNvPr>
        <xdr:cNvSpPr/>
      </xdr:nvSpPr>
      <xdr:spPr>
        <a:xfrm>
          <a:off x="21272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81</xdr:row>
      <xdr:rowOff>6350</xdr:rowOff>
    </xdr:from>
    <xdr:to>
      <xdr:col>107</xdr:col>
      <xdr:colOff>101600</xdr:colOff>
      <xdr:row>81</xdr:row>
      <xdr:rowOff>107950</xdr:rowOff>
    </xdr:to>
    <xdr:sp macro="" textlink="">
      <xdr:nvSpPr>
        <xdr:cNvPr id="690" name="楕円 689">
          <a:extLst>
            <a:ext uri="{FF2B5EF4-FFF2-40B4-BE49-F238E27FC236}">
              <a16:creationId xmlns:a16="http://schemas.microsoft.com/office/drawing/2014/main" id="{00000000-0008-0000-0100-0000B2020000}"/>
            </a:ext>
          </a:extLst>
        </xdr:cNvPr>
        <xdr:cNvSpPr/>
      </xdr:nvSpPr>
      <xdr:spPr>
        <a:xfrm>
          <a:off x="20383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57150</xdr:rowOff>
    </xdr:from>
    <xdr:to>
      <xdr:col>111</xdr:col>
      <xdr:colOff>177800</xdr:colOff>
      <xdr:row>81</xdr:row>
      <xdr:rowOff>57150</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20434300" y="13944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25400</xdr:rowOff>
    </xdr:from>
    <xdr:to>
      <xdr:col>102</xdr:col>
      <xdr:colOff>165100</xdr:colOff>
      <xdr:row>81</xdr:row>
      <xdr:rowOff>127000</xdr:rowOff>
    </xdr:to>
    <xdr:sp macro="" textlink="">
      <xdr:nvSpPr>
        <xdr:cNvPr id="692" name="楕円 691">
          <a:extLst>
            <a:ext uri="{FF2B5EF4-FFF2-40B4-BE49-F238E27FC236}">
              <a16:creationId xmlns:a16="http://schemas.microsoft.com/office/drawing/2014/main" id="{00000000-0008-0000-0100-0000B4020000}"/>
            </a:ext>
          </a:extLst>
        </xdr:cNvPr>
        <xdr:cNvSpPr/>
      </xdr:nvSpPr>
      <xdr:spPr>
        <a:xfrm>
          <a:off x="194945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57150</xdr:rowOff>
    </xdr:from>
    <xdr:to>
      <xdr:col>107</xdr:col>
      <xdr:colOff>50800</xdr:colOff>
      <xdr:row>81</xdr:row>
      <xdr:rowOff>76200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flipV="1">
          <a:off x="19545300" y="13944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25400</xdr:rowOff>
    </xdr:from>
    <xdr:to>
      <xdr:col>98</xdr:col>
      <xdr:colOff>38100</xdr:colOff>
      <xdr:row>81</xdr:row>
      <xdr:rowOff>127000</xdr:rowOff>
    </xdr:to>
    <xdr:sp macro="" textlink="">
      <xdr:nvSpPr>
        <xdr:cNvPr id="694" name="楕円 693">
          <a:extLst>
            <a:ext uri="{FF2B5EF4-FFF2-40B4-BE49-F238E27FC236}">
              <a16:creationId xmlns:a16="http://schemas.microsoft.com/office/drawing/2014/main" id="{00000000-0008-0000-0100-0000B6020000}"/>
            </a:ext>
          </a:extLst>
        </xdr:cNvPr>
        <xdr:cNvSpPr/>
      </xdr:nvSpPr>
      <xdr:spPr>
        <a:xfrm>
          <a:off x="186055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76200</xdr:rowOff>
    </xdr:from>
    <xdr:to>
      <xdr:col>102</xdr:col>
      <xdr:colOff>114300</xdr:colOff>
      <xdr:row>81</xdr:row>
      <xdr:rowOff>76200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656300" y="13963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696" name="n_1aveValue【児童館】&#10;一人当たり面積">
          <a:extLst>
            <a:ext uri="{FF2B5EF4-FFF2-40B4-BE49-F238E27FC236}">
              <a16:creationId xmlns:a16="http://schemas.microsoft.com/office/drawing/2014/main" id="{00000000-0008-0000-0100-0000B8020000}"/>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697" name="n_2aveValue【児童館】&#10;一人当たり面積">
          <a:extLst>
            <a:ext uri="{FF2B5EF4-FFF2-40B4-BE49-F238E27FC236}">
              <a16:creationId xmlns:a16="http://schemas.microsoft.com/office/drawing/2014/main" id="{00000000-0008-0000-0100-0000B9020000}"/>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60977</xdr:rowOff>
    </xdr:from>
    <xdr:ext cx="469744" cy="259045"/>
    <xdr:sp macro="" textlink="">
      <xdr:nvSpPr>
        <xdr:cNvPr id="698" name="n_3aveValue【児童館】&#10;一人当たり面積">
          <a:extLst>
            <a:ext uri="{FF2B5EF4-FFF2-40B4-BE49-F238E27FC236}">
              <a16:creationId xmlns:a16="http://schemas.microsoft.com/office/drawing/2014/main" id="{00000000-0008-0000-0100-0000BA020000}"/>
            </a:ext>
          </a:extLst>
        </xdr:cNvPr>
        <xdr:cNvSpPr txBox="1"/>
      </xdr:nvSpPr>
      <xdr:spPr>
        <a:xfrm>
          <a:off x="19310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156227</xdr:rowOff>
    </xdr:from>
    <xdr:ext cx="469744" cy="259045"/>
    <xdr:sp macro="" textlink="">
      <xdr:nvSpPr>
        <xdr:cNvPr id="699" name="n_4aveValue【児童館】&#10;一人当たり面積">
          <a:extLst>
            <a:ext uri="{FF2B5EF4-FFF2-40B4-BE49-F238E27FC236}">
              <a16:creationId xmlns:a16="http://schemas.microsoft.com/office/drawing/2014/main" id="{00000000-0008-0000-0100-0000BB020000}"/>
            </a:ext>
          </a:extLst>
        </xdr:cNvPr>
        <xdr:cNvSpPr txBox="1"/>
      </xdr:nvSpPr>
      <xdr:spPr>
        <a:xfrm>
          <a:off x="1842142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124477</xdr:rowOff>
    </xdr:from>
    <xdr:ext cx="469744" cy="259045"/>
    <xdr:sp macro="" textlink="">
      <xdr:nvSpPr>
        <xdr:cNvPr id="700" name="n_1mainValue【児童館】&#10;一人当たり面積">
          <a:extLst>
            <a:ext uri="{FF2B5EF4-FFF2-40B4-BE49-F238E27FC236}">
              <a16:creationId xmlns:a16="http://schemas.microsoft.com/office/drawing/2014/main" id="{00000000-0008-0000-0100-0000BC020000}"/>
            </a:ext>
          </a:extLst>
        </xdr:cNvPr>
        <xdr:cNvSpPr txBox="1"/>
      </xdr:nvSpPr>
      <xdr:spPr>
        <a:xfrm>
          <a:off x="21075727" y="1366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124477</xdr:rowOff>
    </xdr:from>
    <xdr:ext cx="469744" cy="259045"/>
    <xdr:sp macro="" textlink="">
      <xdr:nvSpPr>
        <xdr:cNvPr id="701" name="n_2mainValue【児童館】&#10;一人当たり面積">
          <a:extLst>
            <a:ext uri="{FF2B5EF4-FFF2-40B4-BE49-F238E27FC236}">
              <a16:creationId xmlns:a16="http://schemas.microsoft.com/office/drawing/2014/main" id="{00000000-0008-0000-0100-0000BD020000}"/>
            </a:ext>
          </a:extLst>
        </xdr:cNvPr>
        <xdr:cNvSpPr txBox="1"/>
      </xdr:nvSpPr>
      <xdr:spPr>
        <a:xfrm>
          <a:off x="20199427" y="1366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143527</xdr:rowOff>
    </xdr:from>
    <xdr:ext cx="469744" cy="259045"/>
    <xdr:sp macro="" textlink="">
      <xdr:nvSpPr>
        <xdr:cNvPr id="702" name="n_3mainValue【児童館】&#10;一人当たり面積">
          <a:extLst>
            <a:ext uri="{FF2B5EF4-FFF2-40B4-BE49-F238E27FC236}">
              <a16:creationId xmlns:a16="http://schemas.microsoft.com/office/drawing/2014/main" id="{00000000-0008-0000-0100-0000BE020000}"/>
            </a:ext>
          </a:extLst>
        </xdr:cNvPr>
        <xdr:cNvSpPr txBox="1"/>
      </xdr:nvSpPr>
      <xdr:spPr>
        <a:xfrm>
          <a:off x="19310427" y="1368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143527</xdr:rowOff>
    </xdr:from>
    <xdr:ext cx="469744" cy="259045"/>
    <xdr:sp macro="" textlink="">
      <xdr:nvSpPr>
        <xdr:cNvPr id="703" name="n_4mainValue【児童館】&#10;一人当たり面積">
          <a:extLst>
            <a:ext uri="{FF2B5EF4-FFF2-40B4-BE49-F238E27FC236}">
              <a16:creationId xmlns:a16="http://schemas.microsoft.com/office/drawing/2014/main" id="{00000000-0008-0000-0100-0000BF020000}"/>
            </a:ext>
          </a:extLst>
        </xdr:cNvPr>
        <xdr:cNvSpPr txBox="1"/>
      </xdr:nvSpPr>
      <xdr:spPr>
        <a:xfrm>
          <a:off x="18421427" y="1368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5" name="正方形/長方形 704">
          <a:extLst>
            <a:ext uri="{FF2B5EF4-FFF2-40B4-BE49-F238E27FC236}">
              <a16:creationId xmlns:a16="http://schemas.microsoft.com/office/drawing/2014/main" id="{00000000-0008-0000-0100-0000C1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6" name="正方形/長方形 705">
          <a:extLst>
            <a:ext uri="{FF2B5EF4-FFF2-40B4-BE49-F238E27FC236}">
              <a16:creationId xmlns:a16="http://schemas.microsoft.com/office/drawing/2014/main" id="{00000000-0008-0000-0100-0000C2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7" name="正方形/長方形 706">
          <a:extLst>
            <a:ext uri="{FF2B5EF4-FFF2-40B4-BE49-F238E27FC236}">
              <a16:creationId xmlns:a16="http://schemas.microsoft.com/office/drawing/2014/main" id="{00000000-0008-0000-0100-0000C3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08" name="正方形/長方形 707">
          <a:extLst>
            <a:ext uri="{FF2B5EF4-FFF2-40B4-BE49-F238E27FC236}">
              <a16:creationId xmlns:a16="http://schemas.microsoft.com/office/drawing/2014/main" id="{00000000-0008-0000-0100-0000C4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09" name="正方形/長方形 708">
          <a:extLst>
            <a:ext uri="{FF2B5EF4-FFF2-40B4-BE49-F238E27FC236}">
              <a16:creationId xmlns:a16="http://schemas.microsoft.com/office/drawing/2014/main" id="{00000000-0008-0000-0100-0000C5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0" name="正方形/長方形 709">
          <a:extLst>
            <a:ext uri="{FF2B5EF4-FFF2-40B4-BE49-F238E27FC236}">
              <a16:creationId xmlns:a16="http://schemas.microsoft.com/office/drawing/2014/main" id="{00000000-0008-0000-0100-0000C6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1" name="正方形/長方形 710">
          <a:extLst>
            <a:ext uri="{FF2B5EF4-FFF2-40B4-BE49-F238E27FC236}">
              <a16:creationId xmlns:a16="http://schemas.microsoft.com/office/drawing/2014/main" id="{00000000-0008-0000-0100-0000C7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24" name="テキスト ボックス 723">
          <a:extLst>
            <a:ext uri="{FF2B5EF4-FFF2-40B4-BE49-F238E27FC236}">
              <a16:creationId xmlns:a16="http://schemas.microsoft.com/office/drawing/2014/main" id="{00000000-0008-0000-0100-0000D4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27" name="【公民館】&#10;有形固定資産減価償却率グラフ枠">
          <a:extLst>
            <a:ext uri="{FF2B5EF4-FFF2-40B4-BE49-F238E27FC236}">
              <a16:creationId xmlns:a16="http://schemas.microsoft.com/office/drawing/2014/main" id="{00000000-0008-0000-0100-0000D7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29" name="【公民館】&#10;有形固定資産減価償却率最小値テキスト">
          <a:extLst>
            <a:ext uri="{FF2B5EF4-FFF2-40B4-BE49-F238E27FC236}">
              <a16:creationId xmlns:a16="http://schemas.microsoft.com/office/drawing/2014/main" id="{00000000-0008-0000-0100-0000D9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31" name="【公民館】&#10;有形固定資産減価償却率最大値テキスト">
          <a:extLst>
            <a:ext uri="{FF2B5EF4-FFF2-40B4-BE49-F238E27FC236}">
              <a16:creationId xmlns:a16="http://schemas.microsoft.com/office/drawing/2014/main" id="{00000000-0008-0000-0100-0000DB02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733" name="【公民館】&#10;有形固定資産減価償却率平均値テキスト">
          <a:extLst>
            <a:ext uri="{FF2B5EF4-FFF2-40B4-BE49-F238E27FC236}">
              <a16:creationId xmlns:a16="http://schemas.microsoft.com/office/drawing/2014/main" id="{00000000-0008-0000-0100-0000DD020000}"/>
            </a:ext>
          </a:extLst>
        </xdr:cNvPr>
        <xdr:cNvSpPr txBox="1"/>
      </xdr:nvSpPr>
      <xdr:spPr>
        <a:xfrm>
          <a:off x="16357600" y="17886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34" name="フローチャート: 判断 733">
          <a:extLst>
            <a:ext uri="{FF2B5EF4-FFF2-40B4-BE49-F238E27FC236}">
              <a16:creationId xmlns:a16="http://schemas.microsoft.com/office/drawing/2014/main" id="{00000000-0008-0000-0100-0000DE02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35" name="フローチャート: 判断 734">
          <a:extLst>
            <a:ext uri="{FF2B5EF4-FFF2-40B4-BE49-F238E27FC236}">
              <a16:creationId xmlns:a16="http://schemas.microsoft.com/office/drawing/2014/main" id="{00000000-0008-0000-0100-0000DF02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36" name="フローチャート: 判断 735">
          <a:extLst>
            <a:ext uri="{FF2B5EF4-FFF2-40B4-BE49-F238E27FC236}">
              <a16:creationId xmlns:a16="http://schemas.microsoft.com/office/drawing/2014/main" id="{00000000-0008-0000-0100-0000E002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37" name="フローチャート: 判断 736">
          <a:extLst>
            <a:ext uri="{FF2B5EF4-FFF2-40B4-BE49-F238E27FC236}">
              <a16:creationId xmlns:a16="http://schemas.microsoft.com/office/drawing/2014/main" id="{00000000-0008-0000-0100-0000E102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38" name="フローチャート: 判断 737">
          <a:extLst>
            <a:ext uri="{FF2B5EF4-FFF2-40B4-BE49-F238E27FC236}">
              <a16:creationId xmlns:a16="http://schemas.microsoft.com/office/drawing/2014/main" id="{00000000-0008-0000-0100-0000E2020000}"/>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100-0000E3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0000000-0008-0000-0100-0000E4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00000000-0008-0000-0100-0000E5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00000000-0008-0000-0100-0000E6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00000000-0008-0000-0100-0000E7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67311</xdr:rowOff>
    </xdr:from>
    <xdr:to>
      <xdr:col>81</xdr:col>
      <xdr:colOff>101600</xdr:colOff>
      <xdr:row>104</xdr:row>
      <xdr:rowOff>168911</xdr:rowOff>
    </xdr:to>
    <xdr:sp macro="" textlink="">
      <xdr:nvSpPr>
        <xdr:cNvPr id="744" name="楕円 743">
          <a:extLst>
            <a:ext uri="{FF2B5EF4-FFF2-40B4-BE49-F238E27FC236}">
              <a16:creationId xmlns:a16="http://schemas.microsoft.com/office/drawing/2014/main" id="{00000000-0008-0000-0100-0000E8020000}"/>
            </a:ext>
          </a:extLst>
        </xdr:cNvPr>
        <xdr:cNvSpPr/>
      </xdr:nvSpPr>
      <xdr:spPr>
        <a:xfrm>
          <a:off x="15430500" y="178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23495</xdr:rowOff>
    </xdr:from>
    <xdr:to>
      <xdr:col>76</xdr:col>
      <xdr:colOff>165100</xdr:colOff>
      <xdr:row>104</xdr:row>
      <xdr:rowOff>125095</xdr:rowOff>
    </xdr:to>
    <xdr:sp macro="" textlink="">
      <xdr:nvSpPr>
        <xdr:cNvPr id="745" name="楕円 744">
          <a:extLst>
            <a:ext uri="{FF2B5EF4-FFF2-40B4-BE49-F238E27FC236}">
              <a16:creationId xmlns:a16="http://schemas.microsoft.com/office/drawing/2014/main" id="{00000000-0008-0000-0100-0000E9020000}"/>
            </a:ext>
          </a:extLst>
        </xdr:cNvPr>
        <xdr:cNvSpPr/>
      </xdr:nvSpPr>
      <xdr:spPr>
        <a:xfrm>
          <a:off x="14541500" y="1785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74295</xdr:rowOff>
    </xdr:from>
    <xdr:to>
      <xdr:col>81</xdr:col>
      <xdr:colOff>50800</xdr:colOff>
      <xdr:row>104</xdr:row>
      <xdr:rowOff>118111</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a:off x="14592300" y="17905095"/>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74930</xdr:rowOff>
    </xdr:from>
    <xdr:to>
      <xdr:col>72</xdr:col>
      <xdr:colOff>38100</xdr:colOff>
      <xdr:row>104</xdr:row>
      <xdr:rowOff>5080</xdr:rowOff>
    </xdr:to>
    <xdr:sp macro="" textlink="">
      <xdr:nvSpPr>
        <xdr:cNvPr id="747" name="楕円 746">
          <a:extLst>
            <a:ext uri="{FF2B5EF4-FFF2-40B4-BE49-F238E27FC236}">
              <a16:creationId xmlns:a16="http://schemas.microsoft.com/office/drawing/2014/main" id="{00000000-0008-0000-0100-0000EB020000}"/>
            </a:ext>
          </a:extLst>
        </xdr:cNvPr>
        <xdr:cNvSpPr/>
      </xdr:nvSpPr>
      <xdr:spPr>
        <a:xfrm>
          <a:off x="13652500" y="1773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125730</xdr:rowOff>
    </xdr:from>
    <xdr:to>
      <xdr:col>76</xdr:col>
      <xdr:colOff>114300</xdr:colOff>
      <xdr:row>104</xdr:row>
      <xdr:rowOff>74295</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a:off x="13703300" y="17785080"/>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21589</xdr:rowOff>
    </xdr:from>
    <xdr:to>
      <xdr:col>67</xdr:col>
      <xdr:colOff>101600</xdr:colOff>
      <xdr:row>103</xdr:row>
      <xdr:rowOff>123189</xdr:rowOff>
    </xdr:to>
    <xdr:sp macro="" textlink="">
      <xdr:nvSpPr>
        <xdr:cNvPr id="749" name="楕円 748">
          <a:extLst>
            <a:ext uri="{FF2B5EF4-FFF2-40B4-BE49-F238E27FC236}">
              <a16:creationId xmlns:a16="http://schemas.microsoft.com/office/drawing/2014/main" id="{00000000-0008-0000-0100-0000ED020000}"/>
            </a:ext>
          </a:extLst>
        </xdr:cNvPr>
        <xdr:cNvSpPr/>
      </xdr:nvSpPr>
      <xdr:spPr>
        <a:xfrm>
          <a:off x="12763500" y="1768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72389</xdr:rowOff>
    </xdr:from>
    <xdr:to>
      <xdr:col>71</xdr:col>
      <xdr:colOff>177800</xdr:colOff>
      <xdr:row>103</xdr:row>
      <xdr:rowOff>125730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2814300" y="177317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51" name="n_1aveValue【公民館】&#10;有形固定資産減価償却率">
          <a:extLst>
            <a:ext uri="{FF2B5EF4-FFF2-40B4-BE49-F238E27FC236}">
              <a16:creationId xmlns:a16="http://schemas.microsoft.com/office/drawing/2014/main" id="{00000000-0008-0000-0100-0000EF020000}"/>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752" name="n_2aveValue【公民館】&#10;有形固定資産減価償却率">
          <a:extLst>
            <a:ext uri="{FF2B5EF4-FFF2-40B4-BE49-F238E27FC236}">
              <a16:creationId xmlns:a16="http://schemas.microsoft.com/office/drawing/2014/main" id="{00000000-0008-0000-0100-0000F0020000}"/>
            </a:ext>
          </a:extLst>
        </xdr:cNvPr>
        <xdr:cNvSpPr txBox="1"/>
      </xdr:nvSpPr>
      <xdr:spPr>
        <a:xfrm>
          <a:off x="14389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753" name="n_3aveValue【公民館】&#10;有形固定資産減価償却率">
          <a:extLst>
            <a:ext uri="{FF2B5EF4-FFF2-40B4-BE49-F238E27FC236}">
              <a16:creationId xmlns:a16="http://schemas.microsoft.com/office/drawing/2014/main" id="{00000000-0008-0000-0100-0000F1020000}"/>
            </a:ext>
          </a:extLst>
        </xdr:cNvPr>
        <xdr:cNvSpPr txBox="1"/>
      </xdr:nvSpPr>
      <xdr:spPr>
        <a:xfrm>
          <a:off x="13500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91457</xdr:rowOff>
    </xdr:from>
    <xdr:ext cx="405111" cy="259045"/>
    <xdr:sp macro="" textlink="">
      <xdr:nvSpPr>
        <xdr:cNvPr id="754" name="n_4aveValue【公民館】&#10;有形固定資産減価償却率">
          <a:extLst>
            <a:ext uri="{FF2B5EF4-FFF2-40B4-BE49-F238E27FC236}">
              <a16:creationId xmlns:a16="http://schemas.microsoft.com/office/drawing/2014/main" id="{00000000-0008-0000-0100-0000F2020000}"/>
            </a:ext>
          </a:extLst>
        </xdr:cNvPr>
        <xdr:cNvSpPr txBox="1"/>
      </xdr:nvSpPr>
      <xdr:spPr>
        <a:xfrm>
          <a:off x="126117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160038</xdr:rowOff>
    </xdr:from>
    <xdr:ext cx="405111" cy="259045"/>
    <xdr:sp macro="" textlink="">
      <xdr:nvSpPr>
        <xdr:cNvPr id="755" name="n_1mainValue【公民館】&#10;有形固定資産減価償却率">
          <a:extLst>
            <a:ext uri="{FF2B5EF4-FFF2-40B4-BE49-F238E27FC236}">
              <a16:creationId xmlns:a16="http://schemas.microsoft.com/office/drawing/2014/main" id="{00000000-0008-0000-0100-0000F3020000}"/>
            </a:ext>
          </a:extLst>
        </xdr:cNvPr>
        <xdr:cNvSpPr txBox="1"/>
      </xdr:nvSpPr>
      <xdr:spPr>
        <a:xfrm>
          <a:off x="15266044" y="1799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141622</xdr:rowOff>
    </xdr:from>
    <xdr:ext cx="405111" cy="259045"/>
    <xdr:sp macro="" textlink="">
      <xdr:nvSpPr>
        <xdr:cNvPr id="756" name="n_2mainValue【公民館】&#10;有形固定資産減価償却率">
          <a:extLst>
            <a:ext uri="{FF2B5EF4-FFF2-40B4-BE49-F238E27FC236}">
              <a16:creationId xmlns:a16="http://schemas.microsoft.com/office/drawing/2014/main" id="{00000000-0008-0000-0100-0000F4020000}"/>
            </a:ext>
          </a:extLst>
        </xdr:cNvPr>
        <xdr:cNvSpPr txBox="1"/>
      </xdr:nvSpPr>
      <xdr:spPr>
        <a:xfrm>
          <a:off x="14389744" y="1762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21607</xdr:rowOff>
    </xdr:from>
    <xdr:ext cx="405111" cy="259045"/>
    <xdr:sp macro="" textlink="">
      <xdr:nvSpPr>
        <xdr:cNvPr id="757" name="n_3mainValue【公民館】&#10;有形固定資産減価償却率">
          <a:extLst>
            <a:ext uri="{FF2B5EF4-FFF2-40B4-BE49-F238E27FC236}">
              <a16:creationId xmlns:a16="http://schemas.microsoft.com/office/drawing/2014/main" id="{00000000-0008-0000-0100-0000F5020000}"/>
            </a:ext>
          </a:extLst>
        </xdr:cNvPr>
        <xdr:cNvSpPr txBox="1"/>
      </xdr:nvSpPr>
      <xdr:spPr>
        <a:xfrm>
          <a:off x="13500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139716</xdr:rowOff>
    </xdr:from>
    <xdr:ext cx="405111" cy="259045"/>
    <xdr:sp macro="" textlink="">
      <xdr:nvSpPr>
        <xdr:cNvPr id="758" name="n_4mainValue【公民館】&#10;有形固定資産減価償却率">
          <a:extLst>
            <a:ext uri="{FF2B5EF4-FFF2-40B4-BE49-F238E27FC236}">
              <a16:creationId xmlns:a16="http://schemas.microsoft.com/office/drawing/2014/main" id="{00000000-0008-0000-0100-0000F6020000}"/>
            </a:ext>
          </a:extLst>
        </xdr:cNvPr>
        <xdr:cNvSpPr txBox="1"/>
      </xdr:nvSpPr>
      <xdr:spPr>
        <a:xfrm>
          <a:off x="12611744" y="1745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59" name="正方形/長方形 758">
          <a:extLst>
            <a:ext uri="{FF2B5EF4-FFF2-40B4-BE49-F238E27FC236}">
              <a16:creationId xmlns:a16="http://schemas.microsoft.com/office/drawing/2014/main" id="{00000000-0008-0000-0100-0000F7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0" name="正方形/長方形 759">
          <a:extLst>
            <a:ext uri="{FF2B5EF4-FFF2-40B4-BE49-F238E27FC236}">
              <a16:creationId xmlns:a16="http://schemas.microsoft.com/office/drawing/2014/main" id="{00000000-0008-0000-0100-0000F8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1" name="正方形/長方形 760">
          <a:extLst>
            <a:ext uri="{FF2B5EF4-FFF2-40B4-BE49-F238E27FC236}">
              <a16:creationId xmlns:a16="http://schemas.microsoft.com/office/drawing/2014/main" id="{00000000-0008-0000-0100-0000F9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2" name="正方形/長方形 761">
          <a:extLst>
            <a:ext uri="{FF2B5EF4-FFF2-40B4-BE49-F238E27FC236}">
              <a16:creationId xmlns:a16="http://schemas.microsoft.com/office/drawing/2014/main" id="{00000000-0008-0000-0100-0000FA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3" name="正方形/長方形 762">
          <a:extLst>
            <a:ext uri="{FF2B5EF4-FFF2-40B4-BE49-F238E27FC236}">
              <a16:creationId xmlns:a16="http://schemas.microsoft.com/office/drawing/2014/main" id="{00000000-0008-0000-0100-0000FB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4" name="正方形/長方形 763">
          <a:extLst>
            <a:ext uri="{FF2B5EF4-FFF2-40B4-BE49-F238E27FC236}">
              <a16:creationId xmlns:a16="http://schemas.microsoft.com/office/drawing/2014/main" id="{00000000-0008-0000-0100-0000FC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5" name="正方形/長方形 764">
          <a:extLst>
            <a:ext uri="{FF2B5EF4-FFF2-40B4-BE49-F238E27FC236}">
              <a16:creationId xmlns:a16="http://schemas.microsoft.com/office/drawing/2014/main" id="{00000000-0008-0000-0100-0000FD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6" name="正方形/長方形 765">
          <a:extLst>
            <a:ext uri="{FF2B5EF4-FFF2-40B4-BE49-F238E27FC236}">
              <a16:creationId xmlns:a16="http://schemas.microsoft.com/office/drawing/2014/main" id="{00000000-0008-0000-0100-0000FE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67" name="テキスト ボックス 766">
          <a:extLst>
            <a:ext uri="{FF2B5EF4-FFF2-40B4-BE49-F238E27FC236}">
              <a16:creationId xmlns:a16="http://schemas.microsoft.com/office/drawing/2014/main" id="{00000000-0008-0000-0100-0000FF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68" name="直線コネクタ 767">
          <a:extLst>
            <a:ext uri="{FF2B5EF4-FFF2-40B4-BE49-F238E27FC236}">
              <a16:creationId xmlns:a16="http://schemas.microsoft.com/office/drawing/2014/main" id="{00000000-0008-0000-0100-000000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69" name="直線コネクタ 768">
          <a:extLst>
            <a:ext uri="{FF2B5EF4-FFF2-40B4-BE49-F238E27FC236}">
              <a16:creationId xmlns:a16="http://schemas.microsoft.com/office/drawing/2014/main" id="{00000000-0008-0000-0100-000001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70" name="テキスト ボックス 769">
          <a:extLst>
            <a:ext uri="{FF2B5EF4-FFF2-40B4-BE49-F238E27FC236}">
              <a16:creationId xmlns:a16="http://schemas.microsoft.com/office/drawing/2014/main" id="{00000000-0008-0000-0100-000002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71" name="直線コネクタ 770">
          <a:extLst>
            <a:ext uri="{FF2B5EF4-FFF2-40B4-BE49-F238E27FC236}">
              <a16:creationId xmlns:a16="http://schemas.microsoft.com/office/drawing/2014/main" id="{00000000-0008-0000-0100-000003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73" name="直線コネクタ 772">
          <a:extLst>
            <a:ext uri="{FF2B5EF4-FFF2-40B4-BE49-F238E27FC236}">
              <a16:creationId xmlns:a16="http://schemas.microsoft.com/office/drawing/2014/main" id="{00000000-0008-0000-0100-000005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74" name="テキスト ボックス 773">
          <a:extLst>
            <a:ext uri="{FF2B5EF4-FFF2-40B4-BE49-F238E27FC236}">
              <a16:creationId xmlns:a16="http://schemas.microsoft.com/office/drawing/2014/main" id="{00000000-0008-0000-0100-000006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75" name="直線コネクタ 774">
          <a:extLst>
            <a:ext uri="{FF2B5EF4-FFF2-40B4-BE49-F238E27FC236}">
              <a16:creationId xmlns:a16="http://schemas.microsoft.com/office/drawing/2014/main" id="{00000000-0008-0000-0100-000007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77" name="直線コネクタ 776">
          <a:extLst>
            <a:ext uri="{FF2B5EF4-FFF2-40B4-BE49-F238E27FC236}">
              <a16:creationId xmlns:a16="http://schemas.microsoft.com/office/drawing/2014/main" id="{00000000-0008-0000-0100-00000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79" name="【公民館】&#10;一人当たり面積グラフ枠">
          <a:extLst>
            <a:ext uri="{FF2B5EF4-FFF2-40B4-BE49-F238E27FC236}">
              <a16:creationId xmlns:a16="http://schemas.microsoft.com/office/drawing/2014/main" id="{00000000-0008-0000-0100-00000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80" name="直線コネクタ 779">
          <a:extLst>
            <a:ext uri="{FF2B5EF4-FFF2-40B4-BE49-F238E27FC236}">
              <a16:creationId xmlns:a16="http://schemas.microsoft.com/office/drawing/2014/main" id="{00000000-0008-0000-0100-00000C03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81" name="【公民館】&#10;一人当たり面積最小値テキスト">
          <a:extLst>
            <a:ext uri="{FF2B5EF4-FFF2-40B4-BE49-F238E27FC236}">
              <a16:creationId xmlns:a16="http://schemas.microsoft.com/office/drawing/2014/main" id="{00000000-0008-0000-0100-00000D03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82" name="直線コネクタ 781">
          <a:extLst>
            <a:ext uri="{FF2B5EF4-FFF2-40B4-BE49-F238E27FC236}">
              <a16:creationId xmlns:a16="http://schemas.microsoft.com/office/drawing/2014/main" id="{00000000-0008-0000-0100-00000E03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83" name="【公民館】&#10;一人当たり面積最大値テキスト">
          <a:extLst>
            <a:ext uri="{FF2B5EF4-FFF2-40B4-BE49-F238E27FC236}">
              <a16:creationId xmlns:a16="http://schemas.microsoft.com/office/drawing/2014/main" id="{00000000-0008-0000-0100-00000F03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150131</xdr:rowOff>
    </xdr:from>
    <xdr:ext cx="469744" cy="259045"/>
    <xdr:sp macro="" textlink="">
      <xdr:nvSpPr>
        <xdr:cNvPr id="785" name="【公民館】&#10;一人当たり面積平均値テキスト">
          <a:extLst>
            <a:ext uri="{FF2B5EF4-FFF2-40B4-BE49-F238E27FC236}">
              <a16:creationId xmlns:a16="http://schemas.microsoft.com/office/drawing/2014/main" id="{00000000-0008-0000-0100-000011030000}"/>
            </a:ext>
          </a:extLst>
        </xdr:cNvPr>
        <xdr:cNvSpPr txBox="1"/>
      </xdr:nvSpPr>
      <xdr:spPr>
        <a:xfrm>
          <a:off x="22199600" y="18323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86" name="フローチャート: 判断 785">
          <a:extLst>
            <a:ext uri="{FF2B5EF4-FFF2-40B4-BE49-F238E27FC236}">
              <a16:creationId xmlns:a16="http://schemas.microsoft.com/office/drawing/2014/main" id="{00000000-0008-0000-0100-00001203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87" name="フローチャート: 判断 786">
          <a:extLst>
            <a:ext uri="{FF2B5EF4-FFF2-40B4-BE49-F238E27FC236}">
              <a16:creationId xmlns:a16="http://schemas.microsoft.com/office/drawing/2014/main" id="{00000000-0008-0000-0100-00001303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88" name="フローチャート: 判断 787">
          <a:extLst>
            <a:ext uri="{FF2B5EF4-FFF2-40B4-BE49-F238E27FC236}">
              <a16:creationId xmlns:a16="http://schemas.microsoft.com/office/drawing/2014/main" id="{00000000-0008-0000-0100-00001403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89" name="フローチャート: 判断 788">
          <a:extLst>
            <a:ext uri="{FF2B5EF4-FFF2-40B4-BE49-F238E27FC236}">
              <a16:creationId xmlns:a16="http://schemas.microsoft.com/office/drawing/2014/main" id="{00000000-0008-0000-0100-00001503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790" name="フローチャート: 判断 789">
          <a:extLst>
            <a:ext uri="{FF2B5EF4-FFF2-40B4-BE49-F238E27FC236}">
              <a16:creationId xmlns:a16="http://schemas.microsoft.com/office/drawing/2014/main" id="{00000000-0008-0000-0100-000016030000}"/>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91" name="テキスト ボックス 790">
          <a:extLst>
            <a:ext uri="{FF2B5EF4-FFF2-40B4-BE49-F238E27FC236}">
              <a16:creationId xmlns:a16="http://schemas.microsoft.com/office/drawing/2014/main" id="{00000000-0008-0000-0100-00001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92" name="テキスト ボックス 791">
          <a:extLst>
            <a:ext uri="{FF2B5EF4-FFF2-40B4-BE49-F238E27FC236}">
              <a16:creationId xmlns:a16="http://schemas.microsoft.com/office/drawing/2014/main" id="{00000000-0008-0000-0100-00001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93" name="テキスト ボックス 792">
          <a:extLst>
            <a:ext uri="{FF2B5EF4-FFF2-40B4-BE49-F238E27FC236}">
              <a16:creationId xmlns:a16="http://schemas.microsoft.com/office/drawing/2014/main" id="{00000000-0008-0000-0100-00001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94" name="テキスト ボックス 793">
          <a:extLst>
            <a:ext uri="{FF2B5EF4-FFF2-40B4-BE49-F238E27FC236}">
              <a16:creationId xmlns:a16="http://schemas.microsoft.com/office/drawing/2014/main" id="{00000000-0008-0000-0100-00001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95" name="テキスト ボックス 794">
          <a:extLst>
            <a:ext uri="{FF2B5EF4-FFF2-40B4-BE49-F238E27FC236}">
              <a16:creationId xmlns:a16="http://schemas.microsoft.com/office/drawing/2014/main" id="{00000000-0008-0000-0100-00001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105411</xdr:rowOff>
    </xdr:from>
    <xdr:to>
      <xdr:col>112</xdr:col>
      <xdr:colOff>38100</xdr:colOff>
      <xdr:row>108</xdr:row>
      <xdr:rowOff>35561</xdr:rowOff>
    </xdr:to>
    <xdr:sp macro="" textlink="">
      <xdr:nvSpPr>
        <xdr:cNvPr id="796" name="楕円 795">
          <a:extLst>
            <a:ext uri="{FF2B5EF4-FFF2-40B4-BE49-F238E27FC236}">
              <a16:creationId xmlns:a16="http://schemas.microsoft.com/office/drawing/2014/main" id="{00000000-0008-0000-0100-00001C030000}"/>
            </a:ext>
          </a:extLst>
        </xdr:cNvPr>
        <xdr:cNvSpPr/>
      </xdr:nvSpPr>
      <xdr:spPr>
        <a:xfrm>
          <a:off x="21272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105411</xdr:rowOff>
    </xdr:from>
    <xdr:to>
      <xdr:col>107</xdr:col>
      <xdr:colOff>101600</xdr:colOff>
      <xdr:row>108</xdr:row>
      <xdr:rowOff>35561</xdr:rowOff>
    </xdr:to>
    <xdr:sp macro="" textlink="">
      <xdr:nvSpPr>
        <xdr:cNvPr id="797" name="楕円 796">
          <a:extLst>
            <a:ext uri="{FF2B5EF4-FFF2-40B4-BE49-F238E27FC236}">
              <a16:creationId xmlns:a16="http://schemas.microsoft.com/office/drawing/2014/main" id="{00000000-0008-0000-0100-00001D030000}"/>
            </a:ext>
          </a:extLst>
        </xdr:cNvPr>
        <xdr:cNvSpPr/>
      </xdr:nvSpPr>
      <xdr:spPr>
        <a:xfrm>
          <a:off x="20383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156211</xdr:rowOff>
    </xdr:from>
    <xdr:to>
      <xdr:col>111</xdr:col>
      <xdr:colOff>177800</xdr:colOff>
      <xdr:row>107</xdr:row>
      <xdr:rowOff>156211</xdr:rowOff>
    </xdr:to>
    <xdr:cxnSp macro="">
      <xdr:nvCxnSpPr>
        <xdr:cNvPr id="798" name="直線コネクタ 797">
          <a:extLst>
            <a:ext uri="{FF2B5EF4-FFF2-40B4-BE49-F238E27FC236}">
              <a16:creationId xmlns:a16="http://schemas.microsoft.com/office/drawing/2014/main" id="{00000000-0008-0000-0100-00001E030000}"/>
            </a:ext>
          </a:extLst>
        </xdr:cNvPr>
        <xdr:cNvCxnSpPr/>
      </xdr:nvCxnSpPr>
      <xdr:spPr>
        <a:xfrm>
          <a:off x="20434300" y="1850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105411</xdr:rowOff>
    </xdr:from>
    <xdr:to>
      <xdr:col>102</xdr:col>
      <xdr:colOff>165100</xdr:colOff>
      <xdr:row>108</xdr:row>
      <xdr:rowOff>35561</xdr:rowOff>
    </xdr:to>
    <xdr:sp macro="" textlink="">
      <xdr:nvSpPr>
        <xdr:cNvPr id="799" name="楕円 798">
          <a:extLst>
            <a:ext uri="{FF2B5EF4-FFF2-40B4-BE49-F238E27FC236}">
              <a16:creationId xmlns:a16="http://schemas.microsoft.com/office/drawing/2014/main" id="{00000000-0008-0000-0100-00001F030000}"/>
            </a:ext>
          </a:extLst>
        </xdr:cNvPr>
        <xdr:cNvSpPr/>
      </xdr:nvSpPr>
      <xdr:spPr>
        <a:xfrm>
          <a:off x="19494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156211</xdr:rowOff>
    </xdr:from>
    <xdr:to>
      <xdr:col>107</xdr:col>
      <xdr:colOff>50800</xdr:colOff>
      <xdr:row>107</xdr:row>
      <xdr:rowOff>156211</xdr:rowOff>
    </xdr:to>
    <xdr:cxnSp macro="">
      <xdr:nvCxnSpPr>
        <xdr:cNvPr id="800" name="直線コネクタ 799">
          <a:extLst>
            <a:ext uri="{FF2B5EF4-FFF2-40B4-BE49-F238E27FC236}">
              <a16:creationId xmlns:a16="http://schemas.microsoft.com/office/drawing/2014/main" id="{00000000-0008-0000-0100-000020030000}"/>
            </a:ext>
          </a:extLst>
        </xdr:cNvPr>
        <xdr:cNvCxnSpPr/>
      </xdr:nvCxnSpPr>
      <xdr:spPr>
        <a:xfrm>
          <a:off x="19545300" y="1850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105411</xdr:rowOff>
    </xdr:from>
    <xdr:to>
      <xdr:col>98</xdr:col>
      <xdr:colOff>38100</xdr:colOff>
      <xdr:row>108</xdr:row>
      <xdr:rowOff>35561</xdr:rowOff>
    </xdr:to>
    <xdr:sp macro="" textlink="">
      <xdr:nvSpPr>
        <xdr:cNvPr id="801" name="楕円 800">
          <a:extLst>
            <a:ext uri="{FF2B5EF4-FFF2-40B4-BE49-F238E27FC236}">
              <a16:creationId xmlns:a16="http://schemas.microsoft.com/office/drawing/2014/main" id="{00000000-0008-0000-0100-000021030000}"/>
            </a:ext>
          </a:extLst>
        </xdr:cNvPr>
        <xdr:cNvSpPr/>
      </xdr:nvSpPr>
      <xdr:spPr>
        <a:xfrm>
          <a:off x="18605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156211</xdr:rowOff>
    </xdr:from>
    <xdr:to>
      <xdr:col>102</xdr:col>
      <xdr:colOff>114300</xdr:colOff>
      <xdr:row>107</xdr:row>
      <xdr:rowOff>156211</xdr:rowOff>
    </xdr:to>
    <xdr:cxnSp macro="">
      <xdr:nvCxnSpPr>
        <xdr:cNvPr id="802" name="直線コネクタ 801">
          <a:extLst>
            <a:ext uri="{FF2B5EF4-FFF2-40B4-BE49-F238E27FC236}">
              <a16:creationId xmlns:a16="http://schemas.microsoft.com/office/drawing/2014/main" id="{00000000-0008-0000-0100-000022030000}"/>
            </a:ext>
          </a:extLst>
        </xdr:cNvPr>
        <xdr:cNvCxnSpPr/>
      </xdr:nvCxnSpPr>
      <xdr:spPr>
        <a:xfrm>
          <a:off x="18656300" y="1850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803" name="n_1aveValue【公民館】&#10;一人当たり面積">
          <a:extLst>
            <a:ext uri="{FF2B5EF4-FFF2-40B4-BE49-F238E27FC236}">
              <a16:creationId xmlns:a16="http://schemas.microsoft.com/office/drawing/2014/main" id="{00000000-0008-0000-0100-000023030000}"/>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04" name="n_2aveValue【公民館】&#10;一人当たり面積">
          <a:extLst>
            <a:ext uri="{FF2B5EF4-FFF2-40B4-BE49-F238E27FC236}">
              <a16:creationId xmlns:a16="http://schemas.microsoft.com/office/drawing/2014/main" id="{00000000-0008-0000-0100-000024030000}"/>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05" name="n_3aveValue【公民館】&#10;一人当たり面積">
          <a:extLst>
            <a:ext uri="{FF2B5EF4-FFF2-40B4-BE49-F238E27FC236}">
              <a16:creationId xmlns:a16="http://schemas.microsoft.com/office/drawing/2014/main" id="{00000000-0008-0000-0100-000025030000}"/>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134383</xdr:rowOff>
    </xdr:from>
    <xdr:ext cx="469744" cy="259045"/>
    <xdr:sp macro="" textlink="">
      <xdr:nvSpPr>
        <xdr:cNvPr id="806" name="n_4aveValue【公民館】&#10;一人当たり面積">
          <a:extLst>
            <a:ext uri="{FF2B5EF4-FFF2-40B4-BE49-F238E27FC236}">
              <a16:creationId xmlns:a16="http://schemas.microsoft.com/office/drawing/2014/main" id="{00000000-0008-0000-0100-000026030000}"/>
            </a:ext>
          </a:extLst>
        </xdr:cNvPr>
        <xdr:cNvSpPr txBox="1"/>
      </xdr:nvSpPr>
      <xdr:spPr>
        <a:xfrm>
          <a:off x="18421427" y="1796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26688</xdr:rowOff>
    </xdr:from>
    <xdr:ext cx="469744" cy="259045"/>
    <xdr:sp macro="" textlink="">
      <xdr:nvSpPr>
        <xdr:cNvPr id="807" name="n_1mainValue【公民館】&#10;一人当たり面積">
          <a:extLst>
            <a:ext uri="{FF2B5EF4-FFF2-40B4-BE49-F238E27FC236}">
              <a16:creationId xmlns:a16="http://schemas.microsoft.com/office/drawing/2014/main" id="{00000000-0008-0000-0100-000027030000}"/>
            </a:ext>
          </a:extLst>
        </xdr:cNvPr>
        <xdr:cNvSpPr txBox="1"/>
      </xdr:nvSpPr>
      <xdr:spPr>
        <a:xfrm>
          <a:off x="210757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26688</xdr:rowOff>
    </xdr:from>
    <xdr:ext cx="469744" cy="259045"/>
    <xdr:sp macro="" textlink="">
      <xdr:nvSpPr>
        <xdr:cNvPr id="808" name="n_2mainValue【公民館】&#10;一人当たり面積">
          <a:extLst>
            <a:ext uri="{FF2B5EF4-FFF2-40B4-BE49-F238E27FC236}">
              <a16:creationId xmlns:a16="http://schemas.microsoft.com/office/drawing/2014/main" id="{00000000-0008-0000-0100-000028030000}"/>
            </a:ext>
          </a:extLst>
        </xdr:cNvPr>
        <xdr:cNvSpPr txBox="1"/>
      </xdr:nvSpPr>
      <xdr:spPr>
        <a:xfrm>
          <a:off x="20199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26688</xdr:rowOff>
    </xdr:from>
    <xdr:ext cx="469744" cy="259045"/>
    <xdr:sp macro="" textlink="">
      <xdr:nvSpPr>
        <xdr:cNvPr id="809" name="n_3mainValue【公民館】&#10;一人当たり面積">
          <a:extLst>
            <a:ext uri="{FF2B5EF4-FFF2-40B4-BE49-F238E27FC236}">
              <a16:creationId xmlns:a16="http://schemas.microsoft.com/office/drawing/2014/main" id="{00000000-0008-0000-0100-000029030000}"/>
            </a:ext>
          </a:extLst>
        </xdr:cNvPr>
        <xdr:cNvSpPr txBox="1"/>
      </xdr:nvSpPr>
      <xdr:spPr>
        <a:xfrm>
          <a:off x="19310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26688</xdr:rowOff>
    </xdr:from>
    <xdr:ext cx="469744" cy="259045"/>
    <xdr:sp macro="" textlink="">
      <xdr:nvSpPr>
        <xdr:cNvPr id="810" name="n_4mainValue【公民館】&#10;一人当たり面積">
          <a:extLst>
            <a:ext uri="{FF2B5EF4-FFF2-40B4-BE49-F238E27FC236}">
              <a16:creationId xmlns:a16="http://schemas.microsoft.com/office/drawing/2014/main" id="{00000000-0008-0000-0100-00002A030000}"/>
            </a:ext>
          </a:extLst>
        </xdr:cNvPr>
        <xdr:cNvSpPr txBox="1"/>
      </xdr:nvSpPr>
      <xdr:spPr>
        <a:xfrm>
          <a:off x="18421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11" name="正方形/長方形 810">
          <a:extLst>
            <a:ext uri="{FF2B5EF4-FFF2-40B4-BE49-F238E27FC236}">
              <a16:creationId xmlns:a16="http://schemas.microsoft.com/office/drawing/2014/main" id="{00000000-0008-0000-0100-00002B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12" name="正方形/長方形 811">
          <a:extLst>
            <a:ext uri="{FF2B5EF4-FFF2-40B4-BE49-F238E27FC236}">
              <a16:creationId xmlns:a16="http://schemas.microsoft.com/office/drawing/2014/main" id="{00000000-0008-0000-0100-00002C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多くの施設で有形固定資産減価償却率は類似団体平均よりも高い水準にある。その中で、「認定こども園・保育所・幼稚園」と「学校施設」は類似団体平均と比較し高い水準にあるが、これらの施設は昭和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年代から昭和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の施設が多いことが要因となっている。「認定こども園・保育所・幼稚園」については「児童館」とともに一人当たりの面積が類似団体と比較して多く、今後公共施設の再編・長寿命化等、長期的な視点での更新等を適切に検討し、進めていく必要がある。施設全般についても、今後個別施設計画策定等を通して長寿命化を実施していく必要がある。</a:t>
          </a:r>
        </a:p>
        <a:p>
          <a:r>
            <a:rPr kumimoji="1" lang="ja-JP" altLang="en-US" sz="1300">
              <a:latin typeface="ＭＳ Ｐゴシック" panose="020B0600070205080204" pitchFamily="50" charset="-128"/>
              <a:ea typeface="ＭＳ Ｐゴシック" panose="020B0600070205080204" pitchFamily="50" charset="-128"/>
            </a:rPr>
            <a:t>一人当たり道路延長については、類似団体平均より低い傾向にあるが、これは、類似団体に比べ市域の面積が小さいことが要因である。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京都府八幡市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68,598
65,778
24.35
30,536,767
29,812,075
551,581
16,423,785
26,149,112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6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146231</xdr:rowOff>
    </xdr:from>
    <xdr:to>
      <xdr:col>20</xdr:col>
      <xdr:colOff>38100</xdr:colOff>
      <xdr:row>39</xdr:row>
      <xdr:rowOff>76381</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3746500" y="666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95613</xdr:rowOff>
    </xdr:from>
    <xdr:to>
      <xdr:col>15</xdr:col>
      <xdr:colOff>101600</xdr:colOff>
      <xdr:row>39</xdr:row>
      <xdr:rowOff>25763</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2857500" y="66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146413</xdr:rowOff>
    </xdr:from>
    <xdr:to>
      <xdr:col>19</xdr:col>
      <xdr:colOff>177800</xdr:colOff>
      <xdr:row>39</xdr:row>
      <xdr:rowOff>25581</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2908300" y="6661513"/>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20501</xdr:rowOff>
    </xdr:from>
    <xdr:to>
      <xdr:col>10</xdr:col>
      <xdr:colOff>165100</xdr:colOff>
      <xdr:row>38</xdr:row>
      <xdr:rowOff>122101</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1968500" y="653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71301</xdr:rowOff>
    </xdr:from>
    <xdr:to>
      <xdr:col>15</xdr:col>
      <xdr:colOff>50800</xdr:colOff>
      <xdr:row>38</xdr:row>
      <xdr:rowOff>146413</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2019300" y="6586401"/>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139700</xdr:rowOff>
    </xdr:from>
    <xdr:to>
      <xdr:col>6</xdr:col>
      <xdr:colOff>38100</xdr:colOff>
      <xdr:row>38</xdr:row>
      <xdr:rowOff>69850</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079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19050</xdr:rowOff>
    </xdr:from>
    <xdr:to>
      <xdr:col>10</xdr:col>
      <xdr:colOff>114300</xdr:colOff>
      <xdr:row>38</xdr:row>
      <xdr:rowOff>71301</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1130300" y="6534150"/>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1" name="n_1aveValue【図書館】&#10;有形固定資産減価償却率">
          <a:extLst>
            <a:ext uri="{FF2B5EF4-FFF2-40B4-BE49-F238E27FC236}">
              <a16:creationId xmlns:a16="http://schemas.microsoft.com/office/drawing/2014/main" id="{00000000-0008-0000-0200-000051000000}"/>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2" name="n_2aveValue【図書館】&#10;有形固定資産減価償却率">
          <a:extLst>
            <a:ext uri="{FF2B5EF4-FFF2-40B4-BE49-F238E27FC236}">
              <a16:creationId xmlns:a16="http://schemas.microsoft.com/office/drawing/2014/main" id="{00000000-0008-0000-0200-000052000000}"/>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3" name="n_3aveValue【図書館】&#10;有形固定資産減価償却率">
          <a:extLst>
            <a:ext uri="{FF2B5EF4-FFF2-40B4-BE49-F238E27FC236}">
              <a16:creationId xmlns:a16="http://schemas.microsoft.com/office/drawing/2014/main" id="{00000000-0008-0000-0200-000053000000}"/>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4" name="n_4aveValue【図書館】&#10;有形固定資産減価償却率">
          <a:extLst>
            <a:ext uri="{FF2B5EF4-FFF2-40B4-BE49-F238E27FC236}">
              <a16:creationId xmlns:a16="http://schemas.microsoft.com/office/drawing/2014/main" id="{00000000-0008-0000-0200-000054000000}"/>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67508</xdr:rowOff>
    </xdr:from>
    <xdr:ext cx="405111" cy="259045"/>
    <xdr:sp macro="" textlink="">
      <xdr:nvSpPr>
        <xdr:cNvPr id="85" name="n_1mainValue【図書館】&#10;有形固定資産減価償却率">
          <a:extLst>
            <a:ext uri="{FF2B5EF4-FFF2-40B4-BE49-F238E27FC236}">
              <a16:creationId xmlns:a16="http://schemas.microsoft.com/office/drawing/2014/main" id="{00000000-0008-0000-0200-000055000000}"/>
            </a:ext>
          </a:extLst>
        </xdr:cNvPr>
        <xdr:cNvSpPr txBox="1"/>
      </xdr:nvSpPr>
      <xdr:spPr>
        <a:xfrm>
          <a:off x="3582044" y="675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16890</xdr:rowOff>
    </xdr:from>
    <xdr:ext cx="405111" cy="259045"/>
    <xdr:sp macro="" textlink="">
      <xdr:nvSpPr>
        <xdr:cNvPr id="86" name="n_2mainValue【図書館】&#10;有形固定資産減価償却率">
          <a:extLst>
            <a:ext uri="{FF2B5EF4-FFF2-40B4-BE49-F238E27FC236}">
              <a16:creationId xmlns:a16="http://schemas.microsoft.com/office/drawing/2014/main" id="{00000000-0008-0000-0200-000056000000}"/>
            </a:ext>
          </a:extLst>
        </xdr:cNvPr>
        <xdr:cNvSpPr txBox="1"/>
      </xdr:nvSpPr>
      <xdr:spPr>
        <a:xfrm>
          <a:off x="2705744" y="670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113228</xdr:rowOff>
    </xdr:from>
    <xdr:ext cx="405111" cy="259045"/>
    <xdr:sp macro="" textlink="">
      <xdr:nvSpPr>
        <xdr:cNvPr id="87" name="n_3mainValue【図書館】&#10;有形固定資産減価償却率">
          <a:extLst>
            <a:ext uri="{FF2B5EF4-FFF2-40B4-BE49-F238E27FC236}">
              <a16:creationId xmlns:a16="http://schemas.microsoft.com/office/drawing/2014/main" id="{00000000-0008-0000-0200-000057000000}"/>
            </a:ext>
          </a:extLst>
        </xdr:cNvPr>
        <xdr:cNvSpPr txBox="1"/>
      </xdr:nvSpPr>
      <xdr:spPr>
        <a:xfrm>
          <a:off x="1816744" y="66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60977</xdr:rowOff>
    </xdr:from>
    <xdr:ext cx="405111" cy="259045"/>
    <xdr:sp macro="" textlink="">
      <xdr:nvSpPr>
        <xdr:cNvPr id="88" name="n_4mainValue【図書館】&#10;有形固定資産減価償却率">
          <a:extLst>
            <a:ext uri="{FF2B5EF4-FFF2-40B4-BE49-F238E27FC236}">
              <a16:creationId xmlns:a16="http://schemas.microsoft.com/office/drawing/2014/main" id="{00000000-0008-0000-0200-000058000000}"/>
            </a:ext>
          </a:extLst>
        </xdr:cNvPr>
        <xdr:cNvSpPr txBox="1"/>
      </xdr:nvSpPr>
      <xdr:spPr>
        <a:xfrm>
          <a:off x="927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2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00000000-0008-0000-0200-000061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0000000-0008-0000-02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3" name="【図書館】&#10;一人当たり面積最小値テキスト">
          <a:extLst>
            <a:ext uri="{FF2B5EF4-FFF2-40B4-BE49-F238E27FC236}">
              <a16:creationId xmlns:a16="http://schemas.microsoft.com/office/drawing/2014/main" id="{00000000-0008-0000-0200-000071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00000000-0008-0000-0200-000073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17" name="【図書館】&#10;一人当たり面積平均値テキスト">
          <a:extLst>
            <a:ext uri="{FF2B5EF4-FFF2-40B4-BE49-F238E27FC236}">
              <a16:creationId xmlns:a16="http://schemas.microsoft.com/office/drawing/2014/main" id="{00000000-0008-0000-0200-000075000000}"/>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18" name="フローチャート: 判断 117">
          <a:extLst>
            <a:ext uri="{FF2B5EF4-FFF2-40B4-BE49-F238E27FC236}">
              <a16:creationId xmlns:a16="http://schemas.microsoft.com/office/drawing/2014/main" id="{00000000-0008-0000-0200-000076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692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0</xdr:rowOff>
    </xdr:from>
    <xdr:to>
      <xdr:col>50</xdr:col>
      <xdr:colOff>165100</xdr:colOff>
      <xdr:row>40</xdr:row>
      <xdr:rowOff>101600</xdr:rowOff>
    </xdr:to>
    <xdr:sp macro="" textlink="">
      <xdr:nvSpPr>
        <xdr:cNvPr id="128" name="楕円 127">
          <a:extLst>
            <a:ext uri="{FF2B5EF4-FFF2-40B4-BE49-F238E27FC236}">
              <a16:creationId xmlns:a16="http://schemas.microsoft.com/office/drawing/2014/main" id="{00000000-0008-0000-0200-000080000000}"/>
            </a:ext>
          </a:extLst>
        </xdr:cNvPr>
        <xdr:cNvSpPr/>
      </xdr:nvSpPr>
      <xdr:spPr>
        <a:xfrm>
          <a:off x="95885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0</xdr:rowOff>
    </xdr:from>
    <xdr:to>
      <xdr:col>46</xdr:col>
      <xdr:colOff>38100</xdr:colOff>
      <xdr:row>40</xdr:row>
      <xdr:rowOff>101600</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86995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50800</xdr:rowOff>
    </xdr:from>
    <xdr:to>
      <xdr:col>50</xdr:col>
      <xdr:colOff>114300</xdr:colOff>
      <xdr:row>40</xdr:row>
      <xdr:rowOff>50800</xdr:rowOff>
    </xdr:to>
    <xdr:cxnSp macro="">
      <xdr:nvCxnSpPr>
        <xdr:cNvPr id="130" name="直線コネクタ 129">
          <a:extLst>
            <a:ext uri="{FF2B5EF4-FFF2-40B4-BE49-F238E27FC236}">
              <a16:creationId xmlns:a16="http://schemas.microsoft.com/office/drawing/2014/main" id="{00000000-0008-0000-0200-000082000000}"/>
            </a:ext>
          </a:extLst>
        </xdr:cNvPr>
        <xdr:cNvCxnSpPr/>
      </xdr:nvCxnSpPr>
      <xdr:spPr>
        <a:xfrm>
          <a:off x="8750300" y="6908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0</xdr:rowOff>
    </xdr:from>
    <xdr:to>
      <xdr:col>41</xdr:col>
      <xdr:colOff>101600</xdr:colOff>
      <xdr:row>40</xdr:row>
      <xdr:rowOff>101600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78105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50800</xdr:rowOff>
    </xdr:from>
    <xdr:to>
      <xdr:col>45</xdr:col>
      <xdr:colOff>177800</xdr:colOff>
      <xdr:row>40</xdr:row>
      <xdr:rowOff>50800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7861300" y="6908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0</xdr:rowOff>
    </xdr:from>
    <xdr:to>
      <xdr:col>36</xdr:col>
      <xdr:colOff>165100</xdr:colOff>
      <xdr:row>40</xdr:row>
      <xdr:rowOff>101600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69215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50800</xdr:rowOff>
    </xdr:from>
    <xdr:to>
      <xdr:col>41</xdr:col>
      <xdr:colOff>50800</xdr:colOff>
      <xdr:row>40</xdr:row>
      <xdr:rowOff>50800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6972300" y="6908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35" name="n_1aveValue【図書館】&#10;一人当たり面積">
          <a:extLst>
            <a:ext uri="{FF2B5EF4-FFF2-40B4-BE49-F238E27FC236}">
              <a16:creationId xmlns:a16="http://schemas.microsoft.com/office/drawing/2014/main" id="{00000000-0008-0000-0200-000087000000}"/>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36" name="n_2aveValue【図書館】&#10;一人当たり面積">
          <a:extLst>
            <a:ext uri="{FF2B5EF4-FFF2-40B4-BE49-F238E27FC236}">
              <a16:creationId xmlns:a16="http://schemas.microsoft.com/office/drawing/2014/main" id="{00000000-0008-0000-0200-000088000000}"/>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37" name="n_3aveValue【図書館】&#10;一人当たり面積">
          <a:extLst>
            <a:ext uri="{FF2B5EF4-FFF2-40B4-BE49-F238E27FC236}">
              <a16:creationId xmlns:a16="http://schemas.microsoft.com/office/drawing/2014/main" id="{00000000-0008-0000-0200-000089000000}"/>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48277</xdr:rowOff>
    </xdr:from>
    <xdr:ext cx="469744" cy="259045"/>
    <xdr:sp macro="" textlink="">
      <xdr:nvSpPr>
        <xdr:cNvPr id="138" name="n_4aveValue【図書館】&#10;一人当たり面積">
          <a:extLst>
            <a:ext uri="{FF2B5EF4-FFF2-40B4-BE49-F238E27FC236}">
              <a16:creationId xmlns:a16="http://schemas.microsoft.com/office/drawing/2014/main" id="{00000000-0008-0000-0200-00008A000000}"/>
            </a:ext>
          </a:extLst>
        </xdr:cNvPr>
        <xdr:cNvSpPr txBox="1"/>
      </xdr:nvSpPr>
      <xdr:spPr>
        <a:xfrm>
          <a:off x="6737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92727</xdr:rowOff>
    </xdr:from>
    <xdr:ext cx="469744" cy="259045"/>
    <xdr:sp macro="" textlink="">
      <xdr:nvSpPr>
        <xdr:cNvPr id="139" name="n_1mainValue【図書館】&#10;一人当たり面積">
          <a:extLst>
            <a:ext uri="{FF2B5EF4-FFF2-40B4-BE49-F238E27FC236}">
              <a16:creationId xmlns:a16="http://schemas.microsoft.com/office/drawing/2014/main" id="{00000000-0008-0000-0200-00008B000000}"/>
            </a:ext>
          </a:extLst>
        </xdr:cNvPr>
        <xdr:cNvSpPr txBox="1"/>
      </xdr:nvSpPr>
      <xdr:spPr>
        <a:xfrm>
          <a:off x="9391727"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92727</xdr:rowOff>
    </xdr:from>
    <xdr:ext cx="469744" cy="259045"/>
    <xdr:sp macro="" textlink="">
      <xdr:nvSpPr>
        <xdr:cNvPr id="140" name="n_2mainValue【図書館】&#10;一人当たり面積">
          <a:extLst>
            <a:ext uri="{FF2B5EF4-FFF2-40B4-BE49-F238E27FC236}">
              <a16:creationId xmlns:a16="http://schemas.microsoft.com/office/drawing/2014/main" id="{00000000-0008-0000-0200-00008C000000}"/>
            </a:ext>
          </a:extLst>
        </xdr:cNvPr>
        <xdr:cNvSpPr txBox="1"/>
      </xdr:nvSpPr>
      <xdr:spPr>
        <a:xfrm>
          <a:off x="8515427"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92727</xdr:rowOff>
    </xdr:from>
    <xdr:ext cx="469744" cy="259045"/>
    <xdr:sp macro="" textlink="">
      <xdr:nvSpPr>
        <xdr:cNvPr id="141" name="n_3mainValue【図書館】&#10;一人当たり面積">
          <a:extLst>
            <a:ext uri="{FF2B5EF4-FFF2-40B4-BE49-F238E27FC236}">
              <a16:creationId xmlns:a16="http://schemas.microsoft.com/office/drawing/2014/main" id="{00000000-0008-0000-0200-00008D000000}"/>
            </a:ext>
          </a:extLst>
        </xdr:cNvPr>
        <xdr:cNvSpPr txBox="1"/>
      </xdr:nvSpPr>
      <xdr:spPr>
        <a:xfrm>
          <a:off x="7626427"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92727</xdr:rowOff>
    </xdr:from>
    <xdr:ext cx="469744" cy="259045"/>
    <xdr:sp macro="" textlink="">
      <xdr:nvSpPr>
        <xdr:cNvPr id="142" name="n_4mainValue【図書館】&#10;一人当たり面積">
          <a:extLst>
            <a:ext uri="{FF2B5EF4-FFF2-40B4-BE49-F238E27FC236}">
              <a16:creationId xmlns:a16="http://schemas.microsoft.com/office/drawing/2014/main" id="{00000000-0008-0000-0200-00008E000000}"/>
            </a:ext>
          </a:extLst>
        </xdr:cNvPr>
        <xdr:cNvSpPr txBox="1"/>
      </xdr:nvSpPr>
      <xdr:spPr>
        <a:xfrm>
          <a:off x="6737427"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3" name="正方形/長方形 142">
          <a:extLst>
            <a:ext uri="{FF2B5EF4-FFF2-40B4-BE49-F238E27FC236}">
              <a16:creationId xmlns:a16="http://schemas.microsoft.com/office/drawing/2014/main" id="{00000000-0008-0000-0200-00008F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4" name="正方形/長方形 143">
          <a:extLst>
            <a:ext uri="{FF2B5EF4-FFF2-40B4-BE49-F238E27FC236}">
              <a16:creationId xmlns:a16="http://schemas.microsoft.com/office/drawing/2014/main" id="{00000000-0008-0000-0200-000090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5" name="正方形/長方形 144">
          <a:extLst>
            <a:ext uri="{FF2B5EF4-FFF2-40B4-BE49-F238E27FC236}">
              <a16:creationId xmlns:a16="http://schemas.microsoft.com/office/drawing/2014/main" id="{00000000-0008-0000-0200-000091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6" name="正方形/長方形 145">
          <a:extLst>
            <a:ext uri="{FF2B5EF4-FFF2-40B4-BE49-F238E27FC236}">
              <a16:creationId xmlns:a16="http://schemas.microsoft.com/office/drawing/2014/main" id="{00000000-0008-0000-0200-000092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1" name="テキスト ボックス 150">
          <a:extLst>
            <a:ext uri="{FF2B5EF4-FFF2-40B4-BE49-F238E27FC236}">
              <a16:creationId xmlns:a16="http://schemas.microsoft.com/office/drawing/2014/main" id="{00000000-0008-0000-0200-000097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2" name="直線コネクタ 151">
          <a:extLst>
            <a:ext uri="{FF2B5EF4-FFF2-40B4-BE49-F238E27FC236}">
              <a16:creationId xmlns:a16="http://schemas.microsoft.com/office/drawing/2014/main" id="{00000000-0008-0000-0200-000098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3" name="テキスト ボックス 152">
          <a:extLst>
            <a:ext uri="{FF2B5EF4-FFF2-40B4-BE49-F238E27FC236}">
              <a16:creationId xmlns:a16="http://schemas.microsoft.com/office/drawing/2014/main" id="{00000000-0008-0000-0200-000099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4" name="直線コネクタ 153">
          <a:extLst>
            <a:ext uri="{FF2B5EF4-FFF2-40B4-BE49-F238E27FC236}">
              <a16:creationId xmlns:a16="http://schemas.microsoft.com/office/drawing/2014/main" id="{00000000-0008-0000-0200-00009A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6" name="【体育館・プール】&#10;有形固定資産減価償却率グラフ枠">
          <a:extLst>
            <a:ext uri="{FF2B5EF4-FFF2-40B4-BE49-F238E27FC236}">
              <a16:creationId xmlns:a16="http://schemas.microsoft.com/office/drawing/2014/main" id="{00000000-0008-0000-0200-0000A6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68" name="【体育館・プール】&#10;有形固定資産減価償却率最小値テキスト">
          <a:extLst>
            <a:ext uri="{FF2B5EF4-FFF2-40B4-BE49-F238E27FC236}">
              <a16:creationId xmlns:a16="http://schemas.microsoft.com/office/drawing/2014/main" id="{00000000-0008-0000-0200-0000A8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0" name="【体育館・プール】&#10;有形固定資産減価償却率最大値テキスト">
          <a:extLst>
            <a:ext uri="{FF2B5EF4-FFF2-40B4-BE49-F238E27FC236}">
              <a16:creationId xmlns:a16="http://schemas.microsoft.com/office/drawing/2014/main" id="{00000000-0008-0000-0200-0000AA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2" name="【体育館・プール】&#10;有形固定資産減価償却率平均値テキスト">
          <a:extLst>
            <a:ext uri="{FF2B5EF4-FFF2-40B4-BE49-F238E27FC236}">
              <a16:creationId xmlns:a16="http://schemas.microsoft.com/office/drawing/2014/main" id="{00000000-0008-0000-0200-0000AC000000}"/>
            </a:ext>
          </a:extLst>
        </xdr:cNvPr>
        <xdr:cNvSpPr txBox="1"/>
      </xdr:nvSpPr>
      <xdr:spPr>
        <a:xfrm>
          <a:off x="4673600" y="10334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3" name="フローチャート: 判断 172">
          <a:extLst>
            <a:ext uri="{FF2B5EF4-FFF2-40B4-BE49-F238E27FC236}">
              <a16:creationId xmlns:a16="http://schemas.microsoft.com/office/drawing/2014/main" id="{00000000-0008-0000-0200-0000AD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74" name="フローチャート: 判断 173">
          <a:extLst>
            <a:ext uri="{FF2B5EF4-FFF2-40B4-BE49-F238E27FC236}">
              <a16:creationId xmlns:a16="http://schemas.microsoft.com/office/drawing/2014/main" id="{00000000-0008-0000-0200-0000AE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75" name="フローチャート: 判断 174">
          <a:extLst>
            <a:ext uri="{FF2B5EF4-FFF2-40B4-BE49-F238E27FC236}">
              <a16:creationId xmlns:a16="http://schemas.microsoft.com/office/drawing/2014/main" id="{00000000-0008-0000-0200-0000AF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76" name="フローチャート: 判断 175">
          <a:extLst>
            <a:ext uri="{FF2B5EF4-FFF2-40B4-BE49-F238E27FC236}">
              <a16:creationId xmlns:a16="http://schemas.microsoft.com/office/drawing/2014/main" id="{00000000-0008-0000-0200-0000B0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00000000-0008-0000-0200-0000B2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200-0000B3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111125</xdr:rowOff>
    </xdr:from>
    <xdr:to>
      <xdr:col>20</xdr:col>
      <xdr:colOff>38100</xdr:colOff>
      <xdr:row>62</xdr:row>
      <xdr:rowOff>41275</xdr:rowOff>
    </xdr:to>
    <xdr:sp macro="" textlink="">
      <xdr:nvSpPr>
        <xdr:cNvPr id="183" name="楕円 182">
          <a:extLst>
            <a:ext uri="{FF2B5EF4-FFF2-40B4-BE49-F238E27FC236}">
              <a16:creationId xmlns:a16="http://schemas.microsoft.com/office/drawing/2014/main" id="{00000000-0008-0000-0200-0000B7000000}"/>
            </a:ext>
          </a:extLst>
        </xdr:cNvPr>
        <xdr:cNvSpPr/>
      </xdr:nvSpPr>
      <xdr:spPr>
        <a:xfrm>
          <a:off x="37465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113030</xdr:rowOff>
    </xdr:from>
    <xdr:to>
      <xdr:col>15</xdr:col>
      <xdr:colOff>101600</xdr:colOff>
      <xdr:row>62</xdr:row>
      <xdr:rowOff>43180</xdr:rowOff>
    </xdr:to>
    <xdr:sp macro="" textlink="">
      <xdr:nvSpPr>
        <xdr:cNvPr id="184" name="楕円 183">
          <a:extLst>
            <a:ext uri="{FF2B5EF4-FFF2-40B4-BE49-F238E27FC236}">
              <a16:creationId xmlns:a16="http://schemas.microsoft.com/office/drawing/2014/main" id="{00000000-0008-0000-0200-0000B8000000}"/>
            </a:ext>
          </a:extLst>
        </xdr:cNvPr>
        <xdr:cNvSpPr/>
      </xdr:nvSpPr>
      <xdr:spPr>
        <a:xfrm>
          <a:off x="2857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161925</xdr:rowOff>
    </xdr:from>
    <xdr:to>
      <xdr:col>19</xdr:col>
      <xdr:colOff>177800</xdr:colOff>
      <xdr:row>61</xdr:row>
      <xdr:rowOff>163830</xdr:rowOff>
    </xdr:to>
    <xdr:cxnSp macro="">
      <xdr:nvCxnSpPr>
        <xdr:cNvPr id="185" name="直線コネクタ 184">
          <a:extLst>
            <a:ext uri="{FF2B5EF4-FFF2-40B4-BE49-F238E27FC236}">
              <a16:creationId xmlns:a16="http://schemas.microsoft.com/office/drawing/2014/main" id="{00000000-0008-0000-0200-0000B9000000}"/>
            </a:ext>
          </a:extLst>
        </xdr:cNvPr>
        <xdr:cNvCxnSpPr/>
      </xdr:nvCxnSpPr>
      <xdr:spPr>
        <a:xfrm flipV="1">
          <a:off x="2908300" y="106203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29210</xdr:rowOff>
    </xdr:from>
    <xdr:to>
      <xdr:col>10</xdr:col>
      <xdr:colOff>165100</xdr:colOff>
      <xdr:row>62</xdr:row>
      <xdr:rowOff>130810</xdr:rowOff>
    </xdr:to>
    <xdr:sp macro="" textlink="">
      <xdr:nvSpPr>
        <xdr:cNvPr id="186" name="楕円 185">
          <a:extLst>
            <a:ext uri="{FF2B5EF4-FFF2-40B4-BE49-F238E27FC236}">
              <a16:creationId xmlns:a16="http://schemas.microsoft.com/office/drawing/2014/main" id="{00000000-0008-0000-0200-0000BA000000}"/>
            </a:ext>
          </a:extLst>
        </xdr:cNvPr>
        <xdr:cNvSpPr/>
      </xdr:nvSpPr>
      <xdr:spPr>
        <a:xfrm>
          <a:off x="1968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163830</xdr:rowOff>
    </xdr:from>
    <xdr:to>
      <xdr:col>15</xdr:col>
      <xdr:colOff>50800</xdr:colOff>
      <xdr:row>62</xdr:row>
      <xdr:rowOff>80010</xdr:rowOff>
    </xdr:to>
    <xdr:cxnSp macro="">
      <xdr:nvCxnSpPr>
        <xdr:cNvPr id="187" name="直線コネクタ 186">
          <a:extLst>
            <a:ext uri="{FF2B5EF4-FFF2-40B4-BE49-F238E27FC236}">
              <a16:creationId xmlns:a16="http://schemas.microsoft.com/office/drawing/2014/main" id="{00000000-0008-0000-0200-0000BB000000}"/>
            </a:ext>
          </a:extLst>
        </xdr:cNvPr>
        <xdr:cNvCxnSpPr/>
      </xdr:nvCxnSpPr>
      <xdr:spPr>
        <a:xfrm flipV="1">
          <a:off x="2019300" y="1062228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21590</xdr:rowOff>
    </xdr:from>
    <xdr:to>
      <xdr:col>6</xdr:col>
      <xdr:colOff>38100</xdr:colOff>
      <xdr:row>61</xdr:row>
      <xdr:rowOff>123190</xdr:rowOff>
    </xdr:to>
    <xdr:sp macro="" textlink="">
      <xdr:nvSpPr>
        <xdr:cNvPr id="188" name="楕円 187">
          <a:extLst>
            <a:ext uri="{FF2B5EF4-FFF2-40B4-BE49-F238E27FC236}">
              <a16:creationId xmlns:a16="http://schemas.microsoft.com/office/drawing/2014/main" id="{00000000-0008-0000-0200-0000BC000000}"/>
            </a:ext>
          </a:extLst>
        </xdr:cNvPr>
        <xdr:cNvSpPr/>
      </xdr:nvSpPr>
      <xdr:spPr>
        <a:xfrm>
          <a:off x="10795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72390</xdr:rowOff>
    </xdr:from>
    <xdr:to>
      <xdr:col>10</xdr:col>
      <xdr:colOff>114300</xdr:colOff>
      <xdr:row>62</xdr:row>
      <xdr:rowOff>80010</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1130300" y="10530840"/>
          <a:ext cx="88900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0" name="n_1aveValue【体育館・プール】&#10;有形固定資産減価償却率">
          <a:extLst>
            <a:ext uri="{FF2B5EF4-FFF2-40B4-BE49-F238E27FC236}">
              <a16:creationId xmlns:a16="http://schemas.microsoft.com/office/drawing/2014/main" id="{00000000-0008-0000-0200-0000BE000000}"/>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191" name="n_2aveValue【体育館・プール】&#10;有形固定資産減価償却率">
          <a:extLst>
            <a:ext uri="{FF2B5EF4-FFF2-40B4-BE49-F238E27FC236}">
              <a16:creationId xmlns:a16="http://schemas.microsoft.com/office/drawing/2014/main" id="{00000000-0008-0000-0200-0000BF000000}"/>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192" name="n_3aveValue【体育館・プール】&#10;有形固定資産減価償却率">
          <a:extLst>
            <a:ext uri="{FF2B5EF4-FFF2-40B4-BE49-F238E27FC236}">
              <a16:creationId xmlns:a16="http://schemas.microsoft.com/office/drawing/2014/main" id="{00000000-0008-0000-0200-0000C0000000}"/>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193" name="n_4aveValue【体育館・プール】&#10;有形固定資産減価償却率">
          <a:extLst>
            <a:ext uri="{FF2B5EF4-FFF2-40B4-BE49-F238E27FC236}">
              <a16:creationId xmlns:a16="http://schemas.microsoft.com/office/drawing/2014/main" id="{00000000-0008-0000-0200-0000C1000000}"/>
            </a:ext>
          </a:extLst>
        </xdr:cNvPr>
        <xdr:cNvSpPr txBox="1"/>
      </xdr:nvSpPr>
      <xdr:spPr>
        <a:xfrm>
          <a:off x="927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32402</xdr:rowOff>
    </xdr:from>
    <xdr:ext cx="405111" cy="259045"/>
    <xdr:sp macro="" textlink="">
      <xdr:nvSpPr>
        <xdr:cNvPr id="194" name="n_1mainValue【体育館・プール】&#10;有形固定資産減価償却率">
          <a:extLst>
            <a:ext uri="{FF2B5EF4-FFF2-40B4-BE49-F238E27FC236}">
              <a16:creationId xmlns:a16="http://schemas.microsoft.com/office/drawing/2014/main" id="{00000000-0008-0000-0200-0000C2000000}"/>
            </a:ext>
          </a:extLst>
        </xdr:cNvPr>
        <xdr:cNvSpPr txBox="1"/>
      </xdr:nvSpPr>
      <xdr:spPr>
        <a:xfrm>
          <a:off x="3582044" y="1066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34307</xdr:rowOff>
    </xdr:from>
    <xdr:ext cx="405111" cy="259045"/>
    <xdr:sp macro="" textlink="">
      <xdr:nvSpPr>
        <xdr:cNvPr id="195" name="n_2mainValue【体育館・プール】&#10;有形固定資産減価償却率">
          <a:extLst>
            <a:ext uri="{FF2B5EF4-FFF2-40B4-BE49-F238E27FC236}">
              <a16:creationId xmlns:a16="http://schemas.microsoft.com/office/drawing/2014/main" id="{00000000-0008-0000-0200-0000C3000000}"/>
            </a:ext>
          </a:extLst>
        </xdr:cNvPr>
        <xdr:cNvSpPr txBox="1"/>
      </xdr:nvSpPr>
      <xdr:spPr>
        <a:xfrm>
          <a:off x="27057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121937</xdr:rowOff>
    </xdr:from>
    <xdr:ext cx="405111" cy="259045"/>
    <xdr:sp macro="" textlink="">
      <xdr:nvSpPr>
        <xdr:cNvPr id="196" name="n_3mainValue【体育館・プール】&#10;有形固定資産減価償却率">
          <a:extLst>
            <a:ext uri="{FF2B5EF4-FFF2-40B4-BE49-F238E27FC236}">
              <a16:creationId xmlns:a16="http://schemas.microsoft.com/office/drawing/2014/main" id="{00000000-0008-0000-0200-0000C4000000}"/>
            </a:ext>
          </a:extLst>
        </xdr:cNvPr>
        <xdr:cNvSpPr txBox="1"/>
      </xdr:nvSpPr>
      <xdr:spPr>
        <a:xfrm>
          <a:off x="1816744" y="1075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114317</xdr:rowOff>
    </xdr:from>
    <xdr:ext cx="405111" cy="259045"/>
    <xdr:sp macro="" textlink="">
      <xdr:nvSpPr>
        <xdr:cNvPr id="197" name="n_4main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927744"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a:extLst>
            <a:ext uri="{FF2B5EF4-FFF2-40B4-BE49-F238E27FC236}">
              <a16:creationId xmlns:a16="http://schemas.microsoft.com/office/drawing/2014/main" id="{00000000-0008-0000-0200-0000C6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a:extLst>
            <a:ext uri="{FF2B5EF4-FFF2-40B4-BE49-F238E27FC236}">
              <a16:creationId xmlns:a16="http://schemas.microsoft.com/office/drawing/2014/main" id="{00000000-0008-0000-0200-0000C7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a:extLst>
            <a:ext uri="{FF2B5EF4-FFF2-40B4-BE49-F238E27FC236}">
              <a16:creationId xmlns:a16="http://schemas.microsoft.com/office/drawing/2014/main" id="{00000000-0008-0000-0200-0000C8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a:extLst>
            <a:ext uri="{FF2B5EF4-FFF2-40B4-BE49-F238E27FC236}">
              <a16:creationId xmlns:a16="http://schemas.microsoft.com/office/drawing/2014/main" id="{00000000-0008-0000-0200-0000C9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a:extLst>
            <a:ext uri="{FF2B5EF4-FFF2-40B4-BE49-F238E27FC236}">
              <a16:creationId xmlns:a16="http://schemas.microsoft.com/office/drawing/2014/main" id="{00000000-0008-0000-0200-0000CA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id="{00000000-0008-0000-0200-0000CE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00000000-0008-0000-0200-0000CF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8" name="直線コネクタ 207">
          <a:extLst>
            <a:ext uri="{FF2B5EF4-FFF2-40B4-BE49-F238E27FC236}">
              <a16:creationId xmlns:a16="http://schemas.microsoft.com/office/drawing/2014/main" id="{00000000-0008-0000-0200-0000D0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09" name="テキスト ボックス 208">
          <a:extLst>
            <a:ext uri="{FF2B5EF4-FFF2-40B4-BE49-F238E27FC236}">
              <a16:creationId xmlns:a16="http://schemas.microsoft.com/office/drawing/2014/main" id="{00000000-0008-0000-0200-0000D1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0" name="直線コネクタ 209">
          <a:extLst>
            <a:ext uri="{FF2B5EF4-FFF2-40B4-BE49-F238E27FC236}">
              <a16:creationId xmlns:a16="http://schemas.microsoft.com/office/drawing/2014/main" id="{00000000-0008-0000-0200-0000D2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1" name="テキスト ボックス 210">
          <a:extLst>
            <a:ext uri="{FF2B5EF4-FFF2-40B4-BE49-F238E27FC236}">
              <a16:creationId xmlns:a16="http://schemas.microsoft.com/office/drawing/2014/main" id="{00000000-0008-0000-0200-0000D3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2" name="直線コネクタ 211">
          <a:extLst>
            <a:ext uri="{FF2B5EF4-FFF2-40B4-BE49-F238E27FC236}">
              <a16:creationId xmlns:a16="http://schemas.microsoft.com/office/drawing/2014/main" id="{00000000-0008-0000-0200-0000D4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0" name="【体育館・プール】&#10;一人当たり面積グラフ枠">
          <a:extLst>
            <a:ext uri="{FF2B5EF4-FFF2-40B4-BE49-F238E27FC236}">
              <a16:creationId xmlns:a16="http://schemas.microsoft.com/office/drawing/2014/main" id="{00000000-0008-0000-0200-0000DC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22" name="【体育館・プール】&#10;一人当たり面積最小値テキスト">
          <a:extLst>
            <a:ext uri="{FF2B5EF4-FFF2-40B4-BE49-F238E27FC236}">
              <a16:creationId xmlns:a16="http://schemas.microsoft.com/office/drawing/2014/main" id="{00000000-0008-0000-0200-0000DE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24" name="【体育館・プール】&#10;一人当たり面積最大値テキスト">
          <a:extLst>
            <a:ext uri="{FF2B5EF4-FFF2-40B4-BE49-F238E27FC236}">
              <a16:creationId xmlns:a16="http://schemas.microsoft.com/office/drawing/2014/main" id="{00000000-0008-0000-0200-0000E0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26" name="【体育館・プール】&#10;一人当たり面積平均値テキスト">
          <a:extLst>
            <a:ext uri="{FF2B5EF4-FFF2-40B4-BE49-F238E27FC236}">
              <a16:creationId xmlns:a16="http://schemas.microsoft.com/office/drawing/2014/main" id="{00000000-0008-0000-0200-0000E2000000}"/>
            </a:ext>
          </a:extLst>
        </xdr:cNvPr>
        <xdr:cNvSpPr txBox="1"/>
      </xdr:nvSpPr>
      <xdr:spPr>
        <a:xfrm>
          <a:off x="10515600" y="1069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27" name="フローチャート: 判断 226">
          <a:extLst>
            <a:ext uri="{FF2B5EF4-FFF2-40B4-BE49-F238E27FC236}">
              <a16:creationId xmlns:a16="http://schemas.microsoft.com/office/drawing/2014/main" id="{00000000-0008-0000-0200-0000E3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28" name="フローチャート: 判断 227">
          <a:extLst>
            <a:ext uri="{FF2B5EF4-FFF2-40B4-BE49-F238E27FC236}">
              <a16:creationId xmlns:a16="http://schemas.microsoft.com/office/drawing/2014/main" id="{00000000-0008-0000-0200-0000E4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29" name="フローチャート: 判断 228">
          <a:extLst>
            <a:ext uri="{FF2B5EF4-FFF2-40B4-BE49-F238E27FC236}">
              <a16:creationId xmlns:a16="http://schemas.microsoft.com/office/drawing/2014/main" id="{00000000-0008-0000-0200-0000E5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0" name="フローチャート: 判断 229">
          <a:extLst>
            <a:ext uri="{FF2B5EF4-FFF2-40B4-BE49-F238E27FC236}">
              <a16:creationId xmlns:a16="http://schemas.microsoft.com/office/drawing/2014/main" id="{00000000-0008-0000-0200-0000E6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macro="" textlink="">
      <xdr:nvSpPr>
        <xdr:cNvPr id="231" name="フローチャート: 判断 230">
          <a:extLst>
            <a:ext uri="{FF2B5EF4-FFF2-40B4-BE49-F238E27FC236}">
              <a16:creationId xmlns:a16="http://schemas.microsoft.com/office/drawing/2014/main" id="{00000000-0008-0000-0200-0000E7000000}"/>
            </a:ext>
          </a:extLst>
        </xdr:cNvPr>
        <xdr:cNvSpPr/>
      </xdr:nvSpPr>
      <xdr:spPr>
        <a:xfrm>
          <a:off x="6921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00000000-0008-0000-0200-0000E8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00000000-0008-0000-0200-0000E9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00000000-0008-0000-0200-0000EA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0000000-0008-0000-0200-0000EB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111125</xdr:rowOff>
    </xdr:from>
    <xdr:to>
      <xdr:col>50</xdr:col>
      <xdr:colOff>165100</xdr:colOff>
      <xdr:row>63</xdr:row>
      <xdr:rowOff>41275</xdr:rowOff>
    </xdr:to>
    <xdr:sp macro="" textlink="">
      <xdr:nvSpPr>
        <xdr:cNvPr id="237" name="楕円 236">
          <a:extLst>
            <a:ext uri="{FF2B5EF4-FFF2-40B4-BE49-F238E27FC236}">
              <a16:creationId xmlns:a16="http://schemas.microsoft.com/office/drawing/2014/main" id="{00000000-0008-0000-0200-0000ED000000}"/>
            </a:ext>
          </a:extLst>
        </xdr:cNvPr>
        <xdr:cNvSpPr/>
      </xdr:nvSpPr>
      <xdr:spPr>
        <a:xfrm>
          <a:off x="95885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113030</xdr:rowOff>
    </xdr:from>
    <xdr:to>
      <xdr:col>46</xdr:col>
      <xdr:colOff>38100</xdr:colOff>
      <xdr:row>63</xdr:row>
      <xdr:rowOff>43180</xdr:rowOff>
    </xdr:to>
    <xdr:sp macro="" textlink="">
      <xdr:nvSpPr>
        <xdr:cNvPr id="238" name="楕円 237">
          <a:extLst>
            <a:ext uri="{FF2B5EF4-FFF2-40B4-BE49-F238E27FC236}">
              <a16:creationId xmlns:a16="http://schemas.microsoft.com/office/drawing/2014/main" id="{00000000-0008-0000-0200-0000EE000000}"/>
            </a:ext>
          </a:extLst>
        </xdr:cNvPr>
        <xdr:cNvSpPr/>
      </xdr:nvSpPr>
      <xdr:spPr>
        <a:xfrm>
          <a:off x="8699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161925</xdr:rowOff>
    </xdr:from>
    <xdr:to>
      <xdr:col>50</xdr:col>
      <xdr:colOff>114300</xdr:colOff>
      <xdr:row>62</xdr:row>
      <xdr:rowOff>163830</xdr:rowOff>
    </xdr:to>
    <xdr:cxnSp macro="">
      <xdr:nvCxnSpPr>
        <xdr:cNvPr id="239" name="直線コネクタ 238">
          <a:extLst>
            <a:ext uri="{FF2B5EF4-FFF2-40B4-BE49-F238E27FC236}">
              <a16:creationId xmlns:a16="http://schemas.microsoft.com/office/drawing/2014/main" id="{00000000-0008-0000-0200-0000EF000000}"/>
            </a:ext>
          </a:extLst>
        </xdr:cNvPr>
        <xdr:cNvCxnSpPr/>
      </xdr:nvCxnSpPr>
      <xdr:spPr>
        <a:xfrm flipV="1">
          <a:off x="8750300" y="107918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27305</xdr:rowOff>
    </xdr:from>
    <xdr:to>
      <xdr:col>41</xdr:col>
      <xdr:colOff>101600</xdr:colOff>
      <xdr:row>62</xdr:row>
      <xdr:rowOff>128905</xdr:rowOff>
    </xdr:to>
    <xdr:sp macro="" textlink="">
      <xdr:nvSpPr>
        <xdr:cNvPr id="240" name="楕円 239">
          <a:extLst>
            <a:ext uri="{FF2B5EF4-FFF2-40B4-BE49-F238E27FC236}">
              <a16:creationId xmlns:a16="http://schemas.microsoft.com/office/drawing/2014/main" id="{00000000-0008-0000-0200-0000F0000000}"/>
            </a:ext>
          </a:extLst>
        </xdr:cNvPr>
        <xdr:cNvSpPr/>
      </xdr:nvSpPr>
      <xdr:spPr>
        <a:xfrm>
          <a:off x="7810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78105</xdr:rowOff>
    </xdr:from>
    <xdr:to>
      <xdr:col>45</xdr:col>
      <xdr:colOff>177800</xdr:colOff>
      <xdr:row>62</xdr:row>
      <xdr:rowOff>163830</xdr:rowOff>
    </xdr:to>
    <xdr:cxnSp macro="">
      <xdr:nvCxnSpPr>
        <xdr:cNvPr id="241" name="直線コネクタ 240">
          <a:extLst>
            <a:ext uri="{FF2B5EF4-FFF2-40B4-BE49-F238E27FC236}">
              <a16:creationId xmlns:a16="http://schemas.microsoft.com/office/drawing/2014/main" id="{00000000-0008-0000-0200-0000F1000000}"/>
            </a:ext>
          </a:extLst>
        </xdr:cNvPr>
        <xdr:cNvCxnSpPr/>
      </xdr:nvCxnSpPr>
      <xdr:spPr>
        <a:xfrm>
          <a:off x="7861300" y="1070800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116840</xdr:rowOff>
    </xdr:from>
    <xdr:to>
      <xdr:col>36</xdr:col>
      <xdr:colOff>165100</xdr:colOff>
      <xdr:row>63</xdr:row>
      <xdr:rowOff>46990</xdr:rowOff>
    </xdr:to>
    <xdr:sp macro="" textlink="">
      <xdr:nvSpPr>
        <xdr:cNvPr id="242" name="楕円 241">
          <a:extLst>
            <a:ext uri="{FF2B5EF4-FFF2-40B4-BE49-F238E27FC236}">
              <a16:creationId xmlns:a16="http://schemas.microsoft.com/office/drawing/2014/main" id="{00000000-0008-0000-0200-0000F2000000}"/>
            </a:ext>
          </a:extLst>
        </xdr:cNvPr>
        <xdr:cNvSpPr/>
      </xdr:nvSpPr>
      <xdr:spPr>
        <a:xfrm>
          <a:off x="6921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78105</xdr:rowOff>
    </xdr:from>
    <xdr:to>
      <xdr:col>41</xdr:col>
      <xdr:colOff>50800</xdr:colOff>
      <xdr:row>62</xdr:row>
      <xdr:rowOff>167640</xdr:rowOff>
    </xdr:to>
    <xdr:cxnSp macro="">
      <xdr:nvCxnSpPr>
        <xdr:cNvPr id="243" name="直線コネクタ 242">
          <a:extLst>
            <a:ext uri="{FF2B5EF4-FFF2-40B4-BE49-F238E27FC236}">
              <a16:creationId xmlns:a16="http://schemas.microsoft.com/office/drawing/2014/main" id="{00000000-0008-0000-0200-0000F3000000}"/>
            </a:ext>
          </a:extLst>
        </xdr:cNvPr>
        <xdr:cNvCxnSpPr/>
      </xdr:nvCxnSpPr>
      <xdr:spPr>
        <a:xfrm flipV="1">
          <a:off x="6972300" y="10708005"/>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44" name="n_1aveValue【体育館・プール】&#10;一人当たり面積">
          <a:extLst>
            <a:ext uri="{FF2B5EF4-FFF2-40B4-BE49-F238E27FC236}">
              <a16:creationId xmlns:a16="http://schemas.microsoft.com/office/drawing/2014/main" id="{00000000-0008-0000-0200-0000F4000000}"/>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45" name="n_2aveValue【体育館・プール】&#10;一人当たり面積">
          <a:extLst>
            <a:ext uri="{FF2B5EF4-FFF2-40B4-BE49-F238E27FC236}">
              <a16:creationId xmlns:a16="http://schemas.microsoft.com/office/drawing/2014/main" id="{00000000-0008-0000-0200-0000F5000000}"/>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46" name="n_3aveValue【体育館・プール】&#10;一人当たり面積">
          <a:extLst>
            <a:ext uri="{FF2B5EF4-FFF2-40B4-BE49-F238E27FC236}">
              <a16:creationId xmlns:a16="http://schemas.microsoft.com/office/drawing/2014/main" id="{00000000-0008-0000-0200-0000F6000000}"/>
            </a:ext>
          </a:extLst>
        </xdr:cNvPr>
        <xdr:cNvSpPr txBox="1"/>
      </xdr:nvSpPr>
      <xdr:spPr>
        <a:xfrm>
          <a:off x="7626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652</xdr:rowOff>
    </xdr:from>
    <xdr:ext cx="469744" cy="259045"/>
    <xdr:sp macro="" textlink="">
      <xdr:nvSpPr>
        <xdr:cNvPr id="247" name="n_4aveValue【体育館・プール】&#10;一人当たり面積">
          <a:extLst>
            <a:ext uri="{FF2B5EF4-FFF2-40B4-BE49-F238E27FC236}">
              <a16:creationId xmlns:a16="http://schemas.microsoft.com/office/drawing/2014/main" id="{00000000-0008-0000-0200-0000F7000000}"/>
            </a:ext>
          </a:extLst>
        </xdr:cNvPr>
        <xdr:cNvSpPr txBox="1"/>
      </xdr:nvSpPr>
      <xdr:spPr>
        <a:xfrm>
          <a:off x="6737427" y="1028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32402</xdr:rowOff>
    </xdr:from>
    <xdr:ext cx="469744" cy="259045"/>
    <xdr:sp macro="" textlink="">
      <xdr:nvSpPr>
        <xdr:cNvPr id="248" name="n_1mainValue【体育館・プール】&#10;一人当たり面積">
          <a:extLst>
            <a:ext uri="{FF2B5EF4-FFF2-40B4-BE49-F238E27FC236}">
              <a16:creationId xmlns:a16="http://schemas.microsoft.com/office/drawing/2014/main" id="{00000000-0008-0000-0200-0000F8000000}"/>
            </a:ext>
          </a:extLst>
        </xdr:cNvPr>
        <xdr:cNvSpPr txBox="1"/>
      </xdr:nvSpPr>
      <xdr:spPr>
        <a:xfrm>
          <a:off x="9391727" y="1083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34307</xdr:rowOff>
    </xdr:from>
    <xdr:ext cx="469744" cy="259045"/>
    <xdr:sp macro="" textlink="">
      <xdr:nvSpPr>
        <xdr:cNvPr id="249" name="n_2mainValue【体育館・プール】&#10;一人当たり面積">
          <a:extLst>
            <a:ext uri="{FF2B5EF4-FFF2-40B4-BE49-F238E27FC236}">
              <a16:creationId xmlns:a16="http://schemas.microsoft.com/office/drawing/2014/main" id="{00000000-0008-0000-0200-0000F9000000}"/>
            </a:ext>
          </a:extLst>
        </xdr:cNvPr>
        <xdr:cNvSpPr txBox="1"/>
      </xdr:nvSpPr>
      <xdr:spPr>
        <a:xfrm>
          <a:off x="8515427" y="1083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145432</xdr:rowOff>
    </xdr:from>
    <xdr:ext cx="469744" cy="259045"/>
    <xdr:sp macro="" textlink="">
      <xdr:nvSpPr>
        <xdr:cNvPr id="250" name="n_3mainValue【体育館・プール】&#10;一人当たり面積">
          <a:extLst>
            <a:ext uri="{FF2B5EF4-FFF2-40B4-BE49-F238E27FC236}">
              <a16:creationId xmlns:a16="http://schemas.microsoft.com/office/drawing/2014/main" id="{00000000-0008-0000-0200-0000FA000000}"/>
            </a:ext>
          </a:extLst>
        </xdr:cNvPr>
        <xdr:cNvSpPr txBox="1"/>
      </xdr:nvSpPr>
      <xdr:spPr>
        <a:xfrm>
          <a:off x="7626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38117</xdr:rowOff>
    </xdr:from>
    <xdr:ext cx="469744" cy="259045"/>
    <xdr:sp macro="" textlink="">
      <xdr:nvSpPr>
        <xdr:cNvPr id="251" name="n_4mainValue【体育館・プール】&#10;一人当たり面積">
          <a:extLst>
            <a:ext uri="{FF2B5EF4-FFF2-40B4-BE49-F238E27FC236}">
              <a16:creationId xmlns:a16="http://schemas.microsoft.com/office/drawing/2014/main" id="{00000000-0008-0000-0200-0000FB000000}"/>
            </a:ext>
          </a:extLst>
        </xdr:cNvPr>
        <xdr:cNvSpPr txBox="1"/>
      </xdr:nvSpPr>
      <xdr:spPr>
        <a:xfrm>
          <a:off x="6737427"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2" name="正方形/長方形 251">
          <a:extLst>
            <a:ext uri="{FF2B5EF4-FFF2-40B4-BE49-F238E27FC236}">
              <a16:creationId xmlns:a16="http://schemas.microsoft.com/office/drawing/2014/main" id="{00000000-0008-0000-0200-0000FC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3" name="正方形/長方形 252">
          <a:extLst>
            <a:ext uri="{FF2B5EF4-FFF2-40B4-BE49-F238E27FC236}">
              <a16:creationId xmlns:a16="http://schemas.microsoft.com/office/drawing/2014/main" id="{00000000-0008-0000-0200-0000FD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4" name="正方形/長方形 253">
          <a:extLst>
            <a:ext uri="{FF2B5EF4-FFF2-40B4-BE49-F238E27FC236}">
              <a16:creationId xmlns:a16="http://schemas.microsoft.com/office/drawing/2014/main" id="{00000000-0008-0000-0200-0000FE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5" name="正方形/長方形 254">
          <a:extLst>
            <a:ext uri="{FF2B5EF4-FFF2-40B4-BE49-F238E27FC236}">
              <a16:creationId xmlns:a16="http://schemas.microsoft.com/office/drawing/2014/main" id="{00000000-0008-0000-0200-0000FF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6" name="正方形/長方形 255">
          <a:extLst>
            <a:ext uri="{FF2B5EF4-FFF2-40B4-BE49-F238E27FC236}">
              <a16:creationId xmlns:a16="http://schemas.microsoft.com/office/drawing/2014/main" id="{00000000-0008-0000-0200-000000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7" name="正方形/長方形 256">
          <a:extLst>
            <a:ext uri="{FF2B5EF4-FFF2-40B4-BE49-F238E27FC236}">
              <a16:creationId xmlns:a16="http://schemas.microsoft.com/office/drawing/2014/main" id="{00000000-0008-0000-0200-000001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8" name="正方形/長方形 257">
          <a:extLst>
            <a:ext uri="{FF2B5EF4-FFF2-40B4-BE49-F238E27FC236}">
              <a16:creationId xmlns:a16="http://schemas.microsoft.com/office/drawing/2014/main" id="{00000000-0008-0000-0200-000002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9" name="正方形/長方形 258">
          <a:extLst>
            <a:ext uri="{FF2B5EF4-FFF2-40B4-BE49-F238E27FC236}">
              <a16:creationId xmlns:a16="http://schemas.microsoft.com/office/drawing/2014/main" id="{00000000-0008-0000-0200-000003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0" name="テキスト ボックス 259">
          <a:extLst>
            <a:ext uri="{FF2B5EF4-FFF2-40B4-BE49-F238E27FC236}">
              <a16:creationId xmlns:a16="http://schemas.microsoft.com/office/drawing/2014/main" id="{00000000-0008-0000-0200-000004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1" name="直線コネクタ 260">
          <a:extLst>
            <a:ext uri="{FF2B5EF4-FFF2-40B4-BE49-F238E27FC236}">
              <a16:creationId xmlns:a16="http://schemas.microsoft.com/office/drawing/2014/main" id="{00000000-0008-0000-0200-000005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2" name="テキスト ボックス 261">
          <a:extLst>
            <a:ext uri="{FF2B5EF4-FFF2-40B4-BE49-F238E27FC236}">
              <a16:creationId xmlns:a16="http://schemas.microsoft.com/office/drawing/2014/main" id="{00000000-0008-0000-0200-000006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63" name="直線コネクタ 262">
          <a:extLst>
            <a:ext uri="{FF2B5EF4-FFF2-40B4-BE49-F238E27FC236}">
              <a16:creationId xmlns:a16="http://schemas.microsoft.com/office/drawing/2014/main" id="{00000000-0008-0000-0200-000007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64" name="テキスト ボックス 263">
          <a:extLst>
            <a:ext uri="{FF2B5EF4-FFF2-40B4-BE49-F238E27FC236}">
              <a16:creationId xmlns:a16="http://schemas.microsoft.com/office/drawing/2014/main" id="{00000000-0008-0000-0200-000008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65" name="直線コネクタ 264">
          <a:extLst>
            <a:ext uri="{FF2B5EF4-FFF2-40B4-BE49-F238E27FC236}">
              <a16:creationId xmlns:a16="http://schemas.microsoft.com/office/drawing/2014/main" id="{00000000-0008-0000-0200-000009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66" name="テキスト ボックス 265">
          <a:extLst>
            <a:ext uri="{FF2B5EF4-FFF2-40B4-BE49-F238E27FC236}">
              <a16:creationId xmlns:a16="http://schemas.microsoft.com/office/drawing/2014/main" id="{00000000-0008-0000-0200-00000A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67" name="直線コネクタ 266">
          <a:extLst>
            <a:ext uri="{FF2B5EF4-FFF2-40B4-BE49-F238E27FC236}">
              <a16:creationId xmlns:a16="http://schemas.microsoft.com/office/drawing/2014/main" id="{00000000-0008-0000-0200-00000B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76" name="【福祉施設】&#10;有形固定資産減価償却率グラフ枠">
          <a:extLst>
            <a:ext uri="{FF2B5EF4-FFF2-40B4-BE49-F238E27FC236}">
              <a16:creationId xmlns:a16="http://schemas.microsoft.com/office/drawing/2014/main" id="{00000000-0008-0000-0200-000014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78" name="【福祉施設】&#10;有形固定資産減価償却率最小値テキスト">
          <a:extLst>
            <a:ext uri="{FF2B5EF4-FFF2-40B4-BE49-F238E27FC236}">
              <a16:creationId xmlns:a16="http://schemas.microsoft.com/office/drawing/2014/main" id="{00000000-0008-0000-0200-000016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80" name="【福祉施設】&#10;有形固定資産減価償却率最大値テキスト">
          <a:extLst>
            <a:ext uri="{FF2B5EF4-FFF2-40B4-BE49-F238E27FC236}">
              <a16:creationId xmlns:a16="http://schemas.microsoft.com/office/drawing/2014/main" id="{00000000-0008-0000-0200-000018010000}"/>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82" name="【福祉施設】&#10;有形固定資産減価償却率平均値テキスト">
          <a:extLst>
            <a:ext uri="{FF2B5EF4-FFF2-40B4-BE49-F238E27FC236}">
              <a16:creationId xmlns:a16="http://schemas.microsoft.com/office/drawing/2014/main" id="{00000000-0008-0000-0200-00001A010000}"/>
            </a:ext>
          </a:extLst>
        </xdr:cNvPr>
        <xdr:cNvSpPr txBox="1"/>
      </xdr:nvSpPr>
      <xdr:spPr>
        <a:xfrm>
          <a:off x="4673600" y="1425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83" name="フローチャート: 判断 282">
          <a:extLst>
            <a:ext uri="{FF2B5EF4-FFF2-40B4-BE49-F238E27FC236}">
              <a16:creationId xmlns:a16="http://schemas.microsoft.com/office/drawing/2014/main" id="{00000000-0008-0000-0200-00001B010000}"/>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84" name="フローチャート: 判断 283">
          <a:extLst>
            <a:ext uri="{FF2B5EF4-FFF2-40B4-BE49-F238E27FC236}">
              <a16:creationId xmlns:a16="http://schemas.microsoft.com/office/drawing/2014/main" id="{00000000-0008-0000-0200-00001C010000}"/>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85" name="フローチャート: 判断 284">
          <a:extLst>
            <a:ext uri="{FF2B5EF4-FFF2-40B4-BE49-F238E27FC236}">
              <a16:creationId xmlns:a16="http://schemas.microsoft.com/office/drawing/2014/main" id="{00000000-0008-0000-0200-00001D010000}"/>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86" name="フローチャート: 判断 285">
          <a:extLst>
            <a:ext uri="{FF2B5EF4-FFF2-40B4-BE49-F238E27FC236}">
              <a16:creationId xmlns:a16="http://schemas.microsoft.com/office/drawing/2014/main" id="{00000000-0008-0000-0200-00001E010000}"/>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87" name="フローチャート: 判断 286">
          <a:extLst>
            <a:ext uri="{FF2B5EF4-FFF2-40B4-BE49-F238E27FC236}">
              <a16:creationId xmlns:a16="http://schemas.microsoft.com/office/drawing/2014/main" id="{00000000-0008-0000-0200-00001F010000}"/>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00000000-0008-0000-0200-000021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0000000-0008-0000-0200-000023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126093</xdr:rowOff>
    </xdr:from>
    <xdr:to>
      <xdr:col>20</xdr:col>
      <xdr:colOff>38100</xdr:colOff>
      <xdr:row>82</xdr:row>
      <xdr:rowOff>56243</xdr:rowOff>
    </xdr:to>
    <xdr:sp macro="" textlink="">
      <xdr:nvSpPr>
        <xdr:cNvPr id="293" name="楕円 292">
          <a:extLst>
            <a:ext uri="{FF2B5EF4-FFF2-40B4-BE49-F238E27FC236}">
              <a16:creationId xmlns:a16="http://schemas.microsoft.com/office/drawing/2014/main" id="{00000000-0008-0000-0200-000025010000}"/>
            </a:ext>
          </a:extLst>
        </xdr:cNvPr>
        <xdr:cNvSpPr/>
      </xdr:nvSpPr>
      <xdr:spPr>
        <a:xfrm>
          <a:off x="37465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88537</xdr:rowOff>
    </xdr:from>
    <xdr:to>
      <xdr:col>15</xdr:col>
      <xdr:colOff>101600</xdr:colOff>
      <xdr:row>82</xdr:row>
      <xdr:rowOff>18687</xdr:rowOff>
    </xdr:to>
    <xdr:sp macro="" textlink="">
      <xdr:nvSpPr>
        <xdr:cNvPr id="294" name="楕円 293">
          <a:extLst>
            <a:ext uri="{FF2B5EF4-FFF2-40B4-BE49-F238E27FC236}">
              <a16:creationId xmlns:a16="http://schemas.microsoft.com/office/drawing/2014/main" id="{00000000-0008-0000-0200-000026010000}"/>
            </a:ext>
          </a:extLst>
        </xdr:cNvPr>
        <xdr:cNvSpPr/>
      </xdr:nvSpPr>
      <xdr:spPr>
        <a:xfrm>
          <a:off x="2857500" y="1397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139337</xdr:rowOff>
    </xdr:from>
    <xdr:to>
      <xdr:col>19</xdr:col>
      <xdr:colOff>177800</xdr:colOff>
      <xdr:row>82</xdr:row>
      <xdr:rowOff>5443</xdr:rowOff>
    </xdr:to>
    <xdr:cxnSp macro="">
      <xdr:nvCxnSpPr>
        <xdr:cNvPr id="295" name="直線コネクタ 294">
          <a:extLst>
            <a:ext uri="{FF2B5EF4-FFF2-40B4-BE49-F238E27FC236}">
              <a16:creationId xmlns:a16="http://schemas.microsoft.com/office/drawing/2014/main" id="{00000000-0008-0000-0200-000027010000}"/>
            </a:ext>
          </a:extLst>
        </xdr:cNvPr>
        <xdr:cNvCxnSpPr/>
      </xdr:nvCxnSpPr>
      <xdr:spPr>
        <a:xfrm>
          <a:off x="2908300" y="1402678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8527</xdr:rowOff>
    </xdr:from>
    <xdr:to>
      <xdr:col>10</xdr:col>
      <xdr:colOff>165100</xdr:colOff>
      <xdr:row>81</xdr:row>
      <xdr:rowOff>110127</xdr:rowOff>
    </xdr:to>
    <xdr:sp macro="" textlink="">
      <xdr:nvSpPr>
        <xdr:cNvPr id="296" name="楕円 295">
          <a:extLst>
            <a:ext uri="{FF2B5EF4-FFF2-40B4-BE49-F238E27FC236}">
              <a16:creationId xmlns:a16="http://schemas.microsoft.com/office/drawing/2014/main" id="{00000000-0008-0000-0200-000028010000}"/>
            </a:ext>
          </a:extLst>
        </xdr:cNvPr>
        <xdr:cNvSpPr/>
      </xdr:nvSpPr>
      <xdr:spPr>
        <a:xfrm>
          <a:off x="1968500" y="1389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59327</xdr:rowOff>
    </xdr:from>
    <xdr:to>
      <xdr:col>15</xdr:col>
      <xdr:colOff>50800</xdr:colOff>
      <xdr:row>81</xdr:row>
      <xdr:rowOff>139337</xdr:rowOff>
    </xdr:to>
    <xdr:cxnSp macro="">
      <xdr:nvCxnSpPr>
        <xdr:cNvPr id="297" name="直線コネクタ 296">
          <a:extLst>
            <a:ext uri="{FF2B5EF4-FFF2-40B4-BE49-F238E27FC236}">
              <a16:creationId xmlns:a16="http://schemas.microsoft.com/office/drawing/2014/main" id="{00000000-0008-0000-0200-000029010000}"/>
            </a:ext>
          </a:extLst>
        </xdr:cNvPr>
        <xdr:cNvCxnSpPr/>
      </xdr:nvCxnSpPr>
      <xdr:spPr>
        <a:xfrm>
          <a:off x="2019300" y="13946777"/>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113030</xdr:rowOff>
    </xdr:from>
    <xdr:to>
      <xdr:col>6</xdr:col>
      <xdr:colOff>38100</xdr:colOff>
      <xdr:row>81</xdr:row>
      <xdr:rowOff>43180</xdr:rowOff>
    </xdr:to>
    <xdr:sp macro="" textlink="">
      <xdr:nvSpPr>
        <xdr:cNvPr id="298" name="楕円 297">
          <a:extLst>
            <a:ext uri="{FF2B5EF4-FFF2-40B4-BE49-F238E27FC236}">
              <a16:creationId xmlns:a16="http://schemas.microsoft.com/office/drawing/2014/main" id="{00000000-0008-0000-0200-00002A010000}"/>
            </a:ext>
          </a:extLst>
        </xdr:cNvPr>
        <xdr:cNvSpPr/>
      </xdr:nvSpPr>
      <xdr:spPr>
        <a:xfrm>
          <a:off x="1079500" y="138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163830</xdr:rowOff>
    </xdr:from>
    <xdr:to>
      <xdr:col>10</xdr:col>
      <xdr:colOff>114300</xdr:colOff>
      <xdr:row>81</xdr:row>
      <xdr:rowOff>59327</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1130300" y="13879830"/>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300" name="n_1aveValue【福祉施設】&#10;有形固定資産減価償却率">
          <a:extLst>
            <a:ext uri="{FF2B5EF4-FFF2-40B4-BE49-F238E27FC236}">
              <a16:creationId xmlns:a16="http://schemas.microsoft.com/office/drawing/2014/main" id="{00000000-0008-0000-0200-00002C010000}"/>
            </a:ext>
          </a:extLst>
        </xdr:cNvPr>
        <xdr:cNvSpPr txBox="1"/>
      </xdr:nvSpPr>
      <xdr:spPr>
        <a:xfrm>
          <a:off x="35820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01" name="n_2aveValue【福祉施設】&#10;有形固定資産減価償却率">
          <a:extLst>
            <a:ext uri="{FF2B5EF4-FFF2-40B4-BE49-F238E27FC236}">
              <a16:creationId xmlns:a16="http://schemas.microsoft.com/office/drawing/2014/main" id="{00000000-0008-0000-0200-00002D010000}"/>
            </a:ext>
          </a:extLst>
        </xdr:cNvPr>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02" name="n_3aveValue【福祉施設】&#10;有形固定資産減価償却率">
          <a:extLst>
            <a:ext uri="{FF2B5EF4-FFF2-40B4-BE49-F238E27FC236}">
              <a16:creationId xmlns:a16="http://schemas.microsoft.com/office/drawing/2014/main" id="{00000000-0008-0000-0200-00002E010000}"/>
            </a:ext>
          </a:extLst>
        </xdr:cNvPr>
        <xdr:cNvSpPr txBox="1"/>
      </xdr:nvSpPr>
      <xdr:spPr>
        <a:xfrm>
          <a:off x="1816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03" name="n_4aveValue【福祉施設】&#10;有形固定資産減価償却率">
          <a:extLst>
            <a:ext uri="{FF2B5EF4-FFF2-40B4-BE49-F238E27FC236}">
              <a16:creationId xmlns:a16="http://schemas.microsoft.com/office/drawing/2014/main" id="{00000000-0008-0000-0200-00002F010000}"/>
            </a:ext>
          </a:extLst>
        </xdr:cNvPr>
        <xdr:cNvSpPr txBox="1"/>
      </xdr:nvSpPr>
      <xdr:spPr>
        <a:xfrm>
          <a:off x="9277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72770</xdr:rowOff>
    </xdr:from>
    <xdr:ext cx="405111" cy="259045"/>
    <xdr:sp macro="" textlink="">
      <xdr:nvSpPr>
        <xdr:cNvPr id="304" name="n_1mainValue【福祉施設】&#10;有形固定資産減価償却率">
          <a:extLst>
            <a:ext uri="{FF2B5EF4-FFF2-40B4-BE49-F238E27FC236}">
              <a16:creationId xmlns:a16="http://schemas.microsoft.com/office/drawing/2014/main" id="{00000000-0008-0000-0200-000030010000}"/>
            </a:ext>
          </a:extLst>
        </xdr:cNvPr>
        <xdr:cNvSpPr txBox="1"/>
      </xdr:nvSpPr>
      <xdr:spPr>
        <a:xfrm>
          <a:off x="3582044" y="1378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35214</xdr:rowOff>
    </xdr:from>
    <xdr:ext cx="405111" cy="259045"/>
    <xdr:sp macro="" textlink="">
      <xdr:nvSpPr>
        <xdr:cNvPr id="305" name="n_2mainValue【福祉施設】&#10;有形固定資産減価償却率">
          <a:extLst>
            <a:ext uri="{FF2B5EF4-FFF2-40B4-BE49-F238E27FC236}">
              <a16:creationId xmlns:a16="http://schemas.microsoft.com/office/drawing/2014/main" id="{00000000-0008-0000-0200-000031010000}"/>
            </a:ext>
          </a:extLst>
        </xdr:cNvPr>
        <xdr:cNvSpPr txBox="1"/>
      </xdr:nvSpPr>
      <xdr:spPr>
        <a:xfrm>
          <a:off x="2705744" y="1375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126654</xdr:rowOff>
    </xdr:from>
    <xdr:ext cx="405111" cy="259045"/>
    <xdr:sp macro="" textlink="">
      <xdr:nvSpPr>
        <xdr:cNvPr id="306" name="n_3mainValue【福祉施設】&#10;有形固定資産減価償却率">
          <a:extLst>
            <a:ext uri="{FF2B5EF4-FFF2-40B4-BE49-F238E27FC236}">
              <a16:creationId xmlns:a16="http://schemas.microsoft.com/office/drawing/2014/main" id="{00000000-0008-0000-0200-000032010000}"/>
            </a:ext>
          </a:extLst>
        </xdr:cNvPr>
        <xdr:cNvSpPr txBox="1"/>
      </xdr:nvSpPr>
      <xdr:spPr>
        <a:xfrm>
          <a:off x="1816744" y="13671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59707</xdr:rowOff>
    </xdr:from>
    <xdr:ext cx="405111" cy="259045"/>
    <xdr:sp macro="" textlink="">
      <xdr:nvSpPr>
        <xdr:cNvPr id="307" name="n_4mainValue【福祉施設】&#10;有形固定資産減価償却率">
          <a:extLst>
            <a:ext uri="{FF2B5EF4-FFF2-40B4-BE49-F238E27FC236}">
              <a16:creationId xmlns:a16="http://schemas.microsoft.com/office/drawing/2014/main" id="{00000000-0008-0000-0200-000033010000}"/>
            </a:ext>
          </a:extLst>
        </xdr:cNvPr>
        <xdr:cNvSpPr txBox="1"/>
      </xdr:nvSpPr>
      <xdr:spPr>
        <a:xfrm>
          <a:off x="927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8" name="正方形/長方形 307">
          <a:extLst>
            <a:ext uri="{FF2B5EF4-FFF2-40B4-BE49-F238E27FC236}">
              <a16:creationId xmlns:a16="http://schemas.microsoft.com/office/drawing/2014/main" id="{00000000-0008-0000-0200-00003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9" name="正方形/長方形 308">
          <a:extLst>
            <a:ext uri="{FF2B5EF4-FFF2-40B4-BE49-F238E27FC236}">
              <a16:creationId xmlns:a16="http://schemas.microsoft.com/office/drawing/2014/main" id="{00000000-0008-0000-0200-00003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0" name="正方形/長方形 309">
          <a:extLst>
            <a:ext uri="{FF2B5EF4-FFF2-40B4-BE49-F238E27FC236}">
              <a16:creationId xmlns:a16="http://schemas.microsoft.com/office/drawing/2014/main" id="{00000000-0008-0000-0200-00003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1" name="正方形/長方形 310">
          <a:extLst>
            <a:ext uri="{FF2B5EF4-FFF2-40B4-BE49-F238E27FC236}">
              <a16:creationId xmlns:a16="http://schemas.microsoft.com/office/drawing/2014/main" id="{00000000-0008-0000-0200-00003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2" name="正方形/長方形 311">
          <a:extLst>
            <a:ext uri="{FF2B5EF4-FFF2-40B4-BE49-F238E27FC236}">
              <a16:creationId xmlns:a16="http://schemas.microsoft.com/office/drawing/2014/main" id="{00000000-0008-0000-0200-00003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3" name="正方形/長方形 312">
          <a:extLst>
            <a:ext uri="{FF2B5EF4-FFF2-40B4-BE49-F238E27FC236}">
              <a16:creationId xmlns:a16="http://schemas.microsoft.com/office/drawing/2014/main" id="{00000000-0008-0000-0200-00003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4" name="正方形/長方形 313">
          <a:extLst>
            <a:ext uri="{FF2B5EF4-FFF2-40B4-BE49-F238E27FC236}">
              <a16:creationId xmlns:a16="http://schemas.microsoft.com/office/drawing/2014/main" id="{00000000-0008-0000-0200-00003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5" name="正方形/長方形 314">
          <a:extLst>
            <a:ext uri="{FF2B5EF4-FFF2-40B4-BE49-F238E27FC236}">
              <a16:creationId xmlns:a16="http://schemas.microsoft.com/office/drawing/2014/main" id="{00000000-0008-0000-0200-00003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7" name="直線コネクタ 316">
          <a:extLst>
            <a:ext uri="{FF2B5EF4-FFF2-40B4-BE49-F238E27FC236}">
              <a16:creationId xmlns:a16="http://schemas.microsoft.com/office/drawing/2014/main" id="{00000000-0008-0000-0200-00003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18" name="直線コネクタ 317">
          <a:extLst>
            <a:ext uri="{FF2B5EF4-FFF2-40B4-BE49-F238E27FC236}">
              <a16:creationId xmlns:a16="http://schemas.microsoft.com/office/drawing/2014/main" id="{00000000-0008-0000-0200-00003E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0" name="直線コネクタ 319">
          <a:extLst>
            <a:ext uri="{FF2B5EF4-FFF2-40B4-BE49-F238E27FC236}">
              <a16:creationId xmlns:a16="http://schemas.microsoft.com/office/drawing/2014/main" id="{00000000-0008-0000-0200-00004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1" name="テキスト ボックス 320">
          <a:extLst>
            <a:ext uri="{FF2B5EF4-FFF2-40B4-BE49-F238E27FC236}">
              <a16:creationId xmlns:a16="http://schemas.microsoft.com/office/drawing/2014/main" id="{00000000-0008-0000-0200-00004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22" name="直線コネクタ 321">
          <a:extLst>
            <a:ext uri="{FF2B5EF4-FFF2-40B4-BE49-F238E27FC236}">
              <a16:creationId xmlns:a16="http://schemas.microsoft.com/office/drawing/2014/main" id="{00000000-0008-0000-0200-000042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23" name="テキスト ボックス 322">
          <a:extLst>
            <a:ext uri="{FF2B5EF4-FFF2-40B4-BE49-F238E27FC236}">
              <a16:creationId xmlns:a16="http://schemas.microsoft.com/office/drawing/2014/main" id="{00000000-0008-0000-0200-000043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6" name="【福祉施設】&#10;一人当たり面積グラフ枠">
          <a:extLst>
            <a:ext uri="{FF2B5EF4-FFF2-40B4-BE49-F238E27FC236}">
              <a16:creationId xmlns:a16="http://schemas.microsoft.com/office/drawing/2014/main" id="{00000000-0008-0000-0200-00004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28" name="【福祉施設】&#10;一人当たり面積最小値テキスト">
          <a:extLst>
            <a:ext uri="{FF2B5EF4-FFF2-40B4-BE49-F238E27FC236}">
              <a16:creationId xmlns:a16="http://schemas.microsoft.com/office/drawing/2014/main" id="{00000000-0008-0000-0200-000048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30" name="【福祉施設】&#10;一人当たり面積最大値テキスト">
          <a:extLst>
            <a:ext uri="{FF2B5EF4-FFF2-40B4-BE49-F238E27FC236}">
              <a16:creationId xmlns:a16="http://schemas.microsoft.com/office/drawing/2014/main" id="{00000000-0008-0000-0200-00004A01000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32" name="【福祉施設】&#10;一人当たり面積平均値テキスト">
          <a:extLst>
            <a:ext uri="{FF2B5EF4-FFF2-40B4-BE49-F238E27FC236}">
              <a16:creationId xmlns:a16="http://schemas.microsoft.com/office/drawing/2014/main" id="{00000000-0008-0000-0200-00004C010000}"/>
            </a:ext>
          </a:extLst>
        </xdr:cNvPr>
        <xdr:cNvSpPr txBox="1"/>
      </xdr:nvSpPr>
      <xdr:spPr>
        <a:xfrm>
          <a:off x="10515600" y="1422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33" name="フローチャート: 判断 332">
          <a:extLst>
            <a:ext uri="{FF2B5EF4-FFF2-40B4-BE49-F238E27FC236}">
              <a16:creationId xmlns:a16="http://schemas.microsoft.com/office/drawing/2014/main" id="{00000000-0008-0000-0200-00004D01000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34" name="フローチャート: 判断 333">
          <a:extLst>
            <a:ext uri="{FF2B5EF4-FFF2-40B4-BE49-F238E27FC236}">
              <a16:creationId xmlns:a16="http://schemas.microsoft.com/office/drawing/2014/main" id="{00000000-0008-0000-0200-00004E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35" name="フローチャート: 判断 334">
          <a:extLst>
            <a:ext uri="{FF2B5EF4-FFF2-40B4-BE49-F238E27FC236}">
              <a16:creationId xmlns:a16="http://schemas.microsoft.com/office/drawing/2014/main" id="{00000000-0008-0000-0200-00004F01000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36" name="フローチャート: 判断 335">
          <a:extLst>
            <a:ext uri="{FF2B5EF4-FFF2-40B4-BE49-F238E27FC236}">
              <a16:creationId xmlns:a16="http://schemas.microsoft.com/office/drawing/2014/main" id="{00000000-0008-0000-0200-00005001000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84455</xdr:rowOff>
    </xdr:from>
    <xdr:to>
      <xdr:col>36</xdr:col>
      <xdr:colOff>165100</xdr:colOff>
      <xdr:row>82</xdr:row>
      <xdr:rowOff>14605</xdr:rowOff>
    </xdr:to>
    <xdr:sp macro="" textlink="">
      <xdr:nvSpPr>
        <xdr:cNvPr id="337" name="フローチャート: 判断 336">
          <a:extLst>
            <a:ext uri="{FF2B5EF4-FFF2-40B4-BE49-F238E27FC236}">
              <a16:creationId xmlns:a16="http://schemas.microsoft.com/office/drawing/2014/main" id="{00000000-0008-0000-0200-000051010000}"/>
            </a:ext>
          </a:extLst>
        </xdr:cNvPr>
        <xdr:cNvSpPr/>
      </xdr:nvSpPr>
      <xdr:spPr>
        <a:xfrm>
          <a:off x="6921500" y="1397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124461</xdr:rowOff>
    </xdr:from>
    <xdr:to>
      <xdr:col>50</xdr:col>
      <xdr:colOff>165100</xdr:colOff>
      <xdr:row>84</xdr:row>
      <xdr:rowOff>54611</xdr:rowOff>
    </xdr:to>
    <xdr:sp macro="" textlink="">
      <xdr:nvSpPr>
        <xdr:cNvPr id="343" name="楕円 342">
          <a:extLst>
            <a:ext uri="{FF2B5EF4-FFF2-40B4-BE49-F238E27FC236}">
              <a16:creationId xmlns:a16="http://schemas.microsoft.com/office/drawing/2014/main" id="{00000000-0008-0000-0200-000057010000}"/>
            </a:ext>
          </a:extLst>
        </xdr:cNvPr>
        <xdr:cNvSpPr/>
      </xdr:nvSpPr>
      <xdr:spPr>
        <a:xfrm>
          <a:off x="9588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124461</xdr:rowOff>
    </xdr:from>
    <xdr:to>
      <xdr:col>46</xdr:col>
      <xdr:colOff>38100</xdr:colOff>
      <xdr:row>84</xdr:row>
      <xdr:rowOff>54611</xdr:rowOff>
    </xdr:to>
    <xdr:sp macro="" textlink="">
      <xdr:nvSpPr>
        <xdr:cNvPr id="344" name="楕円 343">
          <a:extLst>
            <a:ext uri="{FF2B5EF4-FFF2-40B4-BE49-F238E27FC236}">
              <a16:creationId xmlns:a16="http://schemas.microsoft.com/office/drawing/2014/main" id="{00000000-0008-0000-0200-000058010000}"/>
            </a:ext>
          </a:extLst>
        </xdr:cNvPr>
        <xdr:cNvSpPr/>
      </xdr:nvSpPr>
      <xdr:spPr>
        <a:xfrm>
          <a:off x="8699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3811</xdr:rowOff>
    </xdr:from>
    <xdr:to>
      <xdr:col>50</xdr:col>
      <xdr:colOff>114300</xdr:colOff>
      <xdr:row>84</xdr:row>
      <xdr:rowOff>3811</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8750300" y="144056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130175</xdr:rowOff>
    </xdr:from>
    <xdr:to>
      <xdr:col>41</xdr:col>
      <xdr:colOff>101600</xdr:colOff>
      <xdr:row>84</xdr:row>
      <xdr:rowOff>60325</xdr:rowOff>
    </xdr:to>
    <xdr:sp macro="" textlink="">
      <xdr:nvSpPr>
        <xdr:cNvPr id="346" name="楕円 345">
          <a:extLst>
            <a:ext uri="{FF2B5EF4-FFF2-40B4-BE49-F238E27FC236}">
              <a16:creationId xmlns:a16="http://schemas.microsoft.com/office/drawing/2014/main" id="{00000000-0008-0000-0200-00005A010000}"/>
            </a:ext>
          </a:extLst>
        </xdr:cNvPr>
        <xdr:cNvSpPr/>
      </xdr:nvSpPr>
      <xdr:spPr>
        <a:xfrm>
          <a:off x="7810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3811</xdr:rowOff>
    </xdr:from>
    <xdr:to>
      <xdr:col>45</xdr:col>
      <xdr:colOff>177800</xdr:colOff>
      <xdr:row>84</xdr:row>
      <xdr:rowOff>9525</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flipV="1">
          <a:off x="7861300" y="1440561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135889</xdr:rowOff>
    </xdr:from>
    <xdr:to>
      <xdr:col>36</xdr:col>
      <xdr:colOff>165100</xdr:colOff>
      <xdr:row>84</xdr:row>
      <xdr:rowOff>66039</xdr:rowOff>
    </xdr:to>
    <xdr:sp macro="" textlink="">
      <xdr:nvSpPr>
        <xdr:cNvPr id="348" name="楕円 347">
          <a:extLst>
            <a:ext uri="{FF2B5EF4-FFF2-40B4-BE49-F238E27FC236}">
              <a16:creationId xmlns:a16="http://schemas.microsoft.com/office/drawing/2014/main" id="{00000000-0008-0000-0200-00005C010000}"/>
            </a:ext>
          </a:extLst>
        </xdr:cNvPr>
        <xdr:cNvSpPr/>
      </xdr:nvSpPr>
      <xdr:spPr>
        <a:xfrm>
          <a:off x="6921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9525</xdr:rowOff>
    </xdr:from>
    <xdr:to>
      <xdr:col>41</xdr:col>
      <xdr:colOff>50800</xdr:colOff>
      <xdr:row>84</xdr:row>
      <xdr:rowOff>15239</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flipV="1">
          <a:off x="6972300" y="1441132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50" name="n_1aveValue【福祉施設】&#10;一人当たり面積">
          <a:extLst>
            <a:ext uri="{FF2B5EF4-FFF2-40B4-BE49-F238E27FC236}">
              <a16:creationId xmlns:a16="http://schemas.microsoft.com/office/drawing/2014/main" id="{00000000-0008-0000-0200-00005E010000}"/>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51" name="n_2aveValue【福祉施設】&#10;一人当たり面積">
          <a:extLst>
            <a:ext uri="{FF2B5EF4-FFF2-40B4-BE49-F238E27FC236}">
              <a16:creationId xmlns:a16="http://schemas.microsoft.com/office/drawing/2014/main" id="{00000000-0008-0000-0200-00005F010000}"/>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52" name="n_3aveValue【福祉施設】&#10;一人当たり面積">
          <a:extLst>
            <a:ext uri="{FF2B5EF4-FFF2-40B4-BE49-F238E27FC236}">
              <a16:creationId xmlns:a16="http://schemas.microsoft.com/office/drawing/2014/main" id="{00000000-0008-0000-0200-000060010000}"/>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31132</xdr:rowOff>
    </xdr:from>
    <xdr:ext cx="469744" cy="259045"/>
    <xdr:sp macro="" textlink="">
      <xdr:nvSpPr>
        <xdr:cNvPr id="353" name="n_4aveValue【福祉施設】&#10;一人当たり面積">
          <a:extLst>
            <a:ext uri="{FF2B5EF4-FFF2-40B4-BE49-F238E27FC236}">
              <a16:creationId xmlns:a16="http://schemas.microsoft.com/office/drawing/2014/main" id="{00000000-0008-0000-0200-000061010000}"/>
            </a:ext>
          </a:extLst>
        </xdr:cNvPr>
        <xdr:cNvSpPr txBox="1"/>
      </xdr:nvSpPr>
      <xdr:spPr>
        <a:xfrm>
          <a:off x="6737427" y="13747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45738</xdr:rowOff>
    </xdr:from>
    <xdr:ext cx="469744" cy="259045"/>
    <xdr:sp macro="" textlink="">
      <xdr:nvSpPr>
        <xdr:cNvPr id="354" name="n_1mainValue【福祉施設】&#10;一人当たり面積">
          <a:extLst>
            <a:ext uri="{FF2B5EF4-FFF2-40B4-BE49-F238E27FC236}">
              <a16:creationId xmlns:a16="http://schemas.microsoft.com/office/drawing/2014/main" id="{00000000-0008-0000-0200-000062010000}"/>
            </a:ext>
          </a:extLst>
        </xdr:cNvPr>
        <xdr:cNvSpPr txBox="1"/>
      </xdr:nvSpPr>
      <xdr:spPr>
        <a:xfrm>
          <a:off x="9391727" y="1444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45738</xdr:rowOff>
    </xdr:from>
    <xdr:ext cx="469744" cy="259045"/>
    <xdr:sp macro="" textlink="">
      <xdr:nvSpPr>
        <xdr:cNvPr id="355" name="n_2mainValue【福祉施設】&#10;一人当たり面積">
          <a:extLst>
            <a:ext uri="{FF2B5EF4-FFF2-40B4-BE49-F238E27FC236}">
              <a16:creationId xmlns:a16="http://schemas.microsoft.com/office/drawing/2014/main" id="{00000000-0008-0000-0200-000063010000}"/>
            </a:ext>
          </a:extLst>
        </xdr:cNvPr>
        <xdr:cNvSpPr txBox="1"/>
      </xdr:nvSpPr>
      <xdr:spPr>
        <a:xfrm>
          <a:off x="8515427" y="1444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51452</xdr:rowOff>
    </xdr:from>
    <xdr:ext cx="469744" cy="259045"/>
    <xdr:sp macro="" textlink="">
      <xdr:nvSpPr>
        <xdr:cNvPr id="356" name="n_3mainValue【福祉施設】&#10;一人当たり面積">
          <a:extLst>
            <a:ext uri="{FF2B5EF4-FFF2-40B4-BE49-F238E27FC236}">
              <a16:creationId xmlns:a16="http://schemas.microsoft.com/office/drawing/2014/main" id="{00000000-0008-0000-0200-000064010000}"/>
            </a:ext>
          </a:extLst>
        </xdr:cNvPr>
        <xdr:cNvSpPr txBox="1"/>
      </xdr:nvSpPr>
      <xdr:spPr>
        <a:xfrm>
          <a:off x="7626427" y="1445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57166</xdr:rowOff>
    </xdr:from>
    <xdr:ext cx="469744" cy="259045"/>
    <xdr:sp macro="" textlink="">
      <xdr:nvSpPr>
        <xdr:cNvPr id="357" name="n_4mainValue【福祉施設】&#10;一人当たり面積">
          <a:extLst>
            <a:ext uri="{FF2B5EF4-FFF2-40B4-BE49-F238E27FC236}">
              <a16:creationId xmlns:a16="http://schemas.microsoft.com/office/drawing/2014/main" id="{00000000-0008-0000-0200-000065010000}"/>
            </a:ext>
          </a:extLst>
        </xdr:cNvPr>
        <xdr:cNvSpPr txBox="1"/>
      </xdr:nvSpPr>
      <xdr:spPr>
        <a:xfrm>
          <a:off x="67374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8" name="正方形/長方形 357">
          <a:extLst>
            <a:ext uri="{FF2B5EF4-FFF2-40B4-BE49-F238E27FC236}">
              <a16:creationId xmlns:a16="http://schemas.microsoft.com/office/drawing/2014/main" id="{00000000-0008-0000-0200-00006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9" name="正方形/長方形 358">
          <a:extLst>
            <a:ext uri="{FF2B5EF4-FFF2-40B4-BE49-F238E27FC236}">
              <a16:creationId xmlns:a16="http://schemas.microsoft.com/office/drawing/2014/main" id="{00000000-0008-0000-0200-00006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0" name="正方形/長方形 359">
          <a:extLst>
            <a:ext uri="{FF2B5EF4-FFF2-40B4-BE49-F238E27FC236}">
              <a16:creationId xmlns:a16="http://schemas.microsoft.com/office/drawing/2014/main" id="{00000000-0008-0000-0200-00006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1" name="正方形/長方形 360">
          <a:extLst>
            <a:ext uri="{FF2B5EF4-FFF2-40B4-BE49-F238E27FC236}">
              <a16:creationId xmlns:a16="http://schemas.microsoft.com/office/drawing/2014/main" id="{00000000-0008-0000-0200-00006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2" name="正方形/長方形 361">
          <a:extLst>
            <a:ext uri="{FF2B5EF4-FFF2-40B4-BE49-F238E27FC236}">
              <a16:creationId xmlns:a16="http://schemas.microsoft.com/office/drawing/2014/main" id="{00000000-0008-0000-0200-00006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3" name="正方形/長方形 362">
          <a:extLst>
            <a:ext uri="{FF2B5EF4-FFF2-40B4-BE49-F238E27FC236}">
              <a16:creationId xmlns:a16="http://schemas.microsoft.com/office/drawing/2014/main" id="{00000000-0008-0000-0200-00006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4" name="正方形/長方形 363">
          <a:extLst>
            <a:ext uri="{FF2B5EF4-FFF2-40B4-BE49-F238E27FC236}">
              <a16:creationId xmlns:a16="http://schemas.microsoft.com/office/drawing/2014/main" id="{00000000-0008-0000-0200-00006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5" name="正方形/長方形 364">
          <a:extLst>
            <a:ext uri="{FF2B5EF4-FFF2-40B4-BE49-F238E27FC236}">
              <a16:creationId xmlns:a16="http://schemas.microsoft.com/office/drawing/2014/main" id="{00000000-0008-0000-0200-00006D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6" name="テキスト ボックス 365">
          <a:extLst>
            <a:ext uri="{FF2B5EF4-FFF2-40B4-BE49-F238E27FC236}">
              <a16:creationId xmlns:a16="http://schemas.microsoft.com/office/drawing/2014/main" id="{00000000-0008-0000-0200-00006E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68" name="テキスト ボックス 367">
          <a:extLst>
            <a:ext uri="{FF2B5EF4-FFF2-40B4-BE49-F238E27FC236}">
              <a16:creationId xmlns:a16="http://schemas.microsoft.com/office/drawing/2014/main" id="{00000000-0008-0000-0200-000070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70" name="テキスト ボックス 369">
          <a:extLst>
            <a:ext uri="{FF2B5EF4-FFF2-40B4-BE49-F238E27FC236}">
              <a16:creationId xmlns:a16="http://schemas.microsoft.com/office/drawing/2014/main" id="{00000000-0008-0000-0200-000072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71" name="直線コネクタ 370">
          <a:extLst>
            <a:ext uri="{FF2B5EF4-FFF2-40B4-BE49-F238E27FC236}">
              <a16:creationId xmlns:a16="http://schemas.microsoft.com/office/drawing/2014/main" id="{00000000-0008-0000-0200-000073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73" name="直線コネクタ 372">
          <a:extLst>
            <a:ext uri="{FF2B5EF4-FFF2-40B4-BE49-F238E27FC236}">
              <a16:creationId xmlns:a16="http://schemas.microsoft.com/office/drawing/2014/main" id="{00000000-0008-0000-0200-000075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75" name="直線コネクタ 374">
          <a:extLst>
            <a:ext uri="{FF2B5EF4-FFF2-40B4-BE49-F238E27FC236}">
              <a16:creationId xmlns:a16="http://schemas.microsoft.com/office/drawing/2014/main" id="{00000000-0008-0000-0200-000077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76" name="テキスト ボックス 375">
          <a:extLst>
            <a:ext uri="{FF2B5EF4-FFF2-40B4-BE49-F238E27FC236}">
              <a16:creationId xmlns:a16="http://schemas.microsoft.com/office/drawing/2014/main" id="{00000000-0008-0000-0200-000078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77" name="直線コネクタ 376">
          <a:extLst>
            <a:ext uri="{FF2B5EF4-FFF2-40B4-BE49-F238E27FC236}">
              <a16:creationId xmlns:a16="http://schemas.microsoft.com/office/drawing/2014/main" id="{00000000-0008-0000-0200-000079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78" name="テキスト ボックス 377">
          <a:extLst>
            <a:ext uri="{FF2B5EF4-FFF2-40B4-BE49-F238E27FC236}">
              <a16:creationId xmlns:a16="http://schemas.microsoft.com/office/drawing/2014/main" id="{00000000-0008-0000-0200-00007A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79" name="直線コネクタ 378">
          <a:extLst>
            <a:ext uri="{FF2B5EF4-FFF2-40B4-BE49-F238E27FC236}">
              <a16:creationId xmlns:a16="http://schemas.microsoft.com/office/drawing/2014/main" id="{00000000-0008-0000-0200-00007B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80" name="テキスト ボックス 379">
          <a:extLst>
            <a:ext uri="{FF2B5EF4-FFF2-40B4-BE49-F238E27FC236}">
              <a16:creationId xmlns:a16="http://schemas.microsoft.com/office/drawing/2014/main" id="{00000000-0008-0000-0200-00007C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市民会館】&#10;有形固定資産減価償却率グラフ枠">
          <a:extLst>
            <a:ext uri="{FF2B5EF4-FFF2-40B4-BE49-F238E27FC236}">
              <a16:creationId xmlns:a16="http://schemas.microsoft.com/office/drawing/2014/main" id="{00000000-0008-0000-0200-00007E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84" name="【市民会館】&#10;有形固定資産減価償却率最小値テキスト">
          <a:extLst>
            <a:ext uri="{FF2B5EF4-FFF2-40B4-BE49-F238E27FC236}">
              <a16:creationId xmlns:a16="http://schemas.microsoft.com/office/drawing/2014/main" id="{00000000-0008-0000-0200-000080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386" name="【市民会館】&#10;有形固定資産減価償却率最大値テキスト">
          <a:extLst>
            <a:ext uri="{FF2B5EF4-FFF2-40B4-BE49-F238E27FC236}">
              <a16:creationId xmlns:a16="http://schemas.microsoft.com/office/drawing/2014/main" id="{00000000-0008-0000-0200-000082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388" name="【市民会館】&#10;有形固定資産減価償却率平均値テキスト">
          <a:extLst>
            <a:ext uri="{FF2B5EF4-FFF2-40B4-BE49-F238E27FC236}">
              <a16:creationId xmlns:a16="http://schemas.microsoft.com/office/drawing/2014/main" id="{00000000-0008-0000-0200-000084010000}"/>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389" name="フローチャート: 判断 388">
          <a:extLst>
            <a:ext uri="{FF2B5EF4-FFF2-40B4-BE49-F238E27FC236}">
              <a16:creationId xmlns:a16="http://schemas.microsoft.com/office/drawing/2014/main" id="{00000000-0008-0000-0200-00008501000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390" name="フローチャート: 判断 389">
          <a:extLst>
            <a:ext uri="{FF2B5EF4-FFF2-40B4-BE49-F238E27FC236}">
              <a16:creationId xmlns:a16="http://schemas.microsoft.com/office/drawing/2014/main" id="{00000000-0008-0000-0200-000086010000}"/>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391" name="フローチャート: 判断 390">
          <a:extLst>
            <a:ext uri="{FF2B5EF4-FFF2-40B4-BE49-F238E27FC236}">
              <a16:creationId xmlns:a16="http://schemas.microsoft.com/office/drawing/2014/main" id="{00000000-0008-0000-0200-000087010000}"/>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392" name="フローチャート: 判断 391">
          <a:extLst>
            <a:ext uri="{FF2B5EF4-FFF2-40B4-BE49-F238E27FC236}">
              <a16:creationId xmlns:a16="http://schemas.microsoft.com/office/drawing/2014/main" id="{00000000-0008-0000-0200-00008801000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61323</xdr:rowOff>
    </xdr:from>
    <xdr:to>
      <xdr:col>6</xdr:col>
      <xdr:colOff>38100</xdr:colOff>
      <xdr:row>104</xdr:row>
      <xdr:rowOff>162923</xdr:rowOff>
    </xdr:to>
    <xdr:sp macro="" textlink="">
      <xdr:nvSpPr>
        <xdr:cNvPr id="393" name="フローチャート: 判断 392">
          <a:extLst>
            <a:ext uri="{FF2B5EF4-FFF2-40B4-BE49-F238E27FC236}">
              <a16:creationId xmlns:a16="http://schemas.microsoft.com/office/drawing/2014/main" id="{00000000-0008-0000-0200-000089010000}"/>
            </a:ext>
          </a:extLst>
        </xdr:cNvPr>
        <xdr:cNvSpPr/>
      </xdr:nvSpPr>
      <xdr:spPr>
        <a:xfrm>
          <a:off x="1079500" y="1789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51526</xdr:rowOff>
    </xdr:from>
    <xdr:to>
      <xdr:col>20</xdr:col>
      <xdr:colOff>38100</xdr:colOff>
      <xdr:row>106</xdr:row>
      <xdr:rowOff>153126</xdr:rowOff>
    </xdr:to>
    <xdr:sp macro="" textlink="">
      <xdr:nvSpPr>
        <xdr:cNvPr id="399" name="楕円 398">
          <a:extLst>
            <a:ext uri="{FF2B5EF4-FFF2-40B4-BE49-F238E27FC236}">
              <a16:creationId xmlns:a16="http://schemas.microsoft.com/office/drawing/2014/main" id="{00000000-0008-0000-0200-00008F010000}"/>
            </a:ext>
          </a:extLst>
        </xdr:cNvPr>
        <xdr:cNvSpPr/>
      </xdr:nvSpPr>
      <xdr:spPr>
        <a:xfrm>
          <a:off x="3746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4173</xdr:rowOff>
    </xdr:from>
    <xdr:to>
      <xdr:col>15</xdr:col>
      <xdr:colOff>101600</xdr:colOff>
      <xdr:row>106</xdr:row>
      <xdr:rowOff>105773</xdr:rowOff>
    </xdr:to>
    <xdr:sp macro="" textlink="">
      <xdr:nvSpPr>
        <xdr:cNvPr id="400" name="楕円 399">
          <a:extLst>
            <a:ext uri="{FF2B5EF4-FFF2-40B4-BE49-F238E27FC236}">
              <a16:creationId xmlns:a16="http://schemas.microsoft.com/office/drawing/2014/main" id="{00000000-0008-0000-0200-000090010000}"/>
            </a:ext>
          </a:extLst>
        </xdr:cNvPr>
        <xdr:cNvSpPr/>
      </xdr:nvSpPr>
      <xdr:spPr>
        <a:xfrm>
          <a:off x="2857500" y="1817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54973</xdr:rowOff>
    </xdr:from>
    <xdr:to>
      <xdr:col>19</xdr:col>
      <xdr:colOff>177800</xdr:colOff>
      <xdr:row>106</xdr:row>
      <xdr:rowOff>102326</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2908300" y="18228673"/>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93980</xdr:rowOff>
    </xdr:from>
    <xdr:to>
      <xdr:col>10</xdr:col>
      <xdr:colOff>165100</xdr:colOff>
      <xdr:row>107</xdr:row>
      <xdr:rowOff>24130</xdr:rowOff>
    </xdr:to>
    <xdr:sp macro="" textlink="">
      <xdr:nvSpPr>
        <xdr:cNvPr id="402" name="楕円 401">
          <a:extLst>
            <a:ext uri="{FF2B5EF4-FFF2-40B4-BE49-F238E27FC236}">
              <a16:creationId xmlns:a16="http://schemas.microsoft.com/office/drawing/2014/main" id="{00000000-0008-0000-0200-000092010000}"/>
            </a:ext>
          </a:extLst>
        </xdr:cNvPr>
        <xdr:cNvSpPr/>
      </xdr:nvSpPr>
      <xdr:spPr>
        <a:xfrm>
          <a:off x="1968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54973</xdr:rowOff>
    </xdr:from>
    <xdr:to>
      <xdr:col>15</xdr:col>
      <xdr:colOff>50800</xdr:colOff>
      <xdr:row>106</xdr:row>
      <xdr:rowOff>144780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flipV="1">
          <a:off x="2019300" y="18228673"/>
          <a:ext cx="8890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49893</xdr:rowOff>
    </xdr:from>
    <xdr:to>
      <xdr:col>6</xdr:col>
      <xdr:colOff>38100</xdr:colOff>
      <xdr:row>106</xdr:row>
      <xdr:rowOff>151493</xdr:rowOff>
    </xdr:to>
    <xdr:sp macro="" textlink="">
      <xdr:nvSpPr>
        <xdr:cNvPr id="404" name="楕円 403">
          <a:extLst>
            <a:ext uri="{FF2B5EF4-FFF2-40B4-BE49-F238E27FC236}">
              <a16:creationId xmlns:a16="http://schemas.microsoft.com/office/drawing/2014/main" id="{00000000-0008-0000-0200-000094010000}"/>
            </a:ext>
          </a:extLst>
        </xdr:cNvPr>
        <xdr:cNvSpPr/>
      </xdr:nvSpPr>
      <xdr:spPr>
        <a:xfrm>
          <a:off x="1079500" y="1822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100693</xdr:rowOff>
    </xdr:from>
    <xdr:to>
      <xdr:col>10</xdr:col>
      <xdr:colOff>114300</xdr:colOff>
      <xdr:row>106</xdr:row>
      <xdr:rowOff>144780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1130300" y="1827439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06" name="n_1aveValue【市民会館】&#10;有形固定資産減価償却率">
          <a:extLst>
            <a:ext uri="{FF2B5EF4-FFF2-40B4-BE49-F238E27FC236}">
              <a16:creationId xmlns:a16="http://schemas.microsoft.com/office/drawing/2014/main" id="{00000000-0008-0000-0200-000096010000}"/>
            </a:ext>
          </a:extLst>
        </xdr:cNvPr>
        <xdr:cNvSpPr txBox="1"/>
      </xdr:nvSpPr>
      <xdr:spPr>
        <a:xfrm>
          <a:off x="35820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07" name="n_2aveValue【市民会館】&#10;有形固定資産減価償却率">
          <a:extLst>
            <a:ext uri="{FF2B5EF4-FFF2-40B4-BE49-F238E27FC236}">
              <a16:creationId xmlns:a16="http://schemas.microsoft.com/office/drawing/2014/main" id="{00000000-0008-0000-0200-000097010000}"/>
            </a:ext>
          </a:extLst>
        </xdr:cNvPr>
        <xdr:cNvSpPr txBox="1"/>
      </xdr:nvSpPr>
      <xdr:spPr>
        <a:xfrm>
          <a:off x="2705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08" name="n_3aveValue【市民会館】&#10;有形固定資産減価償却率">
          <a:extLst>
            <a:ext uri="{FF2B5EF4-FFF2-40B4-BE49-F238E27FC236}">
              <a16:creationId xmlns:a16="http://schemas.microsoft.com/office/drawing/2014/main" id="{00000000-0008-0000-0200-000098010000}"/>
            </a:ext>
          </a:extLst>
        </xdr:cNvPr>
        <xdr:cNvSpPr txBox="1"/>
      </xdr:nvSpPr>
      <xdr:spPr>
        <a:xfrm>
          <a:off x="1816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8000</xdr:rowOff>
    </xdr:from>
    <xdr:ext cx="405111" cy="259045"/>
    <xdr:sp macro="" textlink="">
      <xdr:nvSpPr>
        <xdr:cNvPr id="409" name="n_4aveValue【市民会館】&#10;有形固定資産減価償却率">
          <a:extLst>
            <a:ext uri="{FF2B5EF4-FFF2-40B4-BE49-F238E27FC236}">
              <a16:creationId xmlns:a16="http://schemas.microsoft.com/office/drawing/2014/main" id="{00000000-0008-0000-0200-000099010000}"/>
            </a:ext>
          </a:extLst>
        </xdr:cNvPr>
        <xdr:cNvSpPr txBox="1"/>
      </xdr:nvSpPr>
      <xdr:spPr>
        <a:xfrm>
          <a:off x="927744" y="1766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144253</xdr:rowOff>
    </xdr:from>
    <xdr:ext cx="405111" cy="259045"/>
    <xdr:sp macro="" textlink="">
      <xdr:nvSpPr>
        <xdr:cNvPr id="410" name="n_1mainValue【市民会館】&#10;有形固定資産減価償却率">
          <a:extLst>
            <a:ext uri="{FF2B5EF4-FFF2-40B4-BE49-F238E27FC236}">
              <a16:creationId xmlns:a16="http://schemas.microsoft.com/office/drawing/2014/main" id="{00000000-0008-0000-0200-00009A010000}"/>
            </a:ext>
          </a:extLst>
        </xdr:cNvPr>
        <xdr:cNvSpPr txBox="1"/>
      </xdr:nvSpPr>
      <xdr:spPr>
        <a:xfrm>
          <a:off x="35820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96900</xdr:rowOff>
    </xdr:from>
    <xdr:ext cx="405111" cy="259045"/>
    <xdr:sp macro="" textlink="">
      <xdr:nvSpPr>
        <xdr:cNvPr id="411" name="n_2mainValue【市民会館】&#10;有形固定資産減価償却率">
          <a:extLst>
            <a:ext uri="{FF2B5EF4-FFF2-40B4-BE49-F238E27FC236}">
              <a16:creationId xmlns:a16="http://schemas.microsoft.com/office/drawing/2014/main" id="{00000000-0008-0000-0200-00009B010000}"/>
            </a:ext>
          </a:extLst>
        </xdr:cNvPr>
        <xdr:cNvSpPr txBox="1"/>
      </xdr:nvSpPr>
      <xdr:spPr>
        <a:xfrm>
          <a:off x="2705744" y="1827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15257</xdr:rowOff>
    </xdr:from>
    <xdr:ext cx="405111" cy="259045"/>
    <xdr:sp macro="" textlink="">
      <xdr:nvSpPr>
        <xdr:cNvPr id="412" name="n_3mainValue【市民会館】&#10;有形固定資産減価償却率">
          <a:extLst>
            <a:ext uri="{FF2B5EF4-FFF2-40B4-BE49-F238E27FC236}">
              <a16:creationId xmlns:a16="http://schemas.microsoft.com/office/drawing/2014/main" id="{00000000-0008-0000-0200-00009C010000}"/>
            </a:ext>
          </a:extLst>
        </xdr:cNvPr>
        <xdr:cNvSpPr txBox="1"/>
      </xdr:nvSpPr>
      <xdr:spPr>
        <a:xfrm>
          <a:off x="1816744"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142620</xdr:rowOff>
    </xdr:from>
    <xdr:ext cx="405111" cy="259045"/>
    <xdr:sp macro="" textlink="">
      <xdr:nvSpPr>
        <xdr:cNvPr id="413" name="n_4mainValue【市民会館】&#10;有形固定資産減価償却率">
          <a:extLst>
            <a:ext uri="{FF2B5EF4-FFF2-40B4-BE49-F238E27FC236}">
              <a16:creationId xmlns:a16="http://schemas.microsoft.com/office/drawing/2014/main" id="{00000000-0008-0000-0200-00009D010000}"/>
            </a:ext>
          </a:extLst>
        </xdr:cNvPr>
        <xdr:cNvSpPr txBox="1"/>
      </xdr:nvSpPr>
      <xdr:spPr>
        <a:xfrm>
          <a:off x="927744" y="1831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4" name="正方形/長方形 413">
          <a:extLst>
            <a:ext uri="{FF2B5EF4-FFF2-40B4-BE49-F238E27FC236}">
              <a16:creationId xmlns:a16="http://schemas.microsoft.com/office/drawing/2014/main" id="{00000000-0008-0000-0200-00009E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5" name="正方形/長方形 414">
          <a:extLst>
            <a:ext uri="{FF2B5EF4-FFF2-40B4-BE49-F238E27FC236}">
              <a16:creationId xmlns:a16="http://schemas.microsoft.com/office/drawing/2014/main" id="{00000000-0008-0000-0200-00009F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7" name="正方形/長方形 416">
          <a:extLst>
            <a:ext uri="{FF2B5EF4-FFF2-40B4-BE49-F238E27FC236}">
              <a16:creationId xmlns:a16="http://schemas.microsoft.com/office/drawing/2014/main" id="{00000000-0008-0000-0200-0000A1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8" name="正方形/長方形 417">
          <a:extLst>
            <a:ext uri="{FF2B5EF4-FFF2-40B4-BE49-F238E27FC236}">
              <a16:creationId xmlns:a16="http://schemas.microsoft.com/office/drawing/2014/main" id="{00000000-0008-0000-0200-0000A2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9" name="正方形/長方形 418">
          <a:extLst>
            <a:ext uri="{FF2B5EF4-FFF2-40B4-BE49-F238E27FC236}">
              <a16:creationId xmlns:a16="http://schemas.microsoft.com/office/drawing/2014/main" id="{00000000-0008-0000-0200-0000A3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0" name="正方形/長方形 419">
          <a:extLst>
            <a:ext uri="{FF2B5EF4-FFF2-40B4-BE49-F238E27FC236}">
              <a16:creationId xmlns:a16="http://schemas.microsoft.com/office/drawing/2014/main" id="{00000000-0008-0000-0200-0000A4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1" name="正方形/長方形 420">
          <a:extLst>
            <a:ext uri="{FF2B5EF4-FFF2-40B4-BE49-F238E27FC236}">
              <a16:creationId xmlns:a16="http://schemas.microsoft.com/office/drawing/2014/main" id="{00000000-0008-0000-0200-0000A5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25" name="テキスト ボックス 424">
          <a:extLst>
            <a:ext uri="{FF2B5EF4-FFF2-40B4-BE49-F238E27FC236}">
              <a16:creationId xmlns:a16="http://schemas.microsoft.com/office/drawing/2014/main" id="{00000000-0008-0000-0200-0000A9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27" name="テキスト ボックス 426">
          <a:extLst>
            <a:ext uri="{FF2B5EF4-FFF2-40B4-BE49-F238E27FC236}">
              <a16:creationId xmlns:a16="http://schemas.microsoft.com/office/drawing/2014/main" id="{00000000-0008-0000-0200-0000AB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2" name="直線コネクタ 431">
          <a:extLst>
            <a:ext uri="{FF2B5EF4-FFF2-40B4-BE49-F238E27FC236}">
              <a16:creationId xmlns:a16="http://schemas.microsoft.com/office/drawing/2014/main" id="{00000000-0008-0000-0200-0000B0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4" name="【市民会館】&#10;一人当たり面積グラフ枠">
          <a:extLst>
            <a:ext uri="{FF2B5EF4-FFF2-40B4-BE49-F238E27FC236}">
              <a16:creationId xmlns:a16="http://schemas.microsoft.com/office/drawing/2014/main" id="{00000000-0008-0000-0200-0000B2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35" name="直線コネクタ 434">
          <a:extLst>
            <a:ext uri="{FF2B5EF4-FFF2-40B4-BE49-F238E27FC236}">
              <a16:creationId xmlns:a16="http://schemas.microsoft.com/office/drawing/2014/main" id="{00000000-0008-0000-0200-0000B3010000}"/>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36" name="【市民会館】&#10;一人当たり面積最小値テキスト">
          <a:extLst>
            <a:ext uri="{FF2B5EF4-FFF2-40B4-BE49-F238E27FC236}">
              <a16:creationId xmlns:a16="http://schemas.microsoft.com/office/drawing/2014/main" id="{00000000-0008-0000-0200-0000B4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38" name="【市民会館】&#10;一人当たり面積最大値テキスト">
          <a:extLst>
            <a:ext uri="{FF2B5EF4-FFF2-40B4-BE49-F238E27FC236}">
              <a16:creationId xmlns:a16="http://schemas.microsoft.com/office/drawing/2014/main" id="{00000000-0008-0000-0200-0000B6010000}"/>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40" name="【市民会館】&#10;一人当たり面積平均値テキスト">
          <a:extLst>
            <a:ext uri="{FF2B5EF4-FFF2-40B4-BE49-F238E27FC236}">
              <a16:creationId xmlns:a16="http://schemas.microsoft.com/office/drawing/2014/main" id="{00000000-0008-0000-0200-0000B8010000}"/>
            </a:ext>
          </a:extLst>
        </xdr:cNvPr>
        <xdr:cNvSpPr txBox="1"/>
      </xdr:nvSpPr>
      <xdr:spPr>
        <a:xfrm>
          <a:off x="10515600" y="18248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41" name="フローチャート: 判断 440">
          <a:extLst>
            <a:ext uri="{FF2B5EF4-FFF2-40B4-BE49-F238E27FC236}">
              <a16:creationId xmlns:a16="http://schemas.microsoft.com/office/drawing/2014/main" id="{00000000-0008-0000-0200-0000B901000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42" name="フローチャート: 判断 441">
          <a:extLst>
            <a:ext uri="{FF2B5EF4-FFF2-40B4-BE49-F238E27FC236}">
              <a16:creationId xmlns:a16="http://schemas.microsoft.com/office/drawing/2014/main" id="{00000000-0008-0000-0200-0000BA010000}"/>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43" name="フローチャート: 判断 442">
          <a:extLst>
            <a:ext uri="{FF2B5EF4-FFF2-40B4-BE49-F238E27FC236}">
              <a16:creationId xmlns:a16="http://schemas.microsoft.com/office/drawing/2014/main" id="{00000000-0008-0000-0200-0000BB010000}"/>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44" name="フローチャート: 判断 443">
          <a:extLst>
            <a:ext uri="{FF2B5EF4-FFF2-40B4-BE49-F238E27FC236}">
              <a16:creationId xmlns:a16="http://schemas.microsoft.com/office/drawing/2014/main" id="{00000000-0008-0000-0200-0000BC01000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80263</xdr:rowOff>
    </xdr:from>
    <xdr:to>
      <xdr:col>36</xdr:col>
      <xdr:colOff>165100</xdr:colOff>
      <xdr:row>107</xdr:row>
      <xdr:rowOff>10413</xdr:rowOff>
    </xdr:to>
    <xdr:sp macro="" textlink="">
      <xdr:nvSpPr>
        <xdr:cNvPr id="445" name="フローチャート: 判断 444">
          <a:extLst>
            <a:ext uri="{FF2B5EF4-FFF2-40B4-BE49-F238E27FC236}">
              <a16:creationId xmlns:a16="http://schemas.microsoft.com/office/drawing/2014/main" id="{00000000-0008-0000-0200-0000BD010000}"/>
            </a:ext>
          </a:extLst>
        </xdr:cNvPr>
        <xdr:cNvSpPr/>
      </xdr:nvSpPr>
      <xdr:spPr>
        <a:xfrm>
          <a:off x="6921500" y="1825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32258</xdr:rowOff>
    </xdr:from>
    <xdr:to>
      <xdr:col>50</xdr:col>
      <xdr:colOff>165100</xdr:colOff>
      <xdr:row>106</xdr:row>
      <xdr:rowOff>133858</xdr:rowOff>
    </xdr:to>
    <xdr:sp macro="" textlink="">
      <xdr:nvSpPr>
        <xdr:cNvPr id="451" name="楕円 450">
          <a:extLst>
            <a:ext uri="{FF2B5EF4-FFF2-40B4-BE49-F238E27FC236}">
              <a16:creationId xmlns:a16="http://schemas.microsoft.com/office/drawing/2014/main" id="{00000000-0008-0000-0200-0000C3010000}"/>
            </a:ext>
          </a:extLst>
        </xdr:cNvPr>
        <xdr:cNvSpPr/>
      </xdr:nvSpPr>
      <xdr:spPr>
        <a:xfrm>
          <a:off x="9588500" y="1820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32258</xdr:rowOff>
    </xdr:from>
    <xdr:to>
      <xdr:col>46</xdr:col>
      <xdr:colOff>38100</xdr:colOff>
      <xdr:row>106</xdr:row>
      <xdr:rowOff>133858</xdr:rowOff>
    </xdr:to>
    <xdr:sp macro="" textlink="">
      <xdr:nvSpPr>
        <xdr:cNvPr id="452" name="楕円 451">
          <a:extLst>
            <a:ext uri="{FF2B5EF4-FFF2-40B4-BE49-F238E27FC236}">
              <a16:creationId xmlns:a16="http://schemas.microsoft.com/office/drawing/2014/main" id="{00000000-0008-0000-0200-0000C4010000}"/>
            </a:ext>
          </a:extLst>
        </xdr:cNvPr>
        <xdr:cNvSpPr/>
      </xdr:nvSpPr>
      <xdr:spPr>
        <a:xfrm>
          <a:off x="8699500" y="1820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83058</xdr:rowOff>
    </xdr:from>
    <xdr:to>
      <xdr:col>50</xdr:col>
      <xdr:colOff>114300</xdr:colOff>
      <xdr:row>106</xdr:row>
      <xdr:rowOff>83058</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8750300" y="182567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34544</xdr:rowOff>
    </xdr:from>
    <xdr:to>
      <xdr:col>41</xdr:col>
      <xdr:colOff>101600</xdr:colOff>
      <xdr:row>106</xdr:row>
      <xdr:rowOff>136144</xdr:rowOff>
    </xdr:to>
    <xdr:sp macro="" textlink="">
      <xdr:nvSpPr>
        <xdr:cNvPr id="454" name="楕円 453">
          <a:extLst>
            <a:ext uri="{FF2B5EF4-FFF2-40B4-BE49-F238E27FC236}">
              <a16:creationId xmlns:a16="http://schemas.microsoft.com/office/drawing/2014/main" id="{00000000-0008-0000-0200-0000C6010000}"/>
            </a:ext>
          </a:extLst>
        </xdr:cNvPr>
        <xdr:cNvSpPr/>
      </xdr:nvSpPr>
      <xdr:spPr>
        <a:xfrm>
          <a:off x="7810500" y="1820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83058</xdr:rowOff>
    </xdr:from>
    <xdr:to>
      <xdr:col>45</xdr:col>
      <xdr:colOff>177800</xdr:colOff>
      <xdr:row>106</xdr:row>
      <xdr:rowOff>85344</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flipV="1">
          <a:off x="7861300" y="182567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36830</xdr:rowOff>
    </xdr:from>
    <xdr:to>
      <xdr:col>36</xdr:col>
      <xdr:colOff>165100</xdr:colOff>
      <xdr:row>106</xdr:row>
      <xdr:rowOff>138430</xdr:rowOff>
    </xdr:to>
    <xdr:sp macro="" textlink="">
      <xdr:nvSpPr>
        <xdr:cNvPr id="456" name="楕円 455">
          <a:extLst>
            <a:ext uri="{FF2B5EF4-FFF2-40B4-BE49-F238E27FC236}">
              <a16:creationId xmlns:a16="http://schemas.microsoft.com/office/drawing/2014/main" id="{00000000-0008-0000-0200-0000C8010000}"/>
            </a:ext>
          </a:extLst>
        </xdr:cNvPr>
        <xdr:cNvSpPr/>
      </xdr:nvSpPr>
      <xdr:spPr>
        <a:xfrm>
          <a:off x="6921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85344</xdr:rowOff>
    </xdr:from>
    <xdr:to>
      <xdr:col>41</xdr:col>
      <xdr:colOff>50800</xdr:colOff>
      <xdr:row>106</xdr:row>
      <xdr:rowOff>87630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flipV="1">
          <a:off x="6972300" y="182590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58" name="n_1aveValue【市民会館】&#10;一人当たり面積">
          <a:extLst>
            <a:ext uri="{FF2B5EF4-FFF2-40B4-BE49-F238E27FC236}">
              <a16:creationId xmlns:a16="http://schemas.microsoft.com/office/drawing/2014/main" id="{00000000-0008-0000-0200-0000CA010000}"/>
            </a:ext>
          </a:extLst>
        </xdr:cNvPr>
        <xdr:cNvSpPr txBox="1"/>
      </xdr:nvSpPr>
      <xdr:spPr>
        <a:xfrm>
          <a:off x="9391727" y="1836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59" name="n_2aveValue【市民会館】&#10;一人当たり面積">
          <a:extLst>
            <a:ext uri="{FF2B5EF4-FFF2-40B4-BE49-F238E27FC236}">
              <a16:creationId xmlns:a16="http://schemas.microsoft.com/office/drawing/2014/main" id="{00000000-0008-0000-0200-0000CB010000}"/>
            </a:ext>
          </a:extLst>
        </xdr:cNvPr>
        <xdr:cNvSpPr txBox="1"/>
      </xdr:nvSpPr>
      <xdr:spPr>
        <a:xfrm>
          <a:off x="8515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60" name="n_3aveValue【市民会館】&#10;一人当たり面積">
          <a:extLst>
            <a:ext uri="{FF2B5EF4-FFF2-40B4-BE49-F238E27FC236}">
              <a16:creationId xmlns:a16="http://schemas.microsoft.com/office/drawing/2014/main" id="{00000000-0008-0000-0200-0000CC010000}"/>
            </a:ext>
          </a:extLst>
        </xdr:cNvPr>
        <xdr:cNvSpPr txBox="1"/>
      </xdr:nvSpPr>
      <xdr:spPr>
        <a:xfrm>
          <a:off x="7626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1540</xdr:rowOff>
    </xdr:from>
    <xdr:ext cx="469744" cy="259045"/>
    <xdr:sp macro="" textlink="">
      <xdr:nvSpPr>
        <xdr:cNvPr id="461" name="n_4aveValue【市民会館】&#10;一人当たり面積">
          <a:extLst>
            <a:ext uri="{FF2B5EF4-FFF2-40B4-BE49-F238E27FC236}">
              <a16:creationId xmlns:a16="http://schemas.microsoft.com/office/drawing/2014/main" id="{00000000-0008-0000-0200-0000CD010000}"/>
            </a:ext>
          </a:extLst>
        </xdr:cNvPr>
        <xdr:cNvSpPr txBox="1"/>
      </xdr:nvSpPr>
      <xdr:spPr>
        <a:xfrm>
          <a:off x="6737427" y="1834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150385</xdr:rowOff>
    </xdr:from>
    <xdr:ext cx="469744" cy="259045"/>
    <xdr:sp macro="" textlink="">
      <xdr:nvSpPr>
        <xdr:cNvPr id="462" name="n_1mainValue【市民会館】&#10;一人当たり面積">
          <a:extLst>
            <a:ext uri="{FF2B5EF4-FFF2-40B4-BE49-F238E27FC236}">
              <a16:creationId xmlns:a16="http://schemas.microsoft.com/office/drawing/2014/main" id="{00000000-0008-0000-0200-0000CE010000}"/>
            </a:ext>
          </a:extLst>
        </xdr:cNvPr>
        <xdr:cNvSpPr txBox="1"/>
      </xdr:nvSpPr>
      <xdr:spPr>
        <a:xfrm>
          <a:off x="9391727" y="1798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150385</xdr:rowOff>
    </xdr:from>
    <xdr:ext cx="469744" cy="259045"/>
    <xdr:sp macro="" textlink="">
      <xdr:nvSpPr>
        <xdr:cNvPr id="463" name="n_2mainValue【市民会館】&#10;一人当たり面積">
          <a:extLst>
            <a:ext uri="{FF2B5EF4-FFF2-40B4-BE49-F238E27FC236}">
              <a16:creationId xmlns:a16="http://schemas.microsoft.com/office/drawing/2014/main" id="{00000000-0008-0000-0200-0000CF010000}"/>
            </a:ext>
          </a:extLst>
        </xdr:cNvPr>
        <xdr:cNvSpPr txBox="1"/>
      </xdr:nvSpPr>
      <xdr:spPr>
        <a:xfrm>
          <a:off x="8515427" y="1798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152671</xdr:rowOff>
    </xdr:from>
    <xdr:ext cx="469744" cy="259045"/>
    <xdr:sp macro="" textlink="">
      <xdr:nvSpPr>
        <xdr:cNvPr id="464" name="n_3mainValue【市民会館】&#10;一人当たり面積">
          <a:extLst>
            <a:ext uri="{FF2B5EF4-FFF2-40B4-BE49-F238E27FC236}">
              <a16:creationId xmlns:a16="http://schemas.microsoft.com/office/drawing/2014/main" id="{00000000-0008-0000-0200-0000D0010000}"/>
            </a:ext>
          </a:extLst>
        </xdr:cNvPr>
        <xdr:cNvSpPr txBox="1"/>
      </xdr:nvSpPr>
      <xdr:spPr>
        <a:xfrm>
          <a:off x="7626427" y="1798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154957</xdr:rowOff>
    </xdr:from>
    <xdr:ext cx="469744" cy="259045"/>
    <xdr:sp macro="" textlink="">
      <xdr:nvSpPr>
        <xdr:cNvPr id="465" name="n_4mainValue【市民会館】&#10;一人当たり面積">
          <a:extLst>
            <a:ext uri="{FF2B5EF4-FFF2-40B4-BE49-F238E27FC236}">
              <a16:creationId xmlns:a16="http://schemas.microsoft.com/office/drawing/2014/main" id="{00000000-0008-0000-0200-0000D1010000}"/>
            </a:ext>
          </a:extLst>
        </xdr:cNvPr>
        <xdr:cNvSpPr txBox="1"/>
      </xdr:nvSpPr>
      <xdr:spPr>
        <a:xfrm>
          <a:off x="6737427" y="1798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66" name="正方形/長方形 465">
          <a:extLst>
            <a:ext uri="{FF2B5EF4-FFF2-40B4-BE49-F238E27FC236}">
              <a16:creationId xmlns:a16="http://schemas.microsoft.com/office/drawing/2014/main" id="{00000000-0008-0000-0200-0000D2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7" name="正方形/長方形 466">
          <a:extLst>
            <a:ext uri="{FF2B5EF4-FFF2-40B4-BE49-F238E27FC236}">
              <a16:creationId xmlns:a16="http://schemas.microsoft.com/office/drawing/2014/main" id="{00000000-0008-0000-0200-0000D3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68" name="正方形/長方形 467">
          <a:extLst>
            <a:ext uri="{FF2B5EF4-FFF2-40B4-BE49-F238E27FC236}">
              <a16:creationId xmlns:a16="http://schemas.microsoft.com/office/drawing/2014/main" id="{00000000-0008-0000-0200-0000D4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69" name="正方形/長方形 468">
          <a:extLst>
            <a:ext uri="{FF2B5EF4-FFF2-40B4-BE49-F238E27FC236}">
              <a16:creationId xmlns:a16="http://schemas.microsoft.com/office/drawing/2014/main" id="{00000000-0008-0000-0200-0000D5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0" name="正方形/長方形 469">
          <a:extLst>
            <a:ext uri="{FF2B5EF4-FFF2-40B4-BE49-F238E27FC236}">
              <a16:creationId xmlns:a16="http://schemas.microsoft.com/office/drawing/2014/main" id="{00000000-0008-0000-0200-0000D6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1" name="正方形/長方形 470">
          <a:extLst>
            <a:ext uri="{FF2B5EF4-FFF2-40B4-BE49-F238E27FC236}">
              <a16:creationId xmlns:a16="http://schemas.microsoft.com/office/drawing/2014/main" id="{00000000-0008-0000-0200-0000D7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2" name="正方形/長方形 471">
          <a:extLst>
            <a:ext uri="{FF2B5EF4-FFF2-40B4-BE49-F238E27FC236}">
              <a16:creationId xmlns:a16="http://schemas.microsoft.com/office/drawing/2014/main" id="{00000000-0008-0000-0200-0000D8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3" name="正方形/長方形 472">
          <a:extLst>
            <a:ext uri="{FF2B5EF4-FFF2-40B4-BE49-F238E27FC236}">
              <a16:creationId xmlns:a16="http://schemas.microsoft.com/office/drawing/2014/main" id="{00000000-0008-0000-0200-0000D9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74" name="正方形/長方形 473">
          <a:extLst>
            <a:ext uri="{FF2B5EF4-FFF2-40B4-BE49-F238E27FC236}">
              <a16:creationId xmlns:a16="http://schemas.microsoft.com/office/drawing/2014/main" id="{00000000-0008-0000-0200-0000DA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75" name="正方形/長方形 474">
          <a:extLst>
            <a:ext uri="{FF2B5EF4-FFF2-40B4-BE49-F238E27FC236}">
              <a16:creationId xmlns:a16="http://schemas.microsoft.com/office/drawing/2014/main" id="{00000000-0008-0000-0200-0000DB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76" name="正方形/長方形 475">
          <a:extLst>
            <a:ext uri="{FF2B5EF4-FFF2-40B4-BE49-F238E27FC236}">
              <a16:creationId xmlns:a16="http://schemas.microsoft.com/office/drawing/2014/main" id="{00000000-0008-0000-0200-0000DC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77" name="正方形/長方形 476">
          <a:extLst>
            <a:ext uri="{FF2B5EF4-FFF2-40B4-BE49-F238E27FC236}">
              <a16:creationId xmlns:a16="http://schemas.microsoft.com/office/drawing/2014/main" id="{00000000-0008-0000-0200-0000DD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78" name="正方形/長方形 477">
          <a:extLst>
            <a:ext uri="{FF2B5EF4-FFF2-40B4-BE49-F238E27FC236}">
              <a16:creationId xmlns:a16="http://schemas.microsoft.com/office/drawing/2014/main" id="{00000000-0008-0000-0200-0000DE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79" name="正方形/長方形 478">
          <a:extLst>
            <a:ext uri="{FF2B5EF4-FFF2-40B4-BE49-F238E27FC236}">
              <a16:creationId xmlns:a16="http://schemas.microsoft.com/office/drawing/2014/main" id="{00000000-0008-0000-0200-0000DF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80" name="正方形/長方形 479">
          <a:extLst>
            <a:ext uri="{FF2B5EF4-FFF2-40B4-BE49-F238E27FC236}">
              <a16:creationId xmlns:a16="http://schemas.microsoft.com/office/drawing/2014/main" id="{00000000-0008-0000-0200-0000E0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81" name="正方形/長方形 480">
          <a:extLst>
            <a:ext uri="{FF2B5EF4-FFF2-40B4-BE49-F238E27FC236}">
              <a16:creationId xmlns:a16="http://schemas.microsoft.com/office/drawing/2014/main" id="{00000000-0008-0000-0200-0000E1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82" name="正方形/長方形 481">
          <a:extLst>
            <a:ext uri="{FF2B5EF4-FFF2-40B4-BE49-F238E27FC236}">
              <a16:creationId xmlns:a16="http://schemas.microsoft.com/office/drawing/2014/main" id="{00000000-0008-0000-0200-0000E2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3" name="正方形/長方形 482">
          <a:extLst>
            <a:ext uri="{FF2B5EF4-FFF2-40B4-BE49-F238E27FC236}">
              <a16:creationId xmlns:a16="http://schemas.microsoft.com/office/drawing/2014/main" id="{00000000-0008-0000-0200-0000E3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4" name="正方形/長方形 483">
          <a:extLst>
            <a:ext uri="{FF2B5EF4-FFF2-40B4-BE49-F238E27FC236}">
              <a16:creationId xmlns:a16="http://schemas.microsoft.com/office/drawing/2014/main" id="{00000000-0008-0000-0200-0000E4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5" name="正方形/長方形 484">
          <a:extLst>
            <a:ext uri="{FF2B5EF4-FFF2-40B4-BE49-F238E27FC236}">
              <a16:creationId xmlns:a16="http://schemas.microsoft.com/office/drawing/2014/main" id="{00000000-0008-0000-0200-0000E5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21" name="【消防施設】&#10;有形固定資産減価償却率グラフ枠">
          <a:extLst>
            <a:ext uri="{FF2B5EF4-FFF2-40B4-BE49-F238E27FC236}">
              <a16:creationId xmlns:a16="http://schemas.microsoft.com/office/drawing/2014/main" id="{00000000-0008-0000-0200-000009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523" name="【消防施設】&#10;有形固定資産減価償却率最小値テキスト">
          <a:extLst>
            <a:ext uri="{FF2B5EF4-FFF2-40B4-BE49-F238E27FC236}">
              <a16:creationId xmlns:a16="http://schemas.microsoft.com/office/drawing/2014/main" id="{00000000-0008-0000-0200-00000B020000}"/>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525" name="【消防施設】&#10;有形固定資産減価償却率最大値テキスト">
          <a:extLst>
            <a:ext uri="{FF2B5EF4-FFF2-40B4-BE49-F238E27FC236}">
              <a16:creationId xmlns:a16="http://schemas.microsoft.com/office/drawing/2014/main" id="{00000000-0008-0000-0200-00000D02000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527" name="【消防施設】&#10;有形固定資産減価償却率平均値テキスト">
          <a:extLst>
            <a:ext uri="{FF2B5EF4-FFF2-40B4-BE49-F238E27FC236}">
              <a16:creationId xmlns:a16="http://schemas.microsoft.com/office/drawing/2014/main" id="{00000000-0008-0000-0200-00000F020000}"/>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528" name="フローチャート: 判断 527">
          <a:extLst>
            <a:ext uri="{FF2B5EF4-FFF2-40B4-BE49-F238E27FC236}">
              <a16:creationId xmlns:a16="http://schemas.microsoft.com/office/drawing/2014/main" id="{00000000-0008-0000-0200-000010020000}"/>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529" name="フローチャート: 判断 528">
          <a:extLst>
            <a:ext uri="{FF2B5EF4-FFF2-40B4-BE49-F238E27FC236}">
              <a16:creationId xmlns:a16="http://schemas.microsoft.com/office/drawing/2014/main" id="{00000000-0008-0000-0200-00001102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530" name="フローチャート: 判断 529">
          <a:extLst>
            <a:ext uri="{FF2B5EF4-FFF2-40B4-BE49-F238E27FC236}">
              <a16:creationId xmlns:a16="http://schemas.microsoft.com/office/drawing/2014/main" id="{00000000-0008-0000-0200-0000120200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531" name="フローチャート: 判断 530">
          <a:extLst>
            <a:ext uri="{FF2B5EF4-FFF2-40B4-BE49-F238E27FC236}">
              <a16:creationId xmlns:a16="http://schemas.microsoft.com/office/drawing/2014/main" id="{00000000-0008-0000-0200-0000130200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532" name="フローチャート: 判断 531">
          <a:extLst>
            <a:ext uri="{FF2B5EF4-FFF2-40B4-BE49-F238E27FC236}">
              <a16:creationId xmlns:a16="http://schemas.microsoft.com/office/drawing/2014/main" id="{00000000-0008-0000-0200-000014020000}"/>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69214</xdr:rowOff>
    </xdr:from>
    <xdr:to>
      <xdr:col>81</xdr:col>
      <xdr:colOff>101600</xdr:colOff>
      <xdr:row>79</xdr:row>
      <xdr:rowOff>170814</xdr:rowOff>
    </xdr:to>
    <xdr:sp macro="" textlink="">
      <xdr:nvSpPr>
        <xdr:cNvPr id="538" name="楕円 537">
          <a:extLst>
            <a:ext uri="{FF2B5EF4-FFF2-40B4-BE49-F238E27FC236}">
              <a16:creationId xmlns:a16="http://schemas.microsoft.com/office/drawing/2014/main" id="{00000000-0008-0000-0200-00001A020000}"/>
            </a:ext>
          </a:extLst>
        </xdr:cNvPr>
        <xdr:cNvSpPr/>
      </xdr:nvSpPr>
      <xdr:spPr>
        <a:xfrm>
          <a:off x="15430500" y="1361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59689</xdr:rowOff>
    </xdr:from>
    <xdr:to>
      <xdr:col>76</xdr:col>
      <xdr:colOff>165100</xdr:colOff>
      <xdr:row>81</xdr:row>
      <xdr:rowOff>161289</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4541500" y="1394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120014</xdr:rowOff>
    </xdr:from>
    <xdr:to>
      <xdr:col>81</xdr:col>
      <xdr:colOff>50800</xdr:colOff>
      <xdr:row>81</xdr:row>
      <xdr:rowOff>110489</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flipV="1">
          <a:off x="14592300" y="13664564"/>
          <a:ext cx="889000" cy="33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166370</xdr:rowOff>
    </xdr:from>
    <xdr:to>
      <xdr:col>72</xdr:col>
      <xdr:colOff>38100</xdr:colOff>
      <xdr:row>81</xdr:row>
      <xdr:rowOff>96520</xdr:rowOff>
    </xdr:to>
    <xdr:sp macro="" textlink="">
      <xdr:nvSpPr>
        <xdr:cNvPr id="541" name="楕円 540">
          <a:extLst>
            <a:ext uri="{FF2B5EF4-FFF2-40B4-BE49-F238E27FC236}">
              <a16:creationId xmlns:a16="http://schemas.microsoft.com/office/drawing/2014/main" id="{00000000-0008-0000-0200-00001D020000}"/>
            </a:ext>
          </a:extLst>
        </xdr:cNvPr>
        <xdr:cNvSpPr/>
      </xdr:nvSpPr>
      <xdr:spPr>
        <a:xfrm>
          <a:off x="13652500" y="1388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45720</xdr:rowOff>
    </xdr:from>
    <xdr:to>
      <xdr:col>76</xdr:col>
      <xdr:colOff>114300</xdr:colOff>
      <xdr:row>81</xdr:row>
      <xdr:rowOff>110489</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3703300" y="13933170"/>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128270</xdr:rowOff>
    </xdr:from>
    <xdr:to>
      <xdr:col>67</xdr:col>
      <xdr:colOff>101600</xdr:colOff>
      <xdr:row>81</xdr:row>
      <xdr:rowOff>58420</xdr:rowOff>
    </xdr:to>
    <xdr:sp macro="" textlink="">
      <xdr:nvSpPr>
        <xdr:cNvPr id="543" name="楕円 542">
          <a:extLst>
            <a:ext uri="{FF2B5EF4-FFF2-40B4-BE49-F238E27FC236}">
              <a16:creationId xmlns:a16="http://schemas.microsoft.com/office/drawing/2014/main" id="{00000000-0008-0000-0200-00001F020000}"/>
            </a:ext>
          </a:extLst>
        </xdr:cNvPr>
        <xdr:cNvSpPr/>
      </xdr:nvSpPr>
      <xdr:spPr>
        <a:xfrm>
          <a:off x="12763500" y="1384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7620</xdr:rowOff>
    </xdr:from>
    <xdr:to>
      <xdr:col>71</xdr:col>
      <xdr:colOff>177800</xdr:colOff>
      <xdr:row>81</xdr:row>
      <xdr:rowOff>45720</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814300" y="138950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545" name="n_1aveValue【消防施設】&#10;有形固定資産減価償却率">
          <a:extLst>
            <a:ext uri="{FF2B5EF4-FFF2-40B4-BE49-F238E27FC236}">
              <a16:creationId xmlns:a16="http://schemas.microsoft.com/office/drawing/2014/main" id="{00000000-0008-0000-0200-000021020000}"/>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546" name="n_2aveValue【消防施設】&#10;有形固定資産減価償却率">
          <a:extLst>
            <a:ext uri="{FF2B5EF4-FFF2-40B4-BE49-F238E27FC236}">
              <a16:creationId xmlns:a16="http://schemas.microsoft.com/office/drawing/2014/main" id="{00000000-0008-0000-0200-000022020000}"/>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547" name="n_3aveValue【消防施設】&#10;有形固定資産減価償却率">
          <a:extLst>
            <a:ext uri="{FF2B5EF4-FFF2-40B4-BE49-F238E27FC236}">
              <a16:creationId xmlns:a16="http://schemas.microsoft.com/office/drawing/2014/main" id="{00000000-0008-0000-0200-000023020000}"/>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macro="" textlink="">
      <xdr:nvSpPr>
        <xdr:cNvPr id="548" name="n_4aveValue【消防施設】&#10;有形固定資産減価償却率">
          <a:extLst>
            <a:ext uri="{FF2B5EF4-FFF2-40B4-BE49-F238E27FC236}">
              <a16:creationId xmlns:a16="http://schemas.microsoft.com/office/drawing/2014/main" id="{00000000-0008-0000-0200-000024020000}"/>
            </a:ext>
          </a:extLst>
        </xdr:cNvPr>
        <xdr:cNvSpPr txBox="1"/>
      </xdr:nvSpPr>
      <xdr:spPr>
        <a:xfrm>
          <a:off x="12611744"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15891</xdr:rowOff>
    </xdr:from>
    <xdr:ext cx="405111" cy="259045"/>
    <xdr:sp macro="" textlink="">
      <xdr:nvSpPr>
        <xdr:cNvPr id="549" name="n_1mainValue【消防施設】&#10;有形固定資産減価償却率">
          <a:extLst>
            <a:ext uri="{FF2B5EF4-FFF2-40B4-BE49-F238E27FC236}">
              <a16:creationId xmlns:a16="http://schemas.microsoft.com/office/drawing/2014/main" id="{00000000-0008-0000-0200-000025020000}"/>
            </a:ext>
          </a:extLst>
        </xdr:cNvPr>
        <xdr:cNvSpPr txBox="1"/>
      </xdr:nvSpPr>
      <xdr:spPr>
        <a:xfrm>
          <a:off x="15266044" y="1338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6366</xdr:rowOff>
    </xdr:from>
    <xdr:ext cx="405111" cy="259045"/>
    <xdr:sp macro="" textlink="">
      <xdr:nvSpPr>
        <xdr:cNvPr id="550" name="n_2mainValue【消防施設】&#10;有形固定資産減価償却率">
          <a:extLst>
            <a:ext uri="{FF2B5EF4-FFF2-40B4-BE49-F238E27FC236}">
              <a16:creationId xmlns:a16="http://schemas.microsoft.com/office/drawing/2014/main" id="{00000000-0008-0000-0200-000026020000}"/>
            </a:ext>
          </a:extLst>
        </xdr:cNvPr>
        <xdr:cNvSpPr txBox="1"/>
      </xdr:nvSpPr>
      <xdr:spPr>
        <a:xfrm>
          <a:off x="14389744" y="1372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113047</xdr:rowOff>
    </xdr:from>
    <xdr:ext cx="405111" cy="259045"/>
    <xdr:sp macro="" textlink="">
      <xdr:nvSpPr>
        <xdr:cNvPr id="551" name="n_3mainValue【消防施設】&#10;有形固定資産減価償却率">
          <a:extLst>
            <a:ext uri="{FF2B5EF4-FFF2-40B4-BE49-F238E27FC236}">
              <a16:creationId xmlns:a16="http://schemas.microsoft.com/office/drawing/2014/main" id="{00000000-0008-0000-0200-000027020000}"/>
            </a:ext>
          </a:extLst>
        </xdr:cNvPr>
        <xdr:cNvSpPr txBox="1"/>
      </xdr:nvSpPr>
      <xdr:spPr>
        <a:xfrm>
          <a:off x="13500744" y="1365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74947</xdr:rowOff>
    </xdr:from>
    <xdr:ext cx="405111" cy="259045"/>
    <xdr:sp macro="" textlink="">
      <xdr:nvSpPr>
        <xdr:cNvPr id="552" name="n_4mainValue【消防施設】&#10;有形固定資産減価償却率">
          <a:extLst>
            <a:ext uri="{FF2B5EF4-FFF2-40B4-BE49-F238E27FC236}">
              <a16:creationId xmlns:a16="http://schemas.microsoft.com/office/drawing/2014/main" id="{00000000-0008-0000-0200-000028020000}"/>
            </a:ext>
          </a:extLst>
        </xdr:cNvPr>
        <xdr:cNvSpPr txBox="1"/>
      </xdr:nvSpPr>
      <xdr:spPr>
        <a:xfrm>
          <a:off x="126117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73" name="【消防施設】&#10;一人当たり面積グラフ枠">
          <a:extLst>
            <a:ext uri="{FF2B5EF4-FFF2-40B4-BE49-F238E27FC236}">
              <a16:creationId xmlns:a16="http://schemas.microsoft.com/office/drawing/2014/main" id="{00000000-0008-0000-0200-00003D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575" name="【消防施設】&#10;一人当たり面積最小値テキスト">
          <a:extLst>
            <a:ext uri="{FF2B5EF4-FFF2-40B4-BE49-F238E27FC236}">
              <a16:creationId xmlns:a16="http://schemas.microsoft.com/office/drawing/2014/main" id="{00000000-0008-0000-0200-00003F02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577" name="【消防施設】&#10;一人当たり面積最大値テキスト">
          <a:extLst>
            <a:ext uri="{FF2B5EF4-FFF2-40B4-BE49-F238E27FC236}">
              <a16:creationId xmlns:a16="http://schemas.microsoft.com/office/drawing/2014/main" id="{00000000-0008-0000-0200-00004102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579" name="【消防施設】&#10;一人当たり面積平均値テキスト">
          <a:extLst>
            <a:ext uri="{FF2B5EF4-FFF2-40B4-BE49-F238E27FC236}">
              <a16:creationId xmlns:a16="http://schemas.microsoft.com/office/drawing/2014/main" id="{00000000-0008-0000-0200-000043020000}"/>
            </a:ext>
          </a:extLst>
        </xdr:cNvPr>
        <xdr:cNvSpPr txBox="1"/>
      </xdr:nvSpPr>
      <xdr:spPr>
        <a:xfrm>
          <a:off x="221996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581" name="フローチャート: 判断 580">
          <a:extLst>
            <a:ext uri="{FF2B5EF4-FFF2-40B4-BE49-F238E27FC236}">
              <a16:creationId xmlns:a16="http://schemas.microsoft.com/office/drawing/2014/main" id="{00000000-0008-0000-0200-00004502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42163</xdr:rowOff>
    </xdr:from>
    <xdr:to>
      <xdr:col>112</xdr:col>
      <xdr:colOff>38100</xdr:colOff>
      <xdr:row>84</xdr:row>
      <xdr:rowOff>143763</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21272500" y="1444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106172</xdr:rowOff>
    </xdr:from>
    <xdr:to>
      <xdr:col>107</xdr:col>
      <xdr:colOff>101600</xdr:colOff>
      <xdr:row>85</xdr:row>
      <xdr:rowOff>36322</xdr:rowOff>
    </xdr:to>
    <xdr:sp macro="" textlink="">
      <xdr:nvSpPr>
        <xdr:cNvPr id="591" name="楕円 590">
          <a:extLst>
            <a:ext uri="{FF2B5EF4-FFF2-40B4-BE49-F238E27FC236}">
              <a16:creationId xmlns:a16="http://schemas.microsoft.com/office/drawing/2014/main" id="{00000000-0008-0000-0200-00004F020000}"/>
            </a:ext>
          </a:extLst>
        </xdr:cNvPr>
        <xdr:cNvSpPr/>
      </xdr:nvSpPr>
      <xdr:spPr>
        <a:xfrm>
          <a:off x="20383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92963</xdr:rowOff>
    </xdr:from>
    <xdr:to>
      <xdr:col>111</xdr:col>
      <xdr:colOff>177800</xdr:colOff>
      <xdr:row>84</xdr:row>
      <xdr:rowOff>156972</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flipV="1">
          <a:off x="20434300" y="14494763"/>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106172</xdr:rowOff>
    </xdr:from>
    <xdr:to>
      <xdr:col>102</xdr:col>
      <xdr:colOff>165100</xdr:colOff>
      <xdr:row>85</xdr:row>
      <xdr:rowOff>36322</xdr:rowOff>
    </xdr:to>
    <xdr:sp macro="" textlink="">
      <xdr:nvSpPr>
        <xdr:cNvPr id="593" name="楕円 592">
          <a:extLst>
            <a:ext uri="{FF2B5EF4-FFF2-40B4-BE49-F238E27FC236}">
              <a16:creationId xmlns:a16="http://schemas.microsoft.com/office/drawing/2014/main" id="{00000000-0008-0000-0200-000051020000}"/>
            </a:ext>
          </a:extLst>
        </xdr:cNvPr>
        <xdr:cNvSpPr/>
      </xdr:nvSpPr>
      <xdr:spPr>
        <a:xfrm>
          <a:off x="19494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156972</xdr:rowOff>
    </xdr:from>
    <xdr:to>
      <xdr:col>107</xdr:col>
      <xdr:colOff>50800</xdr:colOff>
      <xdr:row>84</xdr:row>
      <xdr:rowOff>156972</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a:off x="19545300" y="14558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106172</xdr:rowOff>
    </xdr:from>
    <xdr:to>
      <xdr:col>98</xdr:col>
      <xdr:colOff>38100</xdr:colOff>
      <xdr:row>85</xdr:row>
      <xdr:rowOff>36322</xdr:rowOff>
    </xdr:to>
    <xdr:sp macro="" textlink="">
      <xdr:nvSpPr>
        <xdr:cNvPr id="595" name="楕円 594">
          <a:extLst>
            <a:ext uri="{FF2B5EF4-FFF2-40B4-BE49-F238E27FC236}">
              <a16:creationId xmlns:a16="http://schemas.microsoft.com/office/drawing/2014/main" id="{00000000-0008-0000-0200-000053020000}"/>
            </a:ext>
          </a:extLst>
        </xdr:cNvPr>
        <xdr:cNvSpPr/>
      </xdr:nvSpPr>
      <xdr:spPr>
        <a:xfrm>
          <a:off x="18605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156972</xdr:rowOff>
    </xdr:from>
    <xdr:to>
      <xdr:col>102</xdr:col>
      <xdr:colOff>114300</xdr:colOff>
      <xdr:row>84</xdr:row>
      <xdr:rowOff>156972</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18656300" y="14558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597" name="n_1aveValue【消防施設】&#10;一人当たり面積">
          <a:extLst>
            <a:ext uri="{FF2B5EF4-FFF2-40B4-BE49-F238E27FC236}">
              <a16:creationId xmlns:a16="http://schemas.microsoft.com/office/drawing/2014/main" id="{00000000-0008-0000-0200-000055020000}"/>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598" name="n_2aveValue【消防施設】&#10;一人当たり面積">
          <a:extLst>
            <a:ext uri="{FF2B5EF4-FFF2-40B4-BE49-F238E27FC236}">
              <a16:creationId xmlns:a16="http://schemas.microsoft.com/office/drawing/2014/main" id="{00000000-0008-0000-0200-000056020000}"/>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599" name="n_3aveValue【消防施設】&#10;一人当たり面積">
          <a:extLst>
            <a:ext uri="{FF2B5EF4-FFF2-40B4-BE49-F238E27FC236}">
              <a16:creationId xmlns:a16="http://schemas.microsoft.com/office/drawing/2014/main" id="{00000000-0008-0000-0200-000057020000}"/>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600" name="n_4aveValue【消防施設】&#10;一人当たり面積">
          <a:extLst>
            <a:ext uri="{FF2B5EF4-FFF2-40B4-BE49-F238E27FC236}">
              <a16:creationId xmlns:a16="http://schemas.microsoft.com/office/drawing/2014/main" id="{00000000-0008-0000-0200-000058020000}"/>
            </a:ext>
          </a:extLst>
        </xdr:cNvPr>
        <xdr:cNvSpPr txBox="1"/>
      </xdr:nvSpPr>
      <xdr:spPr>
        <a:xfrm>
          <a:off x="184214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134890</xdr:rowOff>
    </xdr:from>
    <xdr:ext cx="469744" cy="259045"/>
    <xdr:sp macro="" textlink="">
      <xdr:nvSpPr>
        <xdr:cNvPr id="601" name="n_1mainValue【消防施設】&#10;一人当たり面積">
          <a:extLst>
            <a:ext uri="{FF2B5EF4-FFF2-40B4-BE49-F238E27FC236}">
              <a16:creationId xmlns:a16="http://schemas.microsoft.com/office/drawing/2014/main" id="{00000000-0008-0000-0200-000059020000}"/>
            </a:ext>
          </a:extLst>
        </xdr:cNvPr>
        <xdr:cNvSpPr txBox="1"/>
      </xdr:nvSpPr>
      <xdr:spPr>
        <a:xfrm>
          <a:off x="210757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27449</xdr:rowOff>
    </xdr:from>
    <xdr:ext cx="469744" cy="259045"/>
    <xdr:sp macro="" textlink="">
      <xdr:nvSpPr>
        <xdr:cNvPr id="602" name="n_2mainValue【消防施設】&#10;一人当たり面積">
          <a:extLst>
            <a:ext uri="{FF2B5EF4-FFF2-40B4-BE49-F238E27FC236}">
              <a16:creationId xmlns:a16="http://schemas.microsoft.com/office/drawing/2014/main" id="{00000000-0008-0000-0200-00005A020000}"/>
            </a:ext>
          </a:extLst>
        </xdr:cNvPr>
        <xdr:cNvSpPr txBox="1"/>
      </xdr:nvSpPr>
      <xdr:spPr>
        <a:xfrm>
          <a:off x="201994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27449</xdr:rowOff>
    </xdr:from>
    <xdr:ext cx="469744" cy="259045"/>
    <xdr:sp macro="" textlink="">
      <xdr:nvSpPr>
        <xdr:cNvPr id="603" name="n_3mainValue【消防施設】&#10;一人当たり面積">
          <a:extLst>
            <a:ext uri="{FF2B5EF4-FFF2-40B4-BE49-F238E27FC236}">
              <a16:creationId xmlns:a16="http://schemas.microsoft.com/office/drawing/2014/main" id="{00000000-0008-0000-0200-00005B020000}"/>
            </a:ext>
          </a:extLst>
        </xdr:cNvPr>
        <xdr:cNvSpPr txBox="1"/>
      </xdr:nvSpPr>
      <xdr:spPr>
        <a:xfrm>
          <a:off x="193104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27449</xdr:rowOff>
    </xdr:from>
    <xdr:ext cx="469744" cy="259045"/>
    <xdr:sp macro="" textlink="">
      <xdr:nvSpPr>
        <xdr:cNvPr id="604" name="n_4mainValue【消防施設】&#10;一人当たり面積">
          <a:extLst>
            <a:ext uri="{FF2B5EF4-FFF2-40B4-BE49-F238E27FC236}">
              <a16:creationId xmlns:a16="http://schemas.microsoft.com/office/drawing/2014/main" id="{00000000-0008-0000-0200-00005C020000}"/>
            </a:ext>
          </a:extLst>
        </xdr:cNvPr>
        <xdr:cNvSpPr txBox="1"/>
      </xdr:nvSpPr>
      <xdr:spPr>
        <a:xfrm>
          <a:off x="184214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9" name="【庁舎】&#10;有形固定資産減価償却率グラフ枠">
          <a:extLst>
            <a:ext uri="{FF2B5EF4-FFF2-40B4-BE49-F238E27FC236}">
              <a16:creationId xmlns:a16="http://schemas.microsoft.com/office/drawing/2014/main" id="{00000000-0008-0000-0200-000075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631" name="【庁舎】&#10;有形固定資産減価償却率最小値テキスト">
          <a:extLst>
            <a:ext uri="{FF2B5EF4-FFF2-40B4-BE49-F238E27FC236}">
              <a16:creationId xmlns:a16="http://schemas.microsoft.com/office/drawing/2014/main" id="{00000000-0008-0000-0200-00007702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633" name="【庁舎】&#10;有形固定資産減価償却率最大値テキスト">
          <a:extLst>
            <a:ext uri="{FF2B5EF4-FFF2-40B4-BE49-F238E27FC236}">
              <a16:creationId xmlns:a16="http://schemas.microsoft.com/office/drawing/2014/main" id="{00000000-0008-0000-0200-00007902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635" name="【庁舎】&#10;有形固定資産減価償却率平均値テキスト">
          <a:extLst>
            <a:ext uri="{FF2B5EF4-FFF2-40B4-BE49-F238E27FC236}">
              <a16:creationId xmlns:a16="http://schemas.microsoft.com/office/drawing/2014/main" id="{00000000-0008-0000-0200-00007B020000}"/>
            </a:ext>
          </a:extLst>
        </xdr:cNvPr>
        <xdr:cNvSpPr txBox="1"/>
      </xdr:nvSpPr>
      <xdr:spPr>
        <a:xfrm>
          <a:off x="16357600" y="17818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636" name="フローチャート: 判断 635">
          <a:extLst>
            <a:ext uri="{FF2B5EF4-FFF2-40B4-BE49-F238E27FC236}">
              <a16:creationId xmlns:a16="http://schemas.microsoft.com/office/drawing/2014/main" id="{00000000-0008-0000-0200-00007C02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637" name="フローチャート: 判断 636">
          <a:extLst>
            <a:ext uri="{FF2B5EF4-FFF2-40B4-BE49-F238E27FC236}">
              <a16:creationId xmlns:a16="http://schemas.microsoft.com/office/drawing/2014/main" id="{00000000-0008-0000-0200-00007D02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638" name="フローチャート: 判断 637">
          <a:extLst>
            <a:ext uri="{FF2B5EF4-FFF2-40B4-BE49-F238E27FC236}">
              <a16:creationId xmlns:a16="http://schemas.microsoft.com/office/drawing/2014/main" id="{00000000-0008-0000-0200-00007E02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639" name="フローチャート: 判断 638">
          <a:extLst>
            <a:ext uri="{FF2B5EF4-FFF2-40B4-BE49-F238E27FC236}">
              <a16:creationId xmlns:a16="http://schemas.microsoft.com/office/drawing/2014/main" id="{00000000-0008-0000-0200-00007F02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640" name="フローチャート: 判断 639">
          <a:extLst>
            <a:ext uri="{FF2B5EF4-FFF2-40B4-BE49-F238E27FC236}">
              <a16:creationId xmlns:a16="http://schemas.microsoft.com/office/drawing/2014/main" id="{00000000-0008-0000-0200-000080020000}"/>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169092</xdr:rowOff>
    </xdr:from>
    <xdr:to>
      <xdr:col>81</xdr:col>
      <xdr:colOff>101600</xdr:colOff>
      <xdr:row>102</xdr:row>
      <xdr:rowOff>99242</xdr:rowOff>
    </xdr:to>
    <xdr:sp macro="" textlink="">
      <xdr:nvSpPr>
        <xdr:cNvPr id="646" name="楕円 645">
          <a:extLst>
            <a:ext uri="{FF2B5EF4-FFF2-40B4-BE49-F238E27FC236}">
              <a16:creationId xmlns:a16="http://schemas.microsoft.com/office/drawing/2014/main" id="{00000000-0008-0000-0200-000086020000}"/>
            </a:ext>
          </a:extLst>
        </xdr:cNvPr>
        <xdr:cNvSpPr/>
      </xdr:nvSpPr>
      <xdr:spPr>
        <a:xfrm>
          <a:off x="15430500" y="1748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138068</xdr:rowOff>
    </xdr:from>
    <xdr:to>
      <xdr:col>76</xdr:col>
      <xdr:colOff>165100</xdr:colOff>
      <xdr:row>102</xdr:row>
      <xdr:rowOff>68218</xdr:rowOff>
    </xdr:to>
    <xdr:sp macro="" textlink="">
      <xdr:nvSpPr>
        <xdr:cNvPr id="647" name="楕円 646">
          <a:extLst>
            <a:ext uri="{FF2B5EF4-FFF2-40B4-BE49-F238E27FC236}">
              <a16:creationId xmlns:a16="http://schemas.microsoft.com/office/drawing/2014/main" id="{00000000-0008-0000-0200-000087020000}"/>
            </a:ext>
          </a:extLst>
        </xdr:cNvPr>
        <xdr:cNvSpPr/>
      </xdr:nvSpPr>
      <xdr:spPr>
        <a:xfrm>
          <a:off x="14541500" y="1745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17418</xdr:rowOff>
    </xdr:from>
    <xdr:to>
      <xdr:col>81</xdr:col>
      <xdr:colOff>50800</xdr:colOff>
      <xdr:row>102</xdr:row>
      <xdr:rowOff>48442</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4592300" y="17505318"/>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53158</xdr:rowOff>
    </xdr:from>
    <xdr:to>
      <xdr:col>72</xdr:col>
      <xdr:colOff>38100</xdr:colOff>
      <xdr:row>106</xdr:row>
      <xdr:rowOff>154758</xdr:rowOff>
    </xdr:to>
    <xdr:sp macro="" textlink="">
      <xdr:nvSpPr>
        <xdr:cNvPr id="649" name="楕円 648">
          <a:extLst>
            <a:ext uri="{FF2B5EF4-FFF2-40B4-BE49-F238E27FC236}">
              <a16:creationId xmlns:a16="http://schemas.microsoft.com/office/drawing/2014/main" id="{00000000-0008-0000-0200-000089020000}"/>
            </a:ext>
          </a:extLst>
        </xdr:cNvPr>
        <xdr:cNvSpPr/>
      </xdr:nvSpPr>
      <xdr:spPr>
        <a:xfrm>
          <a:off x="13652500" y="1822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17418</xdr:rowOff>
    </xdr:from>
    <xdr:to>
      <xdr:col>76</xdr:col>
      <xdr:colOff>114300</xdr:colOff>
      <xdr:row>106</xdr:row>
      <xdr:rowOff>103958</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flipV="1">
          <a:off x="13703300" y="17505318"/>
          <a:ext cx="889000" cy="772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15602</xdr:rowOff>
    </xdr:from>
    <xdr:to>
      <xdr:col>67</xdr:col>
      <xdr:colOff>101600</xdr:colOff>
      <xdr:row>106</xdr:row>
      <xdr:rowOff>117202</xdr:rowOff>
    </xdr:to>
    <xdr:sp macro="" textlink="">
      <xdr:nvSpPr>
        <xdr:cNvPr id="651" name="楕円 650">
          <a:extLst>
            <a:ext uri="{FF2B5EF4-FFF2-40B4-BE49-F238E27FC236}">
              <a16:creationId xmlns:a16="http://schemas.microsoft.com/office/drawing/2014/main" id="{00000000-0008-0000-0200-00008B020000}"/>
            </a:ext>
          </a:extLst>
        </xdr:cNvPr>
        <xdr:cNvSpPr/>
      </xdr:nvSpPr>
      <xdr:spPr>
        <a:xfrm>
          <a:off x="127635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66402</xdr:rowOff>
    </xdr:from>
    <xdr:to>
      <xdr:col>71</xdr:col>
      <xdr:colOff>177800</xdr:colOff>
      <xdr:row>106</xdr:row>
      <xdr:rowOff>103958</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2814300" y="1824010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653" name="n_1aveValue【庁舎】&#10;有形固定資産減価償却率">
          <a:extLst>
            <a:ext uri="{FF2B5EF4-FFF2-40B4-BE49-F238E27FC236}">
              <a16:creationId xmlns:a16="http://schemas.microsoft.com/office/drawing/2014/main" id="{00000000-0008-0000-0200-00008D020000}"/>
            </a:ext>
          </a:extLst>
        </xdr:cNvPr>
        <xdr:cNvSpPr txBox="1"/>
      </xdr:nvSpPr>
      <xdr:spPr>
        <a:xfrm>
          <a:off x="15266044"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654" name="n_2aveValue【庁舎】&#10;有形固定資産減価償却率">
          <a:extLst>
            <a:ext uri="{FF2B5EF4-FFF2-40B4-BE49-F238E27FC236}">
              <a16:creationId xmlns:a16="http://schemas.microsoft.com/office/drawing/2014/main" id="{00000000-0008-0000-0200-00008E020000}"/>
            </a:ext>
          </a:extLst>
        </xdr:cNvPr>
        <xdr:cNvSpPr txBox="1"/>
      </xdr:nvSpPr>
      <xdr:spPr>
        <a:xfrm>
          <a:off x="143897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655" name="n_3aveValue【庁舎】&#10;有形固定資産減価償却率">
          <a:extLst>
            <a:ext uri="{FF2B5EF4-FFF2-40B4-BE49-F238E27FC236}">
              <a16:creationId xmlns:a16="http://schemas.microsoft.com/office/drawing/2014/main" id="{00000000-0008-0000-0200-00008F020000}"/>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656" name="n_4aveValue【庁舎】&#10;有形固定資産減価償却率">
          <a:extLst>
            <a:ext uri="{FF2B5EF4-FFF2-40B4-BE49-F238E27FC236}">
              <a16:creationId xmlns:a16="http://schemas.microsoft.com/office/drawing/2014/main" id="{00000000-0008-0000-0200-000090020000}"/>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115769</xdr:rowOff>
    </xdr:from>
    <xdr:ext cx="405111" cy="259045"/>
    <xdr:sp macro="" textlink="">
      <xdr:nvSpPr>
        <xdr:cNvPr id="657" name="n_1mainValue【庁舎】&#10;有形固定資産減価償却率">
          <a:extLst>
            <a:ext uri="{FF2B5EF4-FFF2-40B4-BE49-F238E27FC236}">
              <a16:creationId xmlns:a16="http://schemas.microsoft.com/office/drawing/2014/main" id="{00000000-0008-0000-0200-000091020000}"/>
            </a:ext>
          </a:extLst>
        </xdr:cNvPr>
        <xdr:cNvSpPr txBox="1"/>
      </xdr:nvSpPr>
      <xdr:spPr>
        <a:xfrm>
          <a:off x="15266044" y="17260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84745</xdr:rowOff>
    </xdr:from>
    <xdr:ext cx="405111" cy="259045"/>
    <xdr:sp macro="" textlink="">
      <xdr:nvSpPr>
        <xdr:cNvPr id="658" name="n_2mainValue【庁舎】&#10;有形固定資産減価償却率">
          <a:extLst>
            <a:ext uri="{FF2B5EF4-FFF2-40B4-BE49-F238E27FC236}">
              <a16:creationId xmlns:a16="http://schemas.microsoft.com/office/drawing/2014/main" id="{00000000-0008-0000-0200-000092020000}"/>
            </a:ext>
          </a:extLst>
        </xdr:cNvPr>
        <xdr:cNvSpPr txBox="1"/>
      </xdr:nvSpPr>
      <xdr:spPr>
        <a:xfrm>
          <a:off x="14389744" y="17229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145885</xdr:rowOff>
    </xdr:from>
    <xdr:ext cx="405111" cy="259045"/>
    <xdr:sp macro="" textlink="">
      <xdr:nvSpPr>
        <xdr:cNvPr id="659" name="n_3mainValue【庁舎】&#10;有形固定資産減価償却率">
          <a:extLst>
            <a:ext uri="{FF2B5EF4-FFF2-40B4-BE49-F238E27FC236}">
              <a16:creationId xmlns:a16="http://schemas.microsoft.com/office/drawing/2014/main" id="{00000000-0008-0000-0200-000093020000}"/>
            </a:ext>
          </a:extLst>
        </xdr:cNvPr>
        <xdr:cNvSpPr txBox="1"/>
      </xdr:nvSpPr>
      <xdr:spPr>
        <a:xfrm>
          <a:off x="13500744" y="1831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108329</xdr:rowOff>
    </xdr:from>
    <xdr:ext cx="405111" cy="259045"/>
    <xdr:sp macro="" textlink="">
      <xdr:nvSpPr>
        <xdr:cNvPr id="660" name="n_4mainValue【庁舎】&#10;有形固定資産減価償却率">
          <a:extLst>
            <a:ext uri="{FF2B5EF4-FFF2-40B4-BE49-F238E27FC236}">
              <a16:creationId xmlns:a16="http://schemas.microsoft.com/office/drawing/2014/main" id="{00000000-0008-0000-0200-000094020000}"/>
            </a:ext>
          </a:extLst>
        </xdr:cNvPr>
        <xdr:cNvSpPr txBox="1"/>
      </xdr:nvSpPr>
      <xdr:spPr>
        <a:xfrm>
          <a:off x="12611744" y="1828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61" name="正方形/長方形 660">
          <a:extLst>
            <a:ext uri="{FF2B5EF4-FFF2-40B4-BE49-F238E27FC236}">
              <a16:creationId xmlns:a16="http://schemas.microsoft.com/office/drawing/2014/main" id="{00000000-0008-0000-0200-000095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69" name="テキスト ボックス 668">
          <a:extLst>
            <a:ext uri="{FF2B5EF4-FFF2-40B4-BE49-F238E27FC236}">
              <a16:creationId xmlns:a16="http://schemas.microsoft.com/office/drawing/2014/main" id="{00000000-0008-0000-0200-00009D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85" name="【庁舎】&#10;一人当たり面積グラフ枠">
          <a:extLst>
            <a:ext uri="{FF2B5EF4-FFF2-40B4-BE49-F238E27FC236}">
              <a16:creationId xmlns:a16="http://schemas.microsoft.com/office/drawing/2014/main" id="{00000000-0008-0000-0200-0000AD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687" name="【庁舎】&#10;一人当たり面積最小値テキスト">
          <a:extLst>
            <a:ext uri="{FF2B5EF4-FFF2-40B4-BE49-F238E27FC236}">
              <a16:creationId xmlns:a16="http://schemas.microsoft.com/office/drawing/2014/main" id="{00000000-0008-0000-0200-0000AF02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689" name="【庁舎】&#10;一人当たり面積最大値テキスト">
          <a:extLst>
            <a:ext uri="{FF2B5EF4-FFF2-40B4-BE49-F238E27FC236}">
              <a16:creationId xmlns:a16="http://schemas.microsoft.com/office/drawing/2014/main" id="{00000000-0008-0000-0200-0000B102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691" name="【庁舎】&#10;一人当たり面積平均値テキスト">
          <a:extLst>
            <a:ext uri="{FF2B5EF4-FFF2-40B4-BE49-F238E27FC236}">
              <a16:creationId xmlns:a16="http://schemas.microsoft.com/office/drawing/2014/main" id="{00000000-0008-0000-0200-0000B3020000}"/>
            </a:ext>
          </a:extLst>
        </xdr:cNvPr>
        <xdr:cNvSpPr txBox="1"/>
      </xdr:nvSpPr>
      <xdr:spPr>
        <a:xfrm>
          <a:off x="22199600" y="1801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692" name="フローチャート: 判断 691">
          <a:extLst>
            <a:ext uri="{FF2B5EF4-FFF2-40B4-BE49-F238E27FC236}">
              <a16:creationId xmlns:a16="http://schemas.microsoft.com/office/drawing/2014/main" id="{00000000-0008-0000-0200-0000B402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693" name="フローチャート: 判断 692">
          <a:extLst>
            <a:ext uri="{FF2B5EF4-FFF2-40B4-BE49-F238E27FC236}">
              <a16:creationId xmlns:a16="http://schemas.microsoft.com/office/drawing/2014/main" id="{00000000-0008-0000-0200-0000B502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694" name="フローチャート: 判断 693">
          <a:extLst>
            <a:ext uri="{FF2B5EF4-FFF2-40B4-BE49-F238E27FC236}">
              <a16:creationId xmlns:a16="http://schemas.microsoft.com/office/drawing/2014/main" id="{00000000-0008-0000-0200-0000B602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695" name="フローチャート: 判断 694">
          <a:extLst>
            <a:ext uri="{FF2B5EF4-FFF2-40B4-BE49-F238E27FC236}">
              <a16:creationId xmlns:a16="http://schemas.microsoft.com/office/drawing/2014/main" id="{00000000-0008-0000-0200-0000B702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115207</xdr:rowOff>
    </xdr:from>
    <xdr:to>
      <xdr:col>98</xdr:col>
      <xdr:colOff>38100</xdr:colOff>
      <xdr:row>104</xdr:row>
      <xdr:rowOff>45357</xdr:rowOff>
    </xdr:to>
    <xdr:sp macro="" textlink="">
      <xdr:nvSpPr>
        <xdr:cNvPr id="696" name="フローチャート: 判断 695">
          <a:extLst>
            <a:ext uri="{FF2B5EF4-FFF2-40B4-BE49-F238E27FC236}">
              <a16:creationId xmlns:a16="http://schemas.microsoft.com/office/drawing/2014/main" id="{00000000-0008-0000-0200-0000B8020000}"/>
            </a:ext>
          </a:extLst>
        </xdr:cNvPr>
        <xdr:cNvSpPr/>
      </xdr:nvSpPr>
      <xdr:spPr>
        <a:xfrm>
          <a:off x="186055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0" name="テキスト ボックス 699">
          <a:extLst>
            <a:ext uri="{FF2B5EF4-FFF2-40B4-BE49-F238E27FC236}">
              <a16:creationId xmlns:a16="http://schemas.microsoft.com/office/drawing/2014/main" id="{00000000-0008-0000-0200-0000BC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157662</xdr:rowOff>
    </xdr:from>
    <xdr:to>
      <xdr:col>112</xdr:col>
      <xdr:colOff>38100</xdr:colOff>
      <xdr:row>102</xdr:row>
      <xdr:rowOff>87812</xdr:rowOff>
    </xdr:to>
    <xdr:sp macro="" textlink="">
      <xdr:nvSpPr>
        <xdr:cNvPr id="702" name="楕円 701">
          <a:extLst>
            <a:ext uri="{FF2B5EF4-FFF2-40B4-BE49-F238E27FC236}">
              <a16:creationId xmlns:a16="http://schemas.microsoft.com/office/drawing/2014/main" id="{00000000-0008-0000-0200-0000BE020000}"/>
            </a:ext>
          </a:extLst>
        </xdr:cNvPr>
        <xdr:cNvSpPr/>
      </xdr:nvSpPr>
      <xdr:spPr>
        <a:xfrm>
          <a:off x="21272500" y="1747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101</xdr:row>
      <xdr:rowOff>160927</xdr:rowOff>
    </xdr:from>
    <xdr:to>
      <xdr:col>107</xdr:col>
      <xdr:colOff>101600</xdr:colOff>
      <xdr:row>102</xdr:row>
      <xdr:rowOff>91077</xdr:rowOff>
    </xdr:to>
    <xdr:sp macro="" textlink="">
      <xdr:nvSpPr>
        <xdr:cNvPr id="703" name="楕円 702">
          <a:extLst>
            <a:ext uri="{FF2B5EF4-FFF2-40B4-BE49-F238E27FC236}">
              <a16:creationId xmlns:a16="http://schemas.microsoft.com/office/drawing/2014/main" id="{00000000-0008-0000-0200-0000BF020000}"/>
            </a:ext>
          </a:extLst>
        </xdr:cNvPr>
        <xdr:cNvSpPr/>
      </xdr:nvSpPr>
      <xdr:spPr>
        <a:xfrm>
          <a:off x="20383500" y="1747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37012</xdr:rowOff>
    </xdr:from>
    <xdr:to>
      <xdr:col>111</xdr:col>
      <xdr:colOff>177800</xdr:colOff>
      <xdr:row>102</xdr:row>
      <xdr:rowOff>40277</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flipV="1">
          <a:off x="20434300" y="1752491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40095</xdr:rowOff>
    </xdr:from>
    <xdr:to>
      <xdr:col>102</xdr:col>
      <xdr:colOff>165100</xdr:colOff>
      <xdr:row>105</xdr:row>
      <xdr:rowOff>141695</xdr:rowOff>
    </xdr:to>
    <xdr:sp macro="" textlink="">
      <xdr:nvSpPr>
        <xdr:cNvPr id="705" name="楕円 704">
          <a:extLst>
            <a:ext uri="{FF2B5EF4-FFF2-40B4-BE49-F238E27FC236}">
              <a16:creationId xmlns:a16="http://schemas.microsoft.com/office/drawing/2014/main" id="{00000000-0008-0000-0200-0000C1020000}"/>
            </a:ext>
          </a:extLst>
        </xdr:cNvPr>
        <xdr:cNvSpPr/>
      </xdr:nvSpPr>
      <xdr:spPr>
        <a:xfrm>
          <a:off x="194945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40277</xdr:rowOff>
    </xdr:from>
    <xdr:to>
      <xdr:col>107</xdr:col>
      <xdr:colOff>50800</xdr:colOff>
      <xdr:row>105</xdr:row>
      <xdr:rowOff>90895</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flipV="1">
          <a:off x="19545300" y="17528177"/>
          <a:ext cx="889000" cy="56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30299</xdr:rowOff>
    </xdr:from>
    <xdr:to>
      <xdr:col>98</xdr:col>
      <xdr:colOff>38100</xdr:colOff>
      <xdr:row>105</xdr:row>
      <xdr:rowOff>131899</xdr:rowOff>
    </xdr:to>
    <xdr:sp macro="" textlink="">
      <xdr:nvSpPr>
        <xdr:cNvPr id="707" name="楕円 706">
          <a:extLst>
            <a:ext uri="{FF2B5EF4-FFF2-40B4-BE49-F238E27FC236}">
              <a16:creationId xmlns:a16="http://schemas.microsoft.com/office/drawing/2014/main" id="{00000000-0008-0000-0200-0000C3020000}"/>
            </a:ext>
          </a:extLst>
        </xdr:cNvPr>
        <xdr:cNvSpPr/>
      </xdr:nvSpPr>
      <xdr:spPr>
        <a:xfrm>
          <a:off x="18605500" y="1803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81099</xdr:rowOff>
    </xdr:from>
    <xdr:to>
      <xdr:col>102</xdr:col>
      <xdr:colOff>114300</xdr:colOff>
      <xdr:row>105</xdr:row>
      <xdr:rowOff>90895</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18656300" y="18083349"/>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709" name="n_1aveValue【庁舎】&#10;一人当たり面積">
          <a:extLst>
            <a:ext uri="{FF2B5EF4-FFF2-40B4-BE49-F238E27FC236}">
              <a16:creationId xmlns:a16="http://schemas.microsoft.com/office/drawing/2014/main" id="{00000000-0008-0000-0200-0000C5020000}"/>
            </a:ext>
          </a:extLst>
        </xdr:cNvPr>
        <xdr:cNvSpPr txBox="1"/>
      </xdr:nvSpPr>
      <xdr:spPr>
        <a:xfrm>
          <a:off x="21075727" y="1813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710" name="n_2aveValue【庁舎】&#10;一人当たり面積">
          <a:extLst>
            <a:ext uri="{FF2B5EF4-FFF2-40B4-BE49-F238E27FC236}">
              <a16:creationId xmlns:a16="http://schemas.microsoft.com/office/drawing/2014/main" id="{00000000-0008-0000-0200-0000C6020000}"/>
            </a:ext>
          </a:extLst>
        </xdr:cNvPr>
        <xdr:cNvSpPr txBox="1"/>
      </xdr:nvSpPr>
      <xdr:spPr>
        <a:xfrm>
          <a:off x="2019942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711" name="n_3aveValue【庁舎】&#10;一人当たり面積">
          <a:extLst>
            <a:ext uri="{FF2B5EF4-FFF2-40B4-BE49-F238E27FC236}">
              <a16:creationId xmlns:a16="http://schemas.microsoft.com/office/drawing/2014/main" id="{00000000-0008-0000-0200-0000C7020000}"/>
            </a:ext>
          </a:extLst>
        </xdr:cNvPr>
        <xdr:cNvSpPr txBox="1"/>
      </xdr:nvSpPr>
      <xdr:spPr>
        <a:xfrm>
          <a:off x="19310427" y="1817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61884</xdr:rowOff>
    </xdr:from>
    <xdr:ext cx="469744" cy="259045"/>
    <xdr:sp macro="" textlink="">
      <xdr:nvSpPr>
        <xdr:cNvPr id="712" name="n_4aveValue【庁舎】&#10;一人当たり面積">
          <a:extLst>
            <a:ext uri="{FF2B5EF4-FFF2-40B4-BE49-F238E27FC236}">
              <a16:creationId xmlns:a16="http://schemas.microsoft.com/office/drawing/2014/main" id="{00000000-0008-0000-0200-0000C8020000}"/>
            </a:ext>
          </a:extLst>
        </xdr:cNvPr>
        <xdr:cNvSpPr txBox="1"/>
      </xdr:nvSpPr>
      <xdr:spPr>
        <a:xfrm>
          <a:off x="18421427" y="1754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104339</xdr:rowOff>
    </xdr:from>
    <xdr:ext cx="469744" cy="259045"/>
    <xdr:sp macro="" textlink="">
      <xdr:nvSpPr>
        <xdr:cNvPr id="713" name="n_1mainValue【庁舎】&#10;一人当たり面積">
          <a:extLst>
            <a:ext uri="{FF2B5EF4-FFF2-40B4-BE49-F238E27FC236}">
              <a16:creationId xmlns:a16="http://schemas.microsoft.com/office/drawing/2014/main" id="{00000000-0008-0000-0200-0000C9020000}"/>
            </a:ext>
          </a:extLst>
        </xdr:cNvPr>
        <xdr:cNvSpPr txBox="1"/>
      </xdr:nvSpPr>
      <xdr:spPr>
        <a:xfrm>
          <a:off x="21075727" y="172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107604</xdr:rowOff>
    </xdr:from>
    <xdr:ext cx="469744" cy="259045"/>
    <xdr:sp macro="" textlink="">
      <xdr:nvSpPr>
        <xdr:cNvPr id="714" name="n_2mainValue【庁舎】&#10;一人当たり面積">
          <a:extLst>
            <a:ext uri="{FF2B5EF4-FFF2-40B4-BE49-F238E27FC236}">
              <a16:creationId xmlns:a16="http://schemas.microsoft.com/office/drawing/2014/main" id="{00000000-0008-0000-0200-0000CA020000}"/>
            </a:ext>
          </a:extLst>
        </xdr:cNvPr>
        <xdr:cNvSpPr txBox="1"/>
      </xdr:nvSpPr>
      <xdr:spPr>
        <a:xfrm>
          <a:off x="20199427" y="17252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158222</xdr:rowOff>
    </xdr:from>
    <xdr:ext cx="469744" cy="259045"/>
    <xdr:sp macro="" textlink="">
      <xdr:nvSpPr>
        <xdr:cNvPr id="715" name="n_3mainValue【庁舎】&#10;一人当たり面積">
          <a:extLst>
            <a:ext uri="{FF2B5EF4-FFF2-40B4-BE49-F238E27FC236}">
              <a16:creationId xmlns:a16="http://schemas.microsoft.com/office/drawing/2014/main" id="{00000000-0008-0000-0200-0000CB020000}"/>
            </a:ext>
          </a:extLst>
        </xdr:cNvPr>
        <xdr:cNvSpPr txBox="1"/>
      </xdr:nvSpPr>
      <xdr:spPr>
        <a:xfrm>
          <a:off x="193104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123026</xdr:rowOff>
    </xdr:from>
    <xdr:ext cx="469744" cy="259045"/>
    <xdr:sp macro="" textlink="">
      <xdr:nvSpPr>
        <xdr:cNvPr id="716" name="n_4mainValue【庁舎】&#10;一人当たり面積">
          <a:extLst>
            <a:ext uri="{FF2B5EF4-FFF2-40B4-BE49-F238E27FC236}">
              <a16:creationId xmlns:a16="http://schemas.microsoft.com/office/drawing/2014/main" id="{00000000-0008-0000-0200-0000CC020000}"/>
            </a:ext>
          </a:extLst>
        </xdr:cNvPr>
        <xdr:cNvSpPr txBox="1"/>
      </xdr:nvSpPr>
      <xdr:spPr>
        <a:xfrm>
          <a:off x="18421427" y="1812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「福祉施設」の有形固定資産減価償却率は類似団体平均と比較し低い水準にあるが、その要因は有都福祉交流センター（平成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年度竣工）等の建設されてから相当の期間を経過していない施設を含んでいるためである。</a:t>
          </a:r>
        </a:p>
        <a:p>
          <a:r>
            <a:rPr kumimoji="1" lang="ja-JP" altLang="en-US" sz="1300">
              <a:latin typeface="ＭＳ Ｐゴシック" panose="020B0600070205080204" pitchFamily="50" charset="-128"/>
              <a:ea typeface="ＭＳ Ｐゴシック" panose="020B0600070205080204" pitchFamily="50" charset="-128"/>
            </a:rPr>
            <a:t>「庁舎」については、令和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年度に新庁舎が竣工したが、旧庁舎及び敷地部分を整備するまでの間公共施設面積として残存していることにより一時的に数値が高くなっている。新庁舎竣工により減価償却率は大幅に改善している。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「消防施設」については、令和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年度に東部分署の新設・整備により面積が増加し、減価償却率が低下している。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11-yawata-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11-yawata-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11-yawata-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62719</v>
          </cell>
          <cell r="F3">
            <v>70329</v>
          </cell>
        </row>
        <row r="5">
          <cell r="A5" t="str">
            <v xml:space="preserve"> R03</v>
          </cell>
          <cell r="D5">
            <v>23613</v>
          </cell>
          <cell r="F5">
            <v>45945</v>
          </cell>
        </row>
        <row r="7">
          <cell r="A7" t="str">
            <v xml:space="preserve"> R04</v>
          </cell>
          <cell r="D7">
            <v>105061</v>
          </cell>
          <cell r="F7">
            <v>44475</v>
          </cell>
        </row>
        <row r="9">
          <cell r="A9" t="str">
            <v xml:space="preserve"> R05</v>
          </cell>
          <cell r="D9">
            <v>37822</v>
          </cell>
          <cell r="F9">
            <v>45982</v>
          </cell>
        </row>
        <row r="11">
          <cell r="A11" t="str">
            <v xml:space="preserve"> R06</v>
          </cell>
          <cell r="D11">
            <v>21540</v>
          </cell>
          <cell r="F11">
            <v>50538</v>
          </cell>
        </row>
        <row r="18">
          <cell r="B18" t="str">
            <v>R02</v>
          </cell>
          <cell r="C18" t="str">
            <v>R03</v>
          </cell>
          <cell r="D18" t="str">
            <v>R04</v>
          </cell>
          <cell r="E18" t="str">
            <v>R05</v>
          </cell>
          <cell r="F18" t="str">
            <v>R06</v>
          </cell>
        </row>
        <row r="19">
          <cell r="A19" t="str">
            <v>実質収支額</v>
          </cell>
          <cell r="B19">
            <v>5.67</v>
          </cell>
          <cell r="C19">
            <v>5.21</v>
          </cell>
          <cell r="D19">
            <v>4.5199999999999996</v>
          </cell>
          <cell r="E19">
            <v>4.43</v>
          </cell>
          <cell r="F19">
            <v>3.36</v>
          </cell>
        </row>
        <row r="20">
          <cell r="A20" t="str">
            <v>財政調整基金残高</v>
          </cell>
          <cell r="B20">
            <v>10.56</v>
          </cell>
          <cell r="C20">
            <v>12.45</v>
          </cell>
          <cell r="D20">
            <v>13.38</v>
          </cell>
          <cell r="E20">
            <v>13.94</v>
          </cell>
          <cell r="F20">
            <v>12.94</v>
          </cell>
        </row>
        <row r="21">
          <cell r="A21" t="str">
            <v>実質単年度収支</v>
          </cell>
          <cell r="B21">
            <v>0.77</v>
          </cell>
          <cell r="C21">
            <v>1.4</v>
          </cell>
          <cell r="D21">
            <v>-0.2</v>
          </cell>
          <cell r="E21">
            <v>-1.49</v>
          </cell>
          <cell r="F21">
            <v>-3.76</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休日応急診療所特別会計</v>
          </cell>
          <cell r="B29" t="e">
            <v>#N/A</v>
          </cell>
          <cell r="C29">
            <v>0</v>
          </cell>
          <cell r="D29" t="e">
            <v>#N/A</v>
          </cell>
          <cell r="E29">
            <v>0</v>
          </cell>
          <cell r="F29" t="e">
            <v>#N/A</v>
          </cell>
          <cell r="G29">
            <v>0</v>
          </cell>
          <cell r="H29" t="e">
            <v>#N/A</v>
          </cell>
          <cell r="I29">
            <v>0</v>
          </cell>
          <cell r="J29" t="e">
            <v>#N/A</v>
          </cell>
          <cell r="K29">
            <v>0</v>
          </cell>
        </row>
        <row r="30">
          <cell r="A30" t="str">
            <v>駐車場特別会計</v>
          </cell>
          <cell r="B30" t="e">
            <v>#N/A</v>
          </cell>
          <cell r="C30">
            <v>0</v>
          </cell>
          <cell r="D30" t="e">
            <v>#N/A</v>
          </cell>
          <cell r="E30">
            <v>0</v>
          </cell>
          <cell r="F30" t="e">
            <v>#N/A</v>
          </cell>
          <cell r="G30">
            <v>0</v>
          </cell>
          <cell r="H30" t="e">
            <v>#N/A</v>
          </cell>
          <cell r="I30">
            <v>0</v>
          </cell>
          <cell r="J30" t="e">
            <v>#N/A</v>
          </cell>
          <cell r="K30">
            <v>0</v>
          </cell>
        </row>
        <row r="31">
          <cell r="A31" t="str">
            <v>国民健康保険特別会計</v>
          </cell>
          <cell r="B31" t="e">
            <v>#N/A</v>
          </cell>
          <cell r="C31">
            <v>0.74</v>
          </cell>
          <cell r="D31" t="e">
            <v>#N/A</v>
          </cell>
          <cell r="E31">
            <v>0.77</v>
          </cell>
          <cell r="F31" t="e">
            <v>#N/A</v>
          </cell>
          <cell r="G31">
            <v>0.05</v>
          </cell>
          <cell r="H31" t="e">
            <v>#N/A</v>
          </cell>
          <cell r="I31">
            <v>0.05</v>
          </cell>
          <cell r="J31" t="e">
            <v>#N/A</v>
          </cell>
          <cell r="K31">
            <v>0.09</v>
          </cell>
        </row>
        <row r="32">
          <cell r="A32" t="str">
            <v>後期高齢者医療特別会計</v>
          </cell>
          <cell r="B32" t="e">
            <v>#N/A</v>
          </cell>
          <cell r="C32">
            <v>0.19</v>
          </cell>
          <cell r="D32" t="e">
            <v>#N/A</v>
          </cell>
          <cell r="E32">
            <v>0.18</v>
          </cell>
          <cell r="F32" t="e">
            <v>#N/A</v>
          </cell>
          <cell r="G32">
            <v>0.22</v>
          </cell>
          <cell r="H32" t="e">
            <v>#N/A</v>
          </cell>
          <cell r="I32">
            <v>0.22</v>
          </cell>
          <cell r="J32" t="e">
            <v>#N/A</v>
          </cell>
          <cell r="K32">
            <v>0.25</v>
          </cell>
        </row>
        <row r="33">
          <cell r="A33" t="str">
            <v>介護保険特別会計（保険事業勘定）</v>
          </cell>
          <cell r="B33" t="e">
            <v>#N/A</v>
          </cell>
          <cell r="C33">
            <v>0.83</v>
          </cell>
          <cell r="D33" t="e">
            <v>#N/A</v>
          </cell>
          <cell r="E33">
            <v>0.69</v>
          </cell>
          <cell r="F33" t="e">
            <v>#N/A</v>
          </cell>
          <cell r="G33">
            <v>0.87</v>
          </cell>
          <cell r="H33" t="e">
            <v>#N/A</v>
          </cell>
          <cell r="I33">
            <v>0.99</v>
          </cell>
          <cell r="J33" t="e">
            <v>#N/A</v>
          </cell>
          <cell r="K33">
            <v>1</v>
          </cell>
        </row>
        <row r="34">
          <cell r="A34" t="str">
            <v>一般会計</v>
          </cell>
          <cell r="B34" t="e">
            <v>#N/A</v>
          </cell>
          <cell r="C34">
            <v>5.66</v>
          </cell>
          <cell r="D34" t="e">
            <v>#N/A</v>
          </cell>
          <cell r="E34">
            <v>5.2</v>
          </cell>
          <cell r="F34" t="e">
            <v>#N/A</v>
          </cell>
          <cell r="G34">
            <v>4.51</v>
          </cell>
          <cell r="H34" t="e">
            <v>#N/A</v>
          </cell>
          <cell r="I34">
            <v>4.43</v>
          </cell>
          <cell r="J34" t="e">
            <v>#N/A</v>
          </cell>
          <cell r="K34">
            <v>3.35</v>
          </cell>
        </row>
        <row r="35">
          <cell r="A35" t="str">
            <v>水道事業会計</v>
          </cell>
          <cell r="B35" t="e">
            <v>#N/A</v>
          </cell>
          <cell r="C35">
            <v>5.62</v>
          </cell>
          <cell r="D35" t="e">
            <v>#N/A</v>
          </cell>
          <cell r="E35">
            <v>5.38</v>
          </cell>
          <cell r="F35" t="e">
            <v>#N/A</v>
          </cell>
          <cell r="G35">
            <v>4.4000000000000004</v>
          </cell>
          <cell r="H35" t="e">
            <v>#N/A</v>
          </cell>
          <cell r="I35">
            <v>4.57</v>
          </cell>
          <cell r="J35" t="e">
            <v>#N/A</v>
          </cell>
          <cell r="K35">
            <v>4.5199999999999996</v>
          </cell>
        </row>
        <row r="36">
          <cell r="A36" t="str">
            <v>下水道事業会計</v>
          </cell>
          <cell r="B36" t="e">
            <v>#N/A</v>
          </cell>
          <cell r="C36">
            <v>5.37</v>
          </cell>
          <cell r="D36" t="e">
            <v>#N/A</v>
          </cell>
          <cell r="E36">
            <v>5.83</v>
          </cell>
          <cell r="F36" t="e">
            <v>#N/A</v>
          </cell>
          <cell r="G36">
            <v>6.59</v>
          </cell>
          <cell r="H36" t="e">
            <v>#N/A</v>
          </cell>
          <cell r="I36">
            <v>7.35</v>
          </cell>
          <cell r="J36" t="e">
            <v>#N/A</v>
          </cell>
          <cell r="K36">
            <v>7.73</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2134</v>
          </cell>
          <cell r="G42">
            <v>2205</v>
          </cell>
          <cell r="J42">
            <v>2170</v>
          </cell>
          <cell r="M42">
            <v>2182</v>
          </cell>
          <cell r="P42">
            <v>2098</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147</v>
          </cell>
          <cell r="E45">
            <v>118</v>
          </cell>
          <cell r="H45">
            <v>120</v>
          </cell>
          <cell r="K45">
            <v>140</v>
          </cell>
          <cell r="N45">
            <v>140</v>
          </cell>
        </row>
        <row r="46">
          <cell r="A46" t="str">
            <v>公営企業債の元利償還金に対する繰入金</v>
          </cell>
          <cell r="B46">
            <v>97</v>
          </cell>
          <cell r="E46">
            <v>96</v>
          </cell>
          <cell r="H46">
            <v>78</v>
          </cell>
          <cell r="K46">
            <v>92</v>
          </cell>
          <cell r="N46">
            <v>69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2443</v>
          </cell>
          <cell r="E49">
            <v>2557</v>
          </cell>
          <cell r="H49">
            <v>2465</v>
          </cell>
          <cell r="K49">
            <v>2367</v>
          </cell>
          <cell r="N49">
            <v>2466</v>
          </cell>
        </row>
        <row r="50">
          <cell r="A50" t="str">
            <v>実質公債費比率の分子</v>
          </cell>
          <cell r="B50" t="e">
            <v>#N/A</v>
          </cell>
          <cell r="C50">
            <v>553</v>
          </cell>
          <cell r="D50" t="e">
            <v>#N/A</v>
          </cell>
          <cell r="E50" t="e">
            <v>#N/A</v>
          </cell>
          <cell r="F50">
            <v>566</v>
          </cell>
          <cell r="G50" t="e">
            <v>#N/A</v>
          </cell>
          <cell r="H50" t="e">
            <v>#N/A</v>
          </cell>
          <cell r="I50">
            <v>493</v>
          </cell>
          <cell r="J50" t="e">
            <v>#N/A</v>
          </cell>
          <cell r="K50" t="e">
            <v>#N/A</v>
          </cell>
          <cell r="L50">
            <v>417</v>
          </cell>
          <cell r="M50" t="e">
            <v>#N/A</v>
          </cell>
          <cell r="N50" t="e">
            <v>#N/A</v>
          </cell>
          <cell r="O50">
            <v>577</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20549</v>
          </cell>
          <cell r="G56">
            <v>20395</v>
          </cell>
          <cell r="J56">
            <v>21246</v>
          </cell>
          <cell r="M56">
            <v>20453</v>
          </cell>
          <cell r="P56">
            <v>19398</v>
          </cell>
        </row>
        <row r="57">
          <cell r="A57" t="str">
            <v>充当可能特定歳入</v>
          </cell>
          <cell r="D57">
            <v>3740</v>
          </cell>
          <cell r="G57">
            <v>2995</v>
          </cell>
          <cell r="J57">
            <v>3009</v>
          </cell>
          <cell r="M57">
            <v>2663</v>
          </cell>
          <cell r="P57">
            <v>2726</v>
          </cell>
        </row>
        <row r="58">
          <cell r="A58" t="str">
            <v>充当可能基金</v>
          </cell>
          <cell r="D58">
            <v>6899</v>
          </cell>
          <cell r="G58">
            <v>8063</v>
          </cell>
          <cell r="J58">
            <v>7013</v>
          </cell>
          <cell r="M58">
            <v>6498</v>
          </cell>
          <cell r="P58">
            <v>6085</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2763</v>
          </cell>
          <cell r="E62">
            <v>2810</v>
          </cell>
          <cell r="H62">
            <v>2742</v>
          </cell>
          <cell r="K62">
            <v>2931</v>
          </cell>
          <cell r="N62">
            <v>3014</v>
          </cell>
        </row>
        <row r="63">
          <cell r="A63" t="str">
            <v>組合等負担等見込額</v>
          </cell>
          <cell r="B63">
            <v>1348</v>
          </cell>
          <cell r="E63">
            <v>1288</v>
          </cell>
          <cell r="H63">
            <v>1897</v>
          </cell>
          <cell r="K63">
            <v>1989</v>
          </cell>
          <cell r="N63">
            <v>1945</v>
          </cell>
        </row>
        <row r="64">
          <cell r="A64" t="str">
            <v>公営企業債等繰入見込額</v>
          </cell>
          <cell r="B64">
            <v>406</v>
          </cell>
          <cell r="E64">
            <v>341</v>
          </cell>
          <cell r="H64">
            <v>274</v>
          </cell>
          <cell r="K64">
            <v>212</v>
          </cell>
          <cell r="N64">
            <v>409</v>
          </cell>
        </row>
        <row r="65">
          <cell r="A65" t="str">
            <v>債務負担行為に基づく支出予定額</v>
          </cell>
          <cell r="B65" t="str">
            <v>-</v>
          </cell>
          <cell r="E65">
            <v>17</v>
          </cell>
          <cell r="H65" t="str">
            <v>-</v>
          </cell>
          <cell r="K65" t="str">
            <v>-</v>
          </cell>
          <cell r="N65" t="str">
            <v>-</v>
          </cell>
        </row>
        <row r="66">
          <cell r="A66" t="str">
            <v>一般会計等に係る地方債の現在高</v>
          </cell>
          <cell r="B66">
            <v>27113</v>
          </cell>
          <cell r="E66">
            <v>26293</v>
          </cell>
          <cell r="H66">
            <v>28635</v>
          </cell>
          <cell r="K66">
            <v>27778</v>
          </cell>
          <cell r="N66">
            <v>26149</v>
          </cell>
        </row>
        <row r="67">
          <cell r="A67" t="str">
            <v>将来負担比率の分子</v>
          </cell>
          <cell r="B67" t="e">
            <v>#N/A</v>
          </cell>
          <cell r="C67">
            <v>442</v>
          </cell>
          <cell r="D67" t="e">
            <v>#N/A</v>
          </cell>
          <cell r="E67" t="e">
            <v>#N/A</v>
          </cell>
          <cell r="F67">
            <v>0</v>
          </cell>
          <cell r="G67" t="e">
            <v>#N/A</v>
          </cell>
          <cell r="H67" t="e">
            <v>#N/A</v>
          </cell>
          <cell r="I67">
            <v>2281</v>
          </cell>
          <cell r="J67" t="e">
            <v>#N/A</v>
          </cell>
          <cell r="K67" t="e">
            <v>#N/A</v>
          </cell>
          <cell r="L67">
            <v>3296</v>
          </cell>
          <cell r="M67" t="e">
            <v>#N/A</v>
          </cell>
          <cell r="N67" t="e">
            <v>#N/A</v>
          </cell>
          <cell r="O67">
            <v>3308</v>
          </cell>
          <cell r="P67" t="e">
            <v>#N/A</v>
          </cell>
        </row>
        <row r="71">
          <cell r="B71" t="str">
            <v>R04</v>
          </cell>
          <cell r="C71" t="str">
            <v>R05</v>
          </cell>
          <cell r="D71" t="str">
            <v>R06</v>
          </cell>
        </row>
        <row r="72">
          <cell r="A72" t="str">
            <v>財政調整基金</v>
          </cell>
          <cell r="B72">
            <v>2103</v>
          </cell>
          <cell r="C72">
            <v>2226</v>
          </cell>
          <cell r="D72">
            <v>2126</v>
          </cell>
        </row>
        <row r="73">
          <cell r="A73" t="str">
            <v>減債基金</v>
          </cell>
          <cell r="B73">
            <v>695</v>
          </cell>
          <cell r="C73">
            <v>832</v>
          </cell>
          <cell r="D73">
            <v>800</v>
          </cell>
        </row>
        <row r="74">
          <cell r="A74" t="str">
            <v>その他特定目的基金</v>
          </cell>
          <cell r="B74">
            <v>4214</v>
          </cell>
          <cell r="C74">
            <v>3439</v>
          </cell>
          <cell r="D74">
            <v>3159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E39ED-9E00-48C5-87BA-3627FF793A37}">
  <sheetPr>
    <pageSetUpPr fitToPage="1"/>
  </sheetPr>
  <dimension ref="A1:DO56"/>
  <sheetViews>
    <sheetView showGridLines="0" tabSelected="1" topLeftCell="A10" workbookViewId="0">
      <selection activeCell="BN4" sqref="BN4:BU4"/>
    </sheetView>
  </sheetViews>
  <sheetFormatPr defaultColWidth="0" defaultRowHeight="11.25" zeroHeight="1" x14ac:dyDescent="0.15"/>
  <cols>
    <col min="1" max="11" width="2.125" style="62" customWidth="1"/>
    <col min="12" max="12" width="2.25" style="62" customWidth="1"/>
    <col min="13" max="17" width="2.375" style="62" customWidth="1"/>
    <col min="18" max="119" width="2.125" style="62" customWidth="1"/>
    <col min="120" max="16384" width="0" style="62" hidden="1"/>
  </cols>
  <sheetData>
    <row r="1" spans="1:119" ht="33" customHeight="1" x14ac:dyDescent="0.15">
      <c r="B1" s="63" t="s">
        <v>17</v>
      </c>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3"/>
      <c r="BA1" s="63"/>
      <c r="BB1" s="63"/>
      <c r="BC1" s="63"/>
      <c r="BD1" s="63"/>
      <c r="BE1" s="63"/>
      <c r="BF1" s="63"/>
      <c r="BG1" s="63"/>
      <c r="BH1" s="63"/>
      <c r="BI1" s="63"/>
      <c r="BJ1" s="63"/>
      <c r="BK1" s="63"/>
      <c r="BL1" s="63"/>
      <c r="BM1" s="63"/>
      <c r="BN1" s="63"/>
      <c r="BO1" s="63"/>
      <c r="BP1" s="63"/>
      <c r="BQ1" s="63"/>
      <c r="BR1" s="63"/>
      <c r="BS1" s="63"/>
      <c r="BT1" s="63"/>
      <c r="BU1" s="63"/>
      <c r="BV1" s="63"/>
      <c r="BW1" s="63"/>
      <c r="BX1" s="63"/>
      <c r="BY1" s="63"/>
      <c r="BZ1" s="63"/>
      <c r="CA1" s="63"/>
      <c r="CB1" s="63"/>
      <c r="CC1" s="63"/>
      <c r="CD1" s="63"/>
      <c r="CE1" s="63"/>
      <c r="CF1" s="63"/>
      <c r="CG1" s="63"/>
      <c r="CH1" s="63"/>
      <c r="CI1" s="63"/>
      <c r="CJ1" s="63"/>
      <c r="CK1" s="63"/>
      <c r="CL1" s="63"/>
      <c r="CM1" s="63"/>
      <c r="CN1" s="63"/>
      <c r="CO1" s="63"/>
      <c r="CP1" s="63"/>
      <c r="CQ1" s="63"/>
      <c r="CR1" s="63"/>
      <c r="CS1" s="63"/>
      <c r="CT1" s="63"/>
      <c r="CU1" s="63"/>
      <c r="CV1" s="63"/>
      <c r="CW1" s="63"/>
      <c r="CX1" s="63"/>
      <c r="CY1" s="63"/>
      <c r="CZ1" s="63"/>
      <c r="DA1" s="63"/>
      <c r="DB1" s="63"/>
      <c r="DC1" s="63"/>
      <c r="DD1" s="63"/>
      <c r="DE1" s="63"/>
      <c r="DF1" s="63"/>
      <c r="DG1" s="63"/>
      <c r="DH1" s="63"/>
      <c r="DI1" s="63"/>
      <c r="DJ1" s="64"/>
      <c r="DK1" s="64"/>
      <c r="DL1" s="64"/>
      <c r="DM1" s="64"/>
      <c r="DN1" s="64"/>
      <c r="DO1" s="64"/>
    </row>
    <row r="2" spans="1:119" ht="24.75" thickBot="1" x14ac:dyDescent="0.2">
      <c r="B2" s="65" t="s">
        <v>18</v>
      </c>
      <c r="C2" s="65"/>
      <c r="D2" s="66"/>
    </row>
    <row r="3" spans="1:119" ht="18.75" customHeight="1" thickBot="1" x14ac:dyDescent="0.2">
      <c r="A3" s="64"/>
      <c r="B3" s="67" t="s">
        <v>19</v>
      </c>
      <c r="C3" s="68"/>
      <c r="D3" s="68"/>
      <c r="E3" s="69"/>
      <c r="F3" s="69"/>
      <c r="G3" s="69"/>
      <c r="H3" s="69"/>
      <c r="I3" s="69"/>
      <c r="J3" s="69"/>
      <c r="K3" s="69"/>
      <c r="L3" s="69" t="s">
        <v>20</v>
      </c>
      <c r="M3" s="69"/>
      <c r="N3" s="69"/>
      <c r="O3" s="69"/>
      <c r="P3" s="69"/>
      <c r="Q3" s="69"/>
      <c r="R3" s="70"/>
      <c r="S3" s="70"/>
      <c r="T3" s="70"/>
      <c r="U3" s="70"/>
      <c r="V3" s="71"/>
      <c r="W3" s="72" t="s">
        <v>21</v>
      </c>
      <c r="X3" s="73"/>
      <c r="Y3" s="73"/>
      <c r="Z3" s="73"/>
      <c r="AA3" s="73"/>
      <c r="AB3" s="68"/>
      <c r="AC3" s="70" t="s">
        <v>22</v>
      </c>
      <c r="AD3" s="73"/>
      <c r="AE3" s="73"/>
      <c r="AF3" s="73"/>
      <c r="AG3" s="73"/>
      <c r="AH3" s="73"/>
      <c r="AI3" s="73"/>
      <c r="AJ3" s="73"/>
      <c r="AK3" s="73"/>
      <c r="AL3" s="74"/>
      <c r="AM3" s="72" t="s">
        <v>23</v>
      </c>
      <c r="AN3" s="73"/>
      <c r="AO3" s="73"/>
      <c r="AP3" s="73"/>
      <c r="AQ3" s="73"/>
      <c r="AR3" s="73"/>
      <c r="AS3" s="73"/>
      <c r="AT3" s="73"/>
      <c r="AU3" s="73"/>
      <c r="AV3" s="73"/>
      <c r="AW3" s="73"/>
      <c r="AX3" s="74"/>
      <c r="AY3" s="75" t="s">
        <v>24</v>
      </c>
      <c r="AZ3" s="76"/>
      <c r="BA3" s="76"/>
      <c r="BB3" s="76"/>
      <c r="BC3" s="76"/>
      <c r="BD3" s="76"/>
      <c r="BE3" s="76"/>
      <c r="BF3" s="76"/>
      <c r="BG3" s="76"/>
      <c r="BH3" s="76"/>
      <c r="BI3" s="76"/>
      <c r="BJ3" s="76"/>
      <c r="BK3" s="76"/>
      <c r="BL3" s="76"/>
      <c r="BM3" s="77"/>
      <c r="BN3" s="72" t="s">
        <v>25</v>
      </c>
      <c r="BO3" s="73"/>
      <c r="BP3" s="73"/>
      <c r="BQ3" s="73"/>
      <c r="BR3" s="73"/>
      <c r="BS3" s="73"/>
      <c r="BT3" s="73"/>
      <c r="BU3" s="74"/>
      <c r="BV3" s="72" t="s">
        <v>26</v>
      </c>
      <c r="BW3" s="73"/>
      <c r="BX3" s="73"/>
      <c r="BY3" s="73"/>
      <c r="BZ3" s="73"/>
      <c r="CA3" s="73"/>
      <c r="CB3" s="73"/>
      <c r="CC3" s="74"/>
      <c r="CD3" s="75" t="s">
        <v>24</v>
      </c>
      <c r="CE3" s="76"/>
      <c r="CF3" s="76"/>
      <c r="CG3" s="76"/>
      <c r="CH3" s="76"/>
      <c r="CI3" s="76"/>
      <c r="CJ3" s="76"/>
      <c r="CK3" s="76"/>
      <c r="CL3" s="76"/>
      <c r="CM3" s="76"/>
      <c r="CN3" s="76"/>
      <c r="CO3" s="76"/>
      <c r="CP3" s="76"/>
      <c r="CQ3" s="76"/>
      <c r="CR3" s="76"/>
      <c r="CS3" s="77"/>
      <c r="CT3" s="72" t="s">
        <v>27</v>
      </c>
      <c r="CU3" s="73"/>
      <c r="CV3" s="73"/>
      <c r="CW3" s="73"/>
      <c r="CX3" s="73"/>
      <c r="CY3" s="73"/>
      <c r="CZ3" s="73"/>
      <c r="DA3" s="74"/>
      <c r="DB3" s="72" t="s">
        <v>28</v>
      </c>
      <c r="DC3" s="73"/>
      <c r="DD3" s="73"/>
      <c r="DE3" s="73"/>
      <c r="DF3" s="73"/>
      <c r="DG3" s="73"/>
      <c r="DH3" s="73"/>
      <c r="DI3" s="74"/>
    </row>
    <row r="4" spans="1:119" ht="18.75" customHeight="1" x14ac:dyDescent="0.15">
      <c r="A4" s="64"/>
      <c r="B4" s="78"/>
      <c r="C4" s="79"/>
      <c r="D4" s="79"/>
      <c r="E4" s="80"/>
      <c r="F4" s="80"/>
      <c r="G4" s="80"/>
      <c r="H4" s="80"/>
      <c r="I4" s="80"/>
      <c r="J4" s="80"/>
      <c r="K4" s="80"/>
      <c r="L4" s="80"/>
      <c r="M4" s="80"/>
      <c r="N4" s="80"/>
      <c r="O4" s="80"/>
      <c r="P4" s="80"/>
      <c r="Q4" s="80"/>
      <c r="R4" s="81"/>
      <c r="S4" s="81"/>
      <c r="T4" s="81"/>
      <c r="U4" s="81"/>
      <c r="V4" s="82"/>
      <c r="W4" s="83"/>
      <c r="X4" s="84"/>
      <c r="Y4" s="84"/>
      <c r="Z4" s="84"/>
      <c r="AA4" s="84"/>
      <c r="AB4" s="79"/>
      <c r="AC4" s="81"/>
      <c r="AD4" s="84"/>
      <c r="AE4" s="84"/>
      <c r="AF4" s="84"/>
      <c r="AG4" s="84"/>
      <c r="AH4" s="84"/>
      <c r="AI4" s="84"/>
      <c r="AJ4" s="84"/>
      <c r="AK4" s="84"/>
      <c r="AL4" s="85"/>
      <c r="AM4" s="86"/>
      <c r="AN4" s="87"/>
      <c r="AO4" s="87"/>
      <c r="AP4" s="87"/>
      <c r="AQ4" s="87"/>
      <c r="AR4" s="87"/>
      <c r="AS4" s="87"/>
      <c r="AT4" s="87"/>
      <c r="AU4" s="87"/>
      <c r="AV4" s="87"/>
      <c r="AW4" s="87"/>
      <c r="AX4" s="88"/>
      <c r="AY4" s="89" t="s">
        <v>29</v>
      </c>
      <c r="AZ4" s="90"/>
      <c r="BA4" s="90"/>
      <c r="BB4" s="90"/>
      <c r="BC4" s="90"/>
      <c r="BD4" s="90"/>
      <c r="BE4" s="90"/>
      <c r="BF4" s="90"/>
      <c r="BG4" s="90"/>
      <c r="BH4" s="90"/>
      <c r="BI4" s="90"/>
      <c r="BJ4" s="90"/>
      <c r="BK4" s="90"/>
      <c r="BL4" s="90"/>
      <c r="BM4" s="91"/>
      <c r="BN4" s="92">
        <v>30536767</v>
      </c>
      <c r="BO4" s="93"/>
      <c r="BP4" s="93"/>
      <c r="BQ4" s="93"/>
      <c r="BR4" s="93"/>
      <c r="BS4" s="93"/>
      <c r="BT4" s="93"/>
      <c r="BU4" s="94"/>
      <c r="BV4" s="92">
        <v>31443355</v>
      </c>
      <c r="BW4" s="93"/>
      <c r="BX4" s="93"/>
      <c r="BY4" s="93"/>
      <c r="BZ4" s="93"/>
      <c r="CA4" s="93"/>
      <c r="CB4" s="93"/>
      <c r="CC4" s="94"/>
      <c r="CD4" s="95" t="s">
        <v>30</v>
      </c>
      <c r="CE4" s="96"/>
      <c r="CF4" s="96"/>
      <c r="CG4" s="96"/>
      <c r="CH4" s="96"/>
      <c r="CI4" s="96"/>
      <c r="CJ4" s="96"/>
      <c r="CK4" s="96"/>
      <c r="CL4" s="96"/>
      <c r="CM4" s="96"/>
      <c r="CN4" s="96"/>
      <c r="CO4" s="96"/>
      <c r="CP4" s="96"/>
      <c r="CQ4" s="96"/>
      <c r="CR4" s="96"/>
      <c r="CS4" s="97"/>
      <c r="CT4" s="98">
        <v>3.4</v>
      </c>
      <c r="CU4" s="99"/>
      <c r="CV4" s="99"/>
      <c r="CW4" s="99"/>
      <c r="CX4" s="99"/>
      <c r="CY4" s="99"/>
      <c r="CZ4" s="99"/>
      <c r="DA4" s="100"/>
      <c r="DB4" s="98">
        <v>4.4000000000000004</v>
      </c>
      <c r="DC4" s="99"/>
      <c r="DD4" s="99"/>
      <c r="DE4" s="99"/>
      <c r="DF4" s="99"/>
      <c r="DG4" s="99"/>
      <c r="DH4" s="99"/>
      <c r="DI4" s="100"/>
    </row>
    <row r="5" spans="1:119" ht="18.75" customHeight="1" x14ac:dyDescent="0.15">
      <c r="A5" s="64"/>
      <c r="B5" s="101"/>
      <c r="C5" s="102"/>
      <c r="D5" s="102"/>
      <c r="E5" s="103"/>
      <c r="F5" s="103"/>
      <c r="G5" s="103"/>
      <c r="H5" s="103"/>
      <c r="I5" s="103"/>
      <c r="J5" s="103"/>
      <c r="K5" s="103"/>
      <c r="L5" s="103"/>
      <c r="M5" s="103"/>
      <c r="N5" s="103"/>
      <c r="O5" s="103"/>
      <c r="P5" s="103"/>
      <c r="Q5" s="103"/>
      <c r="R5" s="104"/>
      <c r="S5" s="104"/>
      <c r="T5" s="104"/>
      <c r="U5" s="104"/>
      <c r="V5" s="105"/>
      <c r="W5" s="86"/>
      <c r="X5" s="87"/>
      <c r="Y5" s="87"/>
      <c r="Z5" s="87"/>
      <c r="AA5" s="87"/>
      <c r="AB5" s="102"/>
      <c r="AC5" s="104"/>
      <c r="AD5" s="87"/>
      <c r="AE5" s="87"/>
      <c r="AF5" s="87"/>
      <c r="AG5" s="87"/>
      <c r="AH5" s="87"/>
      <c r="AI5" s="87"/>
      <c r="AJ5" s="87"/>
      <c r="AK5" s="87"/>
      <c r="AL5" s="88"/>
      <c r="AM5" s="106" t="s">
        <v>31</v>
      </c>
      <c r="AN5" s="107"/>
      <c r="AO5" s="107"/>
      <c r="AP5" s="107"/>
      <c r="AQ5" s="107"/>
      <c r="AR5" s="107"/>
      <c r="AS5" s="107"/>
      <c r="AT5" s="108"/>
      <c r="AU5" s="109" t="s">
        <v>32</v>
      </c>
      <c r="AV5" s="110"/>
      <c r="AW5" s="110"/>
      <c r="AX5" s="110"/>
      <c r="AY5" s="111" t="s">
        <v>33</v>
      </c>
      <c r="AZ5" s="112"/>
      <c r="BA5" s="112"/>
      <c r="BB5" s="112"/>
      <c r="BC5" s="112"/>
      <c r="BD5" s="112"/>
      <c r="BE5" s="112"/>
      <c r="BF5" s="112"/>
      <c r="BG5" s="112"/>
      <c r="BH5" s="112"/>
      <c r="BI5" s="112"/>
      <c r="BJ5" s="112"/>
      <c r="BK5" s="112"/>
      <c r="BL5" s="112"/>
      <c r="BM5" s="113"/>
      <c r="BN5" s="114">
        <v>29812075</v>
      </c>
      <c r="BO5" s="115"/>
      <c r="BP5" s="115"/>
      <c r="BQ5" s="115"/>
      <c r="BR5" s="115"/>
      <c r="BS5" s="115"/>
      <c r="BT5" s="115"/>
      <c r="BU5" s="116"/>
      <c r="BV5" s="114">
        <v>30605618</v>
      </c>
      <c r="BW5" s="115"/>
      <c r="BX5" s="115"/>
      <c r="BY5" s="115"/>
      <c r="BZ5" s="115"/>
      <c r="CA5" s="115"/>
      <c r="CB5" s="115"/>
      <c r="CC5" s="116"/>
      <c r="CD5" s="117" t="s">
        <v>34</v>
      </c>
      <c r="CE5" s="118"/>
      <c r="CF5" s="118"/>
      <c r="CG5" s="118"/>
      <c r="CH5" s="118"/>
      <c r="CI5" s="118"/>
      <c r="CJ5" s="118"/>
      <c r="CK5" s="118"/>
      <c r="CL5" s="118"/>
      <c r="CM5" s="118"/>
      <c r="CN5" s="118"/>
      <c r="CO5" s="118"/>
      <c r="CP5" s="118"/>
      <c r="CQ5" s="118"/>
      <c r="CR5" s="118"/>
      <c r="CS5" s="119"/>
      <c r="CT5" s="120">
        <v>101.8</v>
      </c>
      <c r="CU5" s="121"/>
      <c r="CV5" s="121"/>
      <c r="CW5" s="121"/>
      <c r="CX5" s="121"/>
      <c r="CY5" s="121"/>
      <c r="CZ5" s="121"/>
      <c r="DA5" s="122"/>
      <c r="DB5" s="120">
        <v>96.8</v>
      </c>
      <c r="DC5" s="121"/>
      <c r="DD5" s="121"/>
      <c r="DE5" s="121"/>
      <c r="DF5" s="121"/>
      <c r="DG5" s="121"/>
      <c r="DH5" s="121"/>
      <c r="DI5" s="122"/>
    </row>
    <row r="6" spans="1:119" ht="18.75" customHeight="1" x14ac:dyDescent="0.15">
      <c r="A6" s="64"/>
      <c r="B6" s="123" t="s">
        <v>35</v>
      </c>
      <c r="C6" s="124"/>
      <c r="D6" s="124"/>
      <c r="E6" s="125"/>
      <c r="F6" s="125"/>
      <c r="G6" s="125"/>
      <c r="H6" s="125"/>
      <c r="I6" s="125"/>
      <c r="J6" s="125"/>
      <c r="K6" s="125"/>
      <c r="L6" s="125" t="s">
        <v>36</v>
      </c>
      <c r="M6" s="125"/>
      <c r="N6" s="125"/>
      <c r="O6" s="125"/>
      <c r="P6" s="125"/>
      <c r="Q6" s="125"/>
      <c r="R6" s="126"/>
      <c r="S6" s="126"/>
      <c r="T6" s="126"/>
      <c r="U6" s="126"/>
      <c r="V6" s="127"/>
      <c r="W6" s="128" t="s">
        <v>37</v>
      </c>
      <c r="X6" s="129"/>
      <c r="Y6" s="129"/>
      <c r="Z6" s="129"/>
      <c r="AA6" s="129"/>
      <c r="AB6" s="124"/>
      <c r="AC6" s="130" t="s">
        <v>38</v>
      </c>
      <c r="AD6" s="131"/>
      <c r="AE6" s="131"/>
      <c r="AF6" s="131"/>
      <c r="AG6" s="131"/>
      <c r="AH6" s="131"/>
      <c r="AI6" s="131"/>
      <c r="AJ6" s="131"/>
      <c r="AK6" s="131"/>
      <c r="AL6" s="132"/>
      <c r="AM6" s="106" t="s">
        <v>39</v>
      </c>
      <c r="AN6" s="107"/>
      <c r="AO6" s="107"/>
      <c r="AP6" s="107"/>
      <c r="AQ6" s="107"/>
      <c r="AR6" s="107"/>
      <c r="AS6" s="107"/>
      <c r="AT6" s="108"/>
      <c r="AU6" s="109" t="s">
        <v>32</v>
      </c>
      <c r="AV6" s="110"/>
      <c r="AW6" s="110"/>
      <c r="AX6" s="110"/>
      <c r="AY6" s="111" t="s">
        <v>40</v>
      </c>
      <c r="AZ6" s="112"/>
      <c r="BA6" s="112"/>
      <c r="BB6" s="112"/>
      <c r="BC6" s="112"/>
      <c r="BD6" s="112"/>
      <c r="BE6" s="112"/>
      <c r="BF6" s="112"/>
      <c r="BG6" s="112"/>
      <c r="BH6" s="112"/>
      <c r="BI6" s="112"/>
      <c r="BJ6" s="112"/>
      <c r="BK6" s="112"/>
      <c r="BL6" s="112"/>
      <c r="BM6" s="113"/>
      <c r="BN6" s="114">
        <v>724692</v>
      </c>
      <c r="BO6" s="115"/>
      <c r="BP6" s="115"/>
      <c r="BQ6" s="115"/>
      <c r="BR6" s="115"/>
      <c r="BS6" s="115"/>
      <c r="BT6" s="115"/>
      <c r="BU6" s="116"/>
      <c r="BV6" s="114">
        <v>837737</v>
      </c>
      <c r="BW6" s="115"/>
      <c r="BX6" s="115"/>
      <c r="BY6" s="115"/>
      <c r="BZ6" s="115"/>
      <c r="CA6" s="115"/>
      <c r="CB6" s="115"/>
      <c r="CC6" s="116"/>
      <c r="CD6" s="117" t="s">
        <v>41</v>
      </c>
      <c r="CE6" s="118"/>
      <c r="CF6" s="118"/>
      <c r="CG6" s="118"/>
      <c r="CH6" s="118"/>
      <c r="CI6" s="118"/>
      <c r="CJ6" s="118"/>
      <c r="CK6" s="118"/>
      <c r="CL6" s="118"/>
      <c r="CM6" s="118"/>
      <c r="CN6" s="118"/>
      <c r="CO6" s="118"/>
      <c r="CP6" s="118"/>
      <c r="CQ6" s="118"/>
      <c r="CR6" s="118"/>
      <c r="CS6" s="119"/>
      <c r="CT6" s="133">
        <v>102.3</v>
      </c>
      <c r="CU6" s="134"/>
      <c r="CV6" s="134"/>
      <c r="CW6" s="134"/>
      <c r="CX6" s="134"/>
      <c r="CY6" s="134"/>
      <c r="CZ6" s="134"/>
      <c r="DA6" s="135"/>
      <c r="DB6" s="133">
        <v>97.7</v>
      </c>
      <c r="DC6" s="134"/>
      <c r="DD6" s="134"/>
      <c r="DE6" s="134"/>
      <c r="DF6" s="134"/>
      <c r="DG6" s="134"/>
      <c r="DH6" s="134"/>
      <c r="DI6" s="135"/>
    </row>
    <row r="7" spans="1:119" ht="18.75" customHeight="1" x14ac:dyDescent="0.15">
      <c r="A7" s="64"/>
      <c r="B7" s="78"/>
      <c r="C7" s="79"/>
      <c r="D7" s="79"/>
      <c r="E7" s="80"/>
      <c r="F7" s="80"/>
      <c r="G7" s="80"/>
      <c r="H7" s="80"/>
      <c r="I7" s="80"/>
      <c r="J7" s="80"/>
      <c r="K7" s="80"/>
      <c r="L7" s="80"/>
      <c r="M7" s="80"/>
      <c r="N7" s="80"/>
      <c r="O7" s="80"/>
      <c r="P7" s="80"/>
      <c r="Q7" s="80"/>
      <c r="R7" s="81"/>
      <c r="S7" s="81"/>
      <c r="T7" s="81"/>
      <c r="U7" s="81"/>
      <c r="V7" s="82"/>
      <c r="W7" s="83"/>
      <c r="X7" s="84"/>
      <c r="Y7" s="84"/>
      <c r="Z7" s="84"/>
      <c r="AA7" s="84"/>
      <c r="AB7" s="79"/>
      <c r="AC7" s="136"/>
      <c r="AD7" s="137"/>
      <c r="AE7" s="137"/>
      <c r="AF7" s="137"/>
      <c r="AG7" s="137"/>
      <c r="AH7" s="137"/>
      <c r="AI7" s="137"/>
      <c r="AJ7" s="137"/>
      <c r="AK7" s="137"/>
      <c r="AL7" s="138"/>
      <c r="AM7" s="106" t="s">
        <v>42</v>
      </c>
      <c r="AN7" s="107"/>
      <c r="AO7" s="107"/>
      <c r="AP7" s="107"/>
      <c r="AQ7" s="107"/>
      <c r="AR7" s="107"/>
      <c r="AS7" s="107"/>
      <c r="AT7" s="108"/>
      <c r="AU7" s="109" t="s">
        <v>32</v>
      </c>
      <c r="AV7" s="110"/>
      <c r="AW7" s="110"/>
      <c r="AX7" s="110"/>
      <c r="AY7" s="111" t="s">
        <v>43</v>
      </c>
      <c r="AZ7" s="112"/>
      <c r="BA7" s="112"/>
      <c r="BB7" s="112"/>
      <c r="BC7" s="112"/>
      <c r="BD7" s="112"/>
      <c r="BE7" s="112"/>
      <c r="BF7" s="112"/>
      <c r="BG7" s="112"/>
      <c r="BH7" s="112"/>
      <c r="BI7" s="112"/>
      <c r="BJ7" s="112"/>
      <c r="BK7" s="112"/>
      <c r="BL7" s="112"/>
      <c r="BM7" s="113"/>
      <c r="BN7" s="114">
        <v>173111</v>
      </c>
      <c r="BO7" s="115"/>
      <c r="BP7" s="115"/>
      <c r="BQ7" s="115"/>
      <c r="BR7" s="115"/>
      <c r="BS7" s="115"/>
      <c r="BT7" s="115"/>
      <c r="BU7" s="116"/>
      <c r="BV7" s="114">
        <v>129754</v>
      </c>
      <c r="BW7" s="115"/>
      <c r="BX7" s="115"/>
      <c r="BY7" s="115"/>
      <c r="BZ7" s="115"/>
      <c r="CA7" s="115"/>
      <c r="CB7" s="115"/>
      <c r="CC7" s="116"/>
      <c r="CD7" s="117" t="s">
        <v>44</v>
      </c>
      <c r="CE7" s="118"/>
      <c r="CF7" s="118"/>
      <c r="CG7" s="118"/>
      <c r="CH7" s="118"/>
      <c r="CI7" s="118"/>
      <c r="CJ7" s="118"/>
      <c r="CK7" s="118"/>
      <c r="CL7" s="118"/>
      <c r="CM7" s="118"/>
      <c r="CN7" s="118"/>
      <c r="CO7" s="118"/>
      <c r="CP7" s="118"/>
      <c r="CQ7" s="118"/>
      <c r="CR7" s="118"/>
      <c r="CS7" s="119"/>
      <c r="CT7" s="114">
        <v>16423785</v>
      </c>
      <c r="CU7" s="115"/>
      <c r="CV7" s="115"/>
      <c r="CW7" s="115"/>
      <c r="CX7" s="115"/>
      <c r="CY7" s="115"/>
      <c r="CZ7" s="115"/>
      <c r="DA7" s="116"/>
      <c r="DB7" s="114">
        <v>15971968</v>
      </c>
      <c r="DC7" s="115"/>
      <c r="DD7" s="115"/>
      <c r="DE7" s="115"/>
      <c r="DF7" s="115"/>
      <c r="DG7" s="115"/>
      <c r="DH7" s="115"/>
      <c r="DI7" s="116"/>
    </row>
    <row r="8" spans="1:119" ht="18.75" customHeight="1" thickBot="1" x14ac:dyDescent="0.2">
      <c r="A8" s="64"/>
      <c r="B8" s="139"/>
      <c r="C8" s="140"/>
      <c r="D8" s="140"/>
      <c r="E8" s="141"/>
      <c r="F8" s="141"/>
      <c r="G8" s="141"/>
      <c r="H8" s="141"/>
      <c r="I8" s="141"/>
      <c r="J8" s="141"/>
      <c r="K8" s="141"/>
      <c r="L8" s="141"/>
      <c r="M8" s="141"/>
      <c r="N8" s="141"/>
      <c r="O8" s="141"/>
      <c r="P8" s="141"/>
      <c r="Q8" s="141"/>
      <c r="R8" s="142"/>
      <c r="S8" s="142"/>
      <c r="T8" s="142"/>
      <c r="U8" s="142"/>
      <c r="V8" s="143"/>
      <c r="W8" s="144"/>
      <c r="X8" s="145"/>
      <c r="Y8" s="145"/>
      <c r="Z8" s="145"/>
      <c r="AA8" s="145"/>
      <c r="AB8" s="140"/>
      <c r="AC8" s="146"/>
      <c r="AD8" s="147"/>
      <c r="AE8" s="147"/>
      <c r="AF8" s="147"/>
      <c r="AG8" s="147"/>
      <c r="AH8" s="147"/>
      <c r="AI8" s="147"/>
      <c r="AJ8" s="147"/>
      <c r="AK8" s="147"/>
      <c r="AL8" s="148"/>
      <c r="AM8" s="106" t="s">
        <v>45</v>
      </c>
      <c r="AN8" s="107"/>
      <c r="AO8" s="107"/>
      <c r="AP8" s="107"/>
      <c r="AQ8" s="107"/>
      <c r="AR8" s="107"/>
      <c r="AS8" s="107"/>
      <c r="AT8" s="108"/>
      <c r="AU8" s="109" t="s">
        <v>46</v>
      </c>
      <c r="AV8" s="110"/>
      <c r="AW8" s="110"/>
      <c r="AX8" s="110"/>
      <c r="AY8" s="111" t="s">
        <v>47</v>
      </c>
      <c r="AZ8" s="112"/>
      <c r="BA8" s="112"/>
      <c r="BB8" s="112"/>
      <c r="BC8" s="112"/>
      <c r="BD8" s="112"/>
      <c r="BE8" s="112"/>
      <c r="BF8" s="112"/>
      <c r="BG8" s="112"/>
      <c r="BH8" s="112"/>
      <c r="BI8" s="112"/>
      <c r="BJ8" s="112"/>
      <c r="BK8" s="112"/>
      <c r="BL8" s="112"/>
      <c r="BM8" s="113"/>
      <c r="BN8" s="114">
        <v>551581</v>
      </c>
      <c r="BO8" s="115"/>
      <c r="BP8" s="115"/>
      <c r="BQ8" s="115"/>
      <c r="BR8" s="115"/>
      <c r="BS8" s="115"/>
      <c r="BT8" s="115"/>
      <c r="BU8" s="116"/>
      <c r="BV8" s="114">
        <v>707983</v>
      </c>
      <c r="BW8" s="115"/>
      <c r="BX8" s="115"/>
      <c r="BY8" s="115"/>
      <c r="BZ8" s="115"/>
      <c r="CA8" s="115"/>
      <c r="CB8" s="115"/>
      <c r="CC8" s="116"/>
      <c r="CD8" s="117" t="s">
        <v>48</v>
      </c>
      <c r="CE8" s="118"/>
      <c r="CF8" s="118"/>
      <c r="CG8" s="118"/>
      <c r="CH8" s="118"/>
      <c r="CI8" s="118"/>
      <c r="CJ8" s="118"/>
      <c r="CK8" s="118"/>
      <c r="CL8" s="118"/>
      <c r="CM8" s="118"/>
      <c r="CN8" s="118"/>
      <c r="CO8" s="118"/>
      <c r="CP8" s="118"/>
      <c r="CQ8" s="118"/>
      <c r="CR8" s="118"/>
      <c r="CS8" s="119"/>
      <c r="CT8" s="149">
        <v>0.64</v>
      </c>
      <c r="CU8" s="150"/>
      <c r="CV8" s="150"/>
      <c r="CW8" s="150"/>
      <c r="CX8" s="150"/>
      <c r="CY8" s="150"/>
      <c r="CZ8" s="150"/>
      <c r="DA8" s="151"/>
      <c r="DB8" s="149">
        <v>0.63</v>
      </c>
      <c r="DC8" s="150"/>
      <c r="DD8" s="150"/>
      <c r="DE8" s="150"/>
      <c r="DF8" s="150"/>
      <c r="DG8" s="150"/>
      <c r="DH8" s="150"/>
      <c r="DI8" s="151"/>
    </row>
    <row r="9" spans="1:119" ht="18.75" customHeight="1" thickBot="1" x14ac:dyDescent="0.2">
      <c r="A9" s="64"/>
      <c r="B9" s="75" t="s">
        <v>49</v>
      </c>
      <c r="C9" s="76"/>
      <c r="D9" s="76"/>
      <c r="E9" s="76"/>
      <c r="F9" s="76"/>
      <c r="G9" s="76"/>
      <c r="H9" s="76"/>
      <c r="I9" s="76"/>
      <c r="J9" s="76"/>
      <c r="K9" s="152"/>
      <c r="L9" s="153" t="s">
        <v>50</v>
      </c>
      <c r="M9" s="154"/>
      <c r="N9" s="154"/>
      <c r="O9" s="154"/>
      <c r="P9" s="154"/>
      <c r="Q9" s="155"/>
      <c r="R9" s="156">
        <v>70433</v>
      </c>
      <c r="S9" s="157"/>
      <c r="T9" s="157"/>
      <c r="U9" s="157"/>
      <c r="V9" s="158"/>
      <c r="W9" s="72" t="s">
        <v>51</v>
      </c>
      <c r="X9" s="73"/>
      <c r="Y9" s="73"/>
      <c r="Z9" s="73"/>
      <c r="AA9" s="73"/>
      <c r="AB9" s="73"/>
      <c r="AC9" s="73"/>
      <c r="AD9" s="73"/>
      <c r="AE9" s="73"/>
      <c r="AF9" s="73"/>
      <c r="AG9" s="73"/>
      <c r="AH9" s="73"/>
      <c r="AI9" s="73"/>
      <c r="AJ9" s="73"/>
      <c r="AK9" s="73"/>
      <c r="AL9" s="74"/>
      <c r="AM9" s="106" t="s">
        <v>52</v>
      </c>
      <c r="AN9" s="107"/>
      <c r="AO9" s="107"/>
      <c r="AP9" s="107"/>
      <c r="AQ9" s="107"/>
      <c r="AR9" s="107"/>
      <c r="AS9" s="107"/>
      <c r="AT9" s="108"/>
      <c r="AU9" s="109" t="s">
        <v>32</v>
      </c>
      <c r="AV9" s="110"/>
      <c r="AW9" s="110"/>
      <c r="AX9" s="110"/>
      <c r="AY9" s="111" t="s">
        <v>53</v>
      </c>
      <c r="AZ9" s="112"/>
      <c r="BA9" s="112"/>
      <c r="BB9" s="112"/>
      <c r="BC9" s="112"/>
      <c r="BD9" s="112"/>
      <c r="BE9" s="112"/>
      <c r="BF9" s="112"/>
      <c r="BG9" s="112"/>
      <c r="BH9" s="112"/>
      <c r="BI9" s="112"/>
      <c r="BJ9" s="112"/>
      <c r="BK9" s="112"/>
      <c r="BL9" s="112"/>
      <c r="BM9" s="113"/>
      <c r="BN9" s="114">
        <v>-156402</v>
      </c>
      <c r="BO9" s="115"/>
      <c r="BP9" s="115"/>
      <c r="BQ9" s="115"/>
      <c r="BR9" s="115"/>
      <c r="BS9" s="115"/>
      <c r="BT9" s="115"/>
      <c r="BU9" s="116"/>
      <c r="BV9" s="114">
        <v>-1689</v>
      </c>
      <c r="BW9" s="115"/>
      <c r="BX9" s="115"/>
      <c r="BY9" s="115"/>
      <c r="BZ9" s="115"/>
      <c r="CA9" s="115"/>
      <c r="CB9" s="115"/>
      <c r="CC9" s="116"/>
      <c r="CD9" s="117" t="s">
        <v>54</v>
      </c>
      <c r="CE9" s="118"/>
      <c r="CF9" s="118"/>
      <c r="CG9" s="118"/>
      <c r="CH9" s="118"/>
      <c r="CI9" s="118"/>
      <c r="CJ9" s="118"/>
      <c r="CK9" s="118"/>
      <c r="CL9" s="118"/>
      <c r="CM9" s="118"/>
      <c r="CN9" s="118"/>
      <c r="CO9" s="118"/>
      <c r="CP9" s="118"/>
      <c r="CQ9" s="118"/>
      <c r="CR9" s="118"/>
      <c r="CS9" s="119"/>
      <c r="CT9" s="120">
        <v>11.7</v>
      </c>
      <c r="CU9" s="121"/>
      <c r="CV9" s="121"/>
      <c r="CW9" s="121"/>
      <c r="CX9" s="121"/>
      <c r="CY9" s="121"/>
      <c r="CZ9" s="121"/>
      <c r="DA9" s="122"/>
      <c r="DB9" s="120">
        <v>11.5</v>
      </c>
      <c r="DC9" s="121"/>
      <c r="DD9" s="121"/>
      <c r="DE9" s="121"/>
      <c r="DF9" s="121"/>
      <c r="DG9" s="121"/>
      <c r="DH9" s="121"/>
      <c r="DI9" s="122"/>
    </row>
    <row r="10" spans="1:119" ht="18.75" customHeight="1" thickBot="1" x14ac:dyDescent="0.2">
      <c r="A10" s="64"/>
      <c r="B10" s="75"/>
      <c r="C10" s="76"/>
      <c r="D10" s="76"/>
      <c r="E10" s="76"/>
      <c r="F10" s="76"/>
      <c r="G10" s="76"/>
      <c r="H10" s="76"/>
      <c r="I10" s="76"/>
      <c r="J10" s="76"/>
      <c r="K10" s="152"/>
      <c r="L10" s="159" t="s">
        <v>55</v>
      </c>
      <c r="M10" s="107"/>
      <c r="N10" s="107"/>
      <c r="O10" s="107"/>
      <c r="P10" s="107"/>
      <c r="Q10" s="108"/>
      <c r="R10" s="160">
        <v>72664</v>
      </c>
      <c r="S10" s="161"/>
      <c r="T10" s="161"/>
      <c r="U10" s="161"/>
      <c r="V10" s="162"/>
      <c r="W10" s="83"/>
      <c r="X10" s="84"/>
      <c r="Y10" s="84"/>
      <c r="Z10" s="84"/>
      <c r="AA10" s="84"/>
      <c r="AB10" s="84"/>
      <c r="AC10" s="84"/>
      <c r="AD10" s="84"/>
      <c r="AE10" s="84"/>
      <c r="AF10" s="84"/>
      <c r="AG10" s="84"/>
      <c r="AH10" s="84"/>
      <c r="AI10" s="84"/>
      <c r="AJ10" s="84"/>
      <c r="AK10" s="84"/>
      <c r="AL10" s="85"/>
      <c r="AM10" s="106" t="s">
        <v>56</v>
      </c>
      <c r="AN10" s="107"/>
      <c r="AO10" s="107"/>
      <c r="AP10" s="107"/>
      <c r="AQ10" s="107"/>
      <c r="AR10" s="107"/>
      <c r="AS10" s="107"/>
      <c r="AT10" s="108"/>
      <c r="AU10" s="109" t="s">
        <v>32</v>
      </c>
      <c r="AV10" s="110"/>
      <c r="AW10" s="110"/>
      <c r="AX10" s="110"/>
      <c r="AY10" s="111" t="s">
        <v>57</v>
      </c>
      <c r="AZ10" s="112"/>
      <c r="BA10" s="112"/>
      <c r="BB10" s="112"/>
      <c r="BC10" s="112"/>
      <c r="BD10" s="112"/>
      <c r="BE10" s="112"/>
      <c r="BF10" s="112"/>
      <c r="BG10" s="112"/>
      <c r="BH10" s="112"/>
      <c r="BI10" s="112"/>
      <c r="BJ10" s="112"/>
      <c r="BK10" s="112"/>
      <c r="BL10" s="112"/>
      <c r="BM10" s="113"/>
      <c r="BN10" s="114">
        <v>4285</v>
      </c>
      <c r="BO10" s="115"/>
      <c r="BP10" s="115"/>
      <c r="BQ10" s="115"/>
      <c r="BR10" s="115"/>
      <c r="BS10" s="115"/>
      <c r="BT10" s="115"/>
      <c r="BU10" s="116"/>
      <c r="BV10" s="114">
        <v>23353</v>
      </c>
      <c r="BW10" s="115"/>
      <c r="BX10" s="115"/>
      <c r="BY10" s="115"/>
      <c r="BZ10" s="115"/>
      <c r="CA10" s="115"/>
      <c r="CB10" s="115"/>
      <c r="CC10" s="116"/>
      <c r="CD10" s="163" t="s">
        <v>58</v>
      </c>
      <c r="CE10" s="164"/>
      <c r="CF10" s="164"/>
      <c r="CG10" s="164"/>
      <c r="CH10" s="164"/>
      <c r="CI10" s="164"/>
      <c r="CJ10" s="164"/>
      <c r="CK10" s="164"/>
      <c r="CL10" s="164"/>
      <c r="CM10" s="164"/>
      <c r="CN10" s="164"/>
      <c r="CO10" s="164"/>
      <c r="CP10" s="164"/>
      <c r="CQ10" s="164"/>
      <c r="CR10" s="164"/>
      <c r="CS10" s="165"/>
      <c r="CT10" s="166"/>
      <c r="CU10" s="167"/>
      <c r="CV10" s="167"/>
      <c r="CW10" s="167"/>
      <c r="CX10" s="167"/>
      <c r="CY10" s="167"/>
      <c r="CZ10" s="167"/>
      <c r="DA10" s="168"/>
      <c r="DB10" s="166"/>
      <c r="DC10" s="167"/>
      <c r="DD10" s="167"/>
      <c r="DE10" s="167"/>
      <c r="DF10" s="167"/>
      <c r="DG10" s="167"/>
      <c r="DH10" s="167"/>
      <c r="DI10" s="168"/>
    </row>
    <row r="11" spans="1:119" ht="18.75" customHeight="1" thickBot="1" x14ac:dyDescent="0.2">
      <c r="A11" s="64"/>
      <c r="B11" s="75"/>
      <c r="C11" s="76"/>
      <c r="D11" s="76"/>
      <c r="E11" s="76"/>
      <c r="F11" s="76"/>
      <c r="G11" s="76"/>
      <c r="H11" s="76"/>
      <c r="I11" s="76"/>
      <c r="J11" s="76"/>
      <c r="K11" s="152"/>
      <c r="L11" s="169" t="s">
        <v>59</v>
      </c>
      <c r="M11" s="170"/>
      <c r="N11" s="170"/>
      <c r="O11" s="170"/>
      <c r="P11" s="170"/>
      <c r="Q11" s="171"/>
      <c r="R11" s="172" t="s">
        <v>60</v>
      </c>
      <c r="S11" s="173"/>
      <c r="T11" s="173"/>
      <c r="U11" s="173"/>
      <c r="V11" s="174"/>
      <c r="W11" s="83"/>
      <c r="X11" s="84"/>
      <c r="Y11" s="84"/>
      <c r="Z11" s="84"/>
      <c r="AA11" s="84"/>
      <c r="AB11" s="84"/>
      <c r="AC11" s="84"/>
      <c r="AD11" s="84"/>
      <c r="AE11" s="84"/>
      <c r="AF11" s="84"/>
      <c r="AG11" s="84"/>
      <c r="AH11" s="84"/>
      <c r="AI11" s="84"/>
      <c r="AJ11" s="84"/>
      <c r="AK11" s="84"/>
      <c r="AL11" s="85"/>
      <c r="AM11" s="106" t="s">
        <v>61</v>
      </c>
      <c r="AN11" s="107"/>
      <c r="AO11" s="107"/>
      <c r="AP11" s="107"/>
      <c r="AQ11" s="107"/>
      <c r="AR11" s="107"/>
      <c r="AS11" s="107"/>
      <c r="AT11" s="108"/>
      <c r="AU11" s="109" t="s">
        <v>32</v>
      </c>
      <c r="AV11" s="110"/>
      <c r="AW11" s="110"/>
      <c r="AX11" s="110"/>
      <c r="AY11" s="111" t="s">
        <v>62</v>
      </c>
      <c r="AZ11" s="112"/>
      <c r="BA11" s="112"/>
      <c r="BB11" s="112"/>
      <c r="BC11" s="112"/>
      <c r="BD11" s="112"/>
      <c r="BE11" s="112"/>
      <c r="BF11" s="112"/>
      <c r="BG11" s="112"/>
      <c r="BH11" s="112"/>
      <c r="BI11" s="112"/>
      <c r="BJ11" s="112"/>
      <c r="BK11" s="112"/>
      <c r="BL11" s="112"/>
      <c r="BM11" s="113"/>
      <c r="BN11" s="114">
        <v>0</v>
      </c>
      <c r="BO11" s="115"/>
      <c r="BP11" s="115"/>
      <c r="BQ11" s="115"/>
      <c r="BR11" s="115"/>
      <c r="BS11" s="115"/>
      <c r="BT11" s="115"/>
      <c r="BU11" s="116"/>
      <c r="BV11" s="114">
        <v>0</v>
      </c>
      <c r="BW11" s="115"/>
      <c r="BX11" s="115"/>
      <c r="BY11" s="115"/>
      <c r="BZ11" s="115"/>
      <c r="CA11" s="115"/>
      <c r="CB11" s="115"/>
      <c r="CC11" s="116"/>
      <c r="CD11" s="117" t="s">
        <v>63</v>
      </c>
      <c r="CE11" s="118"/>
      <c r="CF11" s="118"/>
      <c r="CG11" s="118"/>
      <c r="CH11" s="118"/>
      <c r="CI11" s="118"/>
      <c r="CJ11" s="118"/>
      <c r="CK11" s="118"/>
      <c r="CL11" s="118"/>
      <c r="CM11" s="118"/>
      <c r="CN11" s="118"/>
      <c r="CO11" s="118"/>
      <c r="CP11" s="118"/>
      <c r="CQ11" s="118"/>
      <c r="CR11" s="118"/>
      <c r="CS11" s="119"/>
      <c r="CT11" s="149" t="s">
        <v>64</v>
      </c>
      <c r="CU11" s="150"/>
      <c r="CV11" s="150"/>
      <c r="CW11" s="150"/>
      <c r="CX11" s="150"/>
      <c r="CY11" s="150"/>
      <c r="CZ11" s="150"/>
      <c r="DA11" s="151"/>
      <c r="DB11" s="149" t="s">
        <v>64</v>
      </c>
      <c r="DC11" s="150"/>
      <c r="DD11" s="150"/>
      <c r="DE11" s="150"/>
      <c r="DF11" s="150"/>
      <c r="DG11" s="150"/>
      <c r="DH11" s="150"/>
      <c r="DI11" s="151"/>
    </row>
    <row r="12" spans="1:119" ht="18.75" customHeight="1" x14ac:dyDescent="0.15">
      <c r="A12" s="64"/>
      <c r="B12" s="175" t="s">
        <v>65</v>
      </c>
      <c r="C12" s="176"/>
      <c r="D12" s="176"/>
      <c r="E12" s="176"/>
      <c r="F12" s="176"/>
      <c r="G12" s="176"/>
      <c r="H12" s="176"/>
      <c r="I12" s="176"/>
      <c r="J12" s="176"/>
      <c r="K12" s="177"/>
      <c r="L12" s="178" t="s">
        <v>66</v>
      </c>
      <c r="M12" s="179"/>
      <c r="N12" s="179"/>
      <c r="O12" s="179"/>
      <c r="P12" s="179"/>
      <c r="Q12" s="180"/>
      <c r="R12" s="181">
        <v>68598</v>
      </c>
      <c r="S12" s="182"/>
      <c r="T12" s="182"/>
      <c r="U12" s="182"/>
      <c r="V12" s="183"/>
      <c r="W12" s="184" t="s">
        <v>24</v>
      </c>
      <c r="X12" s="110"/>
      <c r="Y12" s="110"/>
      <c r="Z12" s="110"/>
      <c r="AA12" s="110"/>
      <c r="AB12" s="185"/>
      <c r="AC12" s="186" t="s">
        <v>67</v>
      </c>
      <c r="AD12" s="187"/>
      <c r="AE12" s="187"/>
      <c r="AF12" s="187"/>
      <c r="AG12" s="188"/>
      <c r="AH12" s="186" t="s">
        <v>68</v>
      </c>
      <c r="AI12" s="187"/>
      <c r="AJ12" s="187"/>
      <c r="AK12" s="187"/>
      <c r="AL12" s="189"/>
      <c r="AM12" s="106" t="s">
        <v>69</v>
      </c>
      <c r="AN12" s="107"/>
      <c r="AO12" s="107"/>
      <c r="AP12" s="107"/>
      <c r="AQ12" s="107"/>
      <c r="AR12" s="107"/>
      <c r="AS12" s="107"/>
      <c r="AT12" s="108"/>
      <c r="AU12" s="109" t="s">
        <v>32</v>
      </c>
      <c r="AV12" s="110"/>
      <c r="AW12" s="110"/>
      <c r="AX12" s="110"/>
      <c r="AY12" s="111" t="s">
        <v>70</v>
      </c>
      <c r="AZ12" s="112"/>
      <c r="BA12" s="112"/>
      <c r="BB12" s="112"/>
      <c r="BC12" s="112"/>
      <c r="BD12" s="112"/>
      <c r="BE12" s="112"/>
      <c r="BF12" s="112"/>
      <c r="BG12" s="112"/>
      <c r="BH12" s="112"/>
      <c r="BI12" s="112"/>
      <c r="BJ12" s="112"/>
      <c r="BK12" s="112"/>
      <c r="BL12" s="112"/>
      <c r="BM12" s="113"/>
      <c r="BN12" s="114">
        <v>465000</v>
      </c>
      <c r="BO12" s="115"/>
      <c r="BP12" s="115"/>
      <c r="BQ12" s="115"/>
      <c r="BR12" s="115"/>
      <c r="BS12" s="115"/>
      <c r="BT12" s="115"/>
      <c r="BU12" s="116"/>
      <c r="BV12" s="114">
        <v>260000</v>
      </c>
      <c r="BW12" s="115"/>
      <c r="BX12" s="115"/>
      <c r="BY12" s="115"/>
      <c r="BZ12" s="115"/>
      <c r="CA12" s="115"/>
      <c r="CB12" s="115"/>
      <c r="CC12" s="116"/>
      <c r="CD12" s="117" t="s">
        <v>71</v>
      </c>
      <c r="CE12" s="118"/>
      <c r="CF12" s="118"/>
      <c r="CG12" s="118"/>
      <c r="CH12" s="118"/>
      <c r="CI12" s="118"/>
      <c r="CJ12" s="118"/>
      <c r="CK12" s="118"/>
      <c r="CL12" s="118"/>
      <c r="CM12" s="118"/>
      <c r="CN12" s="118"/>
      <c r="CO12" s="118"/>
      <c r="CP12" s="118"/>
      <c r="CQ12" s="118"/>
      <c r="CR12" s="118"/>
      <c r="CS12" s="119"/>
      <c r="CT12" s="149" t="s">
        <v>64</v>
      </c>
      <c r="CU12" s="150"/>
      <c r="CV12" s="150"/>
      <c r="CW12" s="150"/>
      <c r="CX12" s="150"/>
      <c r="CY12" s="150"/>
      <c r="CZ12" s="150"/>
      <c r="DA12" s="151"/>
      <c r="DB12" s="149" t="s">
        <v>64</v>
      </c>
      <c r="DC12" s="150"/>
      <c r="DD12" s="150"/>
      <c r="DE12" s="150"/>
      <c r="DF12" s="150"/>
      <c r="DG12" s="150"/>
      <c r="DH12" s="150"/>
      <c r="DI12" s="151"/>
    </row>
    <row r="13" spans="1:119" ht="18.75" customHeight="1" x14ac:dyDescent="0.15">
      <c r="A13" s="64"/>
      <c r="B13" s="190"/>
      <c r="C13" s="191"/>
      <c r="D13" s="191"/>
      <c r="E13" s="191"/>
      <c r="F13" s="191"/>
      <c r="G13" s="191"/>
      <c r="H13" s="191"/>
      <c r="I13" s="191"/>
      <c r="J13" s="191"/>
      <c r="K13" s="192"/>
      <c r="L13" s="193"/>
      <c r="M13" s="194" t="s">
        <v>72</v>
      </c>
      <c r="N13" s="195"/>
      <c r="O13" s="195"/>
      <c r="P13" s="195"/>
      <c r="Q13" s="196"/>
      <c r="R13" s="197">
        <v>65778</v>
      </c>
      <c r="S13" s="198"/>
      <c r="T13" s="198"/>
      <c r="U13" s="198"/>
      <c r="V13" s="199"/>
      <c r="W13" s="128" t="s">
        <v>73</v>
      </c>
      <c r="X13" s="129"/>
      <c r="Y13" s="129"/>
      <c r="Z13" s="129"/>
      <c r="AA13" s="129"/>
      <c r="AB13" s="124"/>
      <c r="AC13" s="160">
        <v>592</v>
      </c>
      <c r="AD13" s="161"/>
      <c r="AE13" s="161"/>
      <c r="AF13" s="161"/>
      <c r="AG13" s="200"/>
      <c r="AH13" s="160">
        <v>591</v>
      </c>
      <c r="AI13" s="161"/>
      <c r="AJ13" s="161"/>
      <c r="AK13" s="161"/>
      <c r="AL13" s="162"/>
      <c r="AM13" s="106" t="s">
        <v>74</v>
      </c>
      <c r="AN13" s="107"/>
      <c r="AO13" s="107"/>
      <c r="AP13" s="107"/>
      <c r="AQ13" s="107"/>
      <c r="AR13" s="107"/>
      <c r="AS13" s="107"/>
      <c r="AT13" s="108"/>
      <c r="AU13" s="109" t="s">
        <v>46</v>
      </c>
      <c r="AV13" s="110"/>
      <c r="AW13" s="110"/>
      <c r="AX13" s="110"/>
      <c r="AY13" s="111" t="s">
        <v>75</v>
      </c>
      <c r="AZ13" s="112"/>
      <c r="BA13" s="112"/>
      <c r="BB13" s="112"/>
      <c r="BC13" s="112"/>
      <c r="BD13" s="112"/>
      <c r="BE13" s="112"/>
      <c r="BF13" s="112"/>
      <c r="BG13" s="112"/>
      <c r="BH13" s="112"/>
      <c r="BI13" s="112"/>
      <c r="BJ13" s="112"/>
      <c r="BK13" s="112"/>
      <c r="BL13" s="112"/>
      <c r="BM13" s="113"/>
      <c r="BN13" s="114">
        <v>-617117</v>
      </c>
      <c r="BO13" s="115"/>
      <c r="BP13" s="115"/>
      <c r="BQ13" s="115"/>
      <c r="BR13" s="115"/>
      <c r="BS13" s="115"/>
      <c r="BT13" s="115"/>
      <c r="BU13" s="116"/>
      <c r="BV13" s="114">
        <v>-238336</v>
      </c>
      <c r="BW13" s="115"/>
      <c r="BX13" s="115"/>
      <c r="BY13" s="115"/>
      <c r="BZ13" s="115"/>
      <c r="CA13" s="115"/>
      <c r="CB13" s="115"/>
      <c r="CC13" s="116"/>
      <c r="CD13" s="117" t="s">
        <v>76</v>
      </c>
      <c r="CE13" s="118"/>
      <c r="CF13" s="118"/>
      <c r="CG13" s="118"/>
      <c r="CH13" s="118"/>
      <c r="CI13" s="118"/>
      <c r="CJ13" s="118"/>
      <c r="CK13" s="118"/>
      <c r="CL13" s="118"/>
      <c r="CM13" s="118"/>
      <c r="CN13" s="118"/>
      <c r="CO13" s="118"/>
      <c r="CP13" s="118"/>
      <c r="CQ13" s="118"/>
      <c r="CR13" s="118"/>
      <c r="CS13" s="119"/>
      <c r="CT13" s="120">
        <v>3.4</v>
      </c>
      <c r="CU13" s="121"/>
      <c r="CV13" s="121"/>
      <c r="CW13" s="121"/>
      <c r="CX13" s="121"/>
      <c r="CY13" s="121"/>
      <c r="CZ13" s="121"/>
      <c r="DA13" s="122"/>
      <c r="DB13" s="120">
        <v>3.4</v>
      </c>
      <c r="DC13" s="121"/>
      <c r="DD13" s="121"/>
      <c r="DE13" s="121"/>
      <c r="DF13" s="121"/>
      <c r="DG13" s="121"/>
      <c r="DH13" s="121"/>
      <c r="DI13" s="122"/>
    </row>
    <row r="14" spans="1:119" ht="18.75" customHeight="1" thickBot="1" x14ac:dyDescent="0.2">
      <c r="A14" s="64"/>
      <c r="B14" s="190"/>
      <c r="C14" s="191"/>
      <c r="D14" s="191"/>
      <c r="E14" s="191"/>
      <c r="F14" s="191"/>
      <c r="G14" s="191"/>
      <c r="H14" s="191"/>
      <c r="I14" s="191"/>
      <c r="J14" s="191"/>
      <c r="K14" s="192"/>
      <c r="L14" s="201" t="s">
        <v>77</v>
      </c>
      <c r="M14" s="202"/>
      <c r="N14" s="202"/>
      <c r="O14" s="202"/>
      <c r="P14" s="202"/>
      <c r="Q14" s="203"/>
      <c r="R14" s="197">
        <v>69219</v>
      </c>
      <c r="S14" s="198"/>
      <c r="T14" s="198"/>
      <c r="U14" s="198"/>
      <c r="V14" s="199"/>
      <c r="W14" s="86"/>
      <c r="X14" s="87"/>
      <c r="Y14" s="87"/>
      <c r="Z14" s="87"/>
      <c r="AA14" s="87"/>
      <c r="AB14" s="102"/>
      <c r="AC14" s="204">
        <v>2.2000000000000002</v>
      </c>
      <c r="AD14" s="205"/>
      <c r="AE14" s="205"/>
      <c r="AF14" s="205"/>
      <c r="AG14" s="206"/>
      <c r="AH14" s="204">
        <v>2</v>
      </c>
      <c r="AI14" s="205"/>
      <c r="AJ14" s="205"/>
      <c r="AK14" s="205"/>
      <c r="AL14" s="207"/>
      <c r="AM14" s="106"/>
      <c r="AN14" s="107"/>
      <c r="AO14" s="107"/>
      <c r="AP14" s="107"/>
      <c r="AQ14" s="107"/>
      <c r="AR14" s="107"/>
      <c r="AS14" s="107"/>
      <c r="AT14" s="108"/>
      <c r="AU14" s="109"/>
      <c r="AV14" s="110"/>
      <c r="AW14" s="110"/>
      <c r="AX14" s="110"/>
      <c r="AY14" s="111"/>
      <c r="AZ14" s="112"/>
      <c r="BA14" s="112"/>
      <c r="BB14" s="112"/>
      <c r="BC14" s="112"/>
      <c r="BD14" s="112"/>
      <c r="BE14" s="112"/>
      <c r="BF14" s="112"/>
      <c r="BG14" s="112"/>
      <c r="BH14" s="112"/>
      <c r="BI14" s="112"/>
      <c r="BJ14" s="112"/>
      <c r="BK14" s="112"/>
      <c r="BL14" s="112"/>
      <c r="BM14" s="113"/>
      <c r="BN14" s="114"/>
      <c r="BO14" s="115"/>
      <c r="BP14" s="115"/>
      <c r="BQ14" s="115"/>
      <c r="BR14" s="115"/>
      <c r="BS14" s="115"/>
      <c r="BT14" s="115"/>
      <c r="BU14" s="116"/>
      <c r="BV14" s="114"/>
      <c r="BW14" s="115"/>
      <c r="BX14" s="115"/>
      <c r="BY14" s="115"/>
      <c r="BZ14" s="115"/>
      <c r="CA14" s="115"/>
      <c r="CB14" s="115"/>
      <c r="CC14" s="116"/>
      <c r="CD14" s="208" t="s">
        <v>78</v>
      </c>
      <c r="CE14" s="209"/>
      <c r="CF14" s="209"/>
      <c r="CG14" s="209"/>
      <c r="CH14" s="209"/>
      <c r="CI14" s="209"/>
      <c r="CJ14" s="209"/>
      <c r="CK14" s="209"/>
      <c r="CL14" s="209"/>
      <c r="CM14" s="209"/>
      <c r="CN14" s="209"/>
      <c r="CO14" s="209"/>
      <c r="CP14" s="209"/>
      <c r="CQ14" s="209"/>
      <c r="CR14" s="209"/>
      <c r="CS14" s="210"/>
      <c r="CT14" s="211">
        <v>22.3</v>
      </c>
      <c r="CU14" s="212"/>
      <c r="CV14" s="212"/>
      <c r="CW14" s="212"/>
      <c r="CX14" s="212"/>
      <c r="CY14" s="212"/>
      <c r="CZ14" s="212"/>
      <c r="DA14" s="213"/>
      <c r="DB14" s="211">
        <v>22.9</v>
      </c>
      <c r="DC14" s="212"/>
      <c r="DD14" s="212"/>
      <c r="DE14" s="212"/>
      <c r="DF14" s="212"/>
      <c r="DG14" s="212"/>
      <c r="DH14" s="212"/>
      <c r="DI14" s="213"/>
    </row>
    <row r="15" spans="1:119" ht="18.75" customHeight="1" x14ac:dyDescent="0.15">
      <c r="A15" s="64"/>
      <c r="B15" s="190"/>
      <c r="C15" s="191"/>
      <c r="D15" s="191"/>
      <c r="E15" s="191"/>
      <c r="F15" s="191"/>
      <c r="G15" s="191"/>
      <c r="H15" s="191"/>
      <c r="I15" s="191"/>
      <c r="J15" s="191"/>
      <c r="K15" s="192"/>
      <c r="L15" s="193"/>
      <c r="M15" s="194" t="s">
        <v>72</v>
      </c>
      <c r="N15" s="195"/>
      <c r="O15" s="195"/>
      <c r="P15" s="195"/>
      <c r="Q15" s="196"/>
      <c r="R15" s="197">
        <v>66662</v>
      </c>
      <c r="S15" s="198"/>
      <c r="T15" s="198"/>
      <c r="U15" s="198"/>
      <c r="V15" s="199"/>
      <c r="W15" s="128" t="s">
        <v>79</v>
      </c>
      <c r="X15" s="129"/>
      <c r="Y15" s="129"/>
      <c r="Z15" s="129"/>
      <c r="AA15" s="129"/>
      <c r="AB15" s="124"/>
      <c r="AC15" s="160">
        <v>6606</v>
      </c>
      <c r="AD15" s="161"/>
      <c r="AE15" s="161"/>
      <c r="AF15" s="161"/>
      <c r="AG15" s="200"/>
      <c r="AH15" s="160">
        <v>6974</v>
      </c>
      <c r="AI15" s="161"/>
      <c r="AJ15" s="161"/>
      <c r="AK15" s="161"/>
      <c r="AL15" s="162"/>
      <c r="AM15" s="106"/>
      <c r="AN15" s="107"/>
      <c r="AO15" s="107"/>
      <c r="AP15" s="107"/>
      <c r="AQ15" s="107"/>
      <c r="AR15" s="107"/>
      <c r="AS15" s="107"/>
      <c r="AT15" s="108"/>
      <c r="AU15" s="109"/>
      <c r="AV15" s="110"/>
      <c r="AW15" s="110"/>
      <c r="AX15" s="110"/>
      <c r="AY15" s="89" t="s">
        <v>80</v>
      </c>
      <c r="AZ15" s="90"/>
      <c r="BA15" s="90"/>
      <c r="BB15" s="90"/>
      <c r="BC15" s="90"/>
      <c r="BD15" s="90"/>
      <c r="BE15" s="90"/>
      <c r="BF15" s="90"/>
      <c r="BG15" s="90"/>
      <c r="BH15" s="90"/>
      <c r="BI15" s="90"/>
      <c r="BJ15" s="90"/>
      <c r="BK15" s="90"/>
      <c r="BL15" s="90"/>
      <c r="BM15" s="91"/>
      <c r="BN15" s="92">
        <v>8957581</v>
      </c>
      <c r="BO15" s="93"/>
      <c r="BP15" s="93"/>
      <c r="BQ15" s="93"/>
      <c r="BR15" s="93"/>
      <c r="BS15" s="93"/>
      <c r="BT15" s="93"/>
      <c r="BU15" s="94"/>
      <c r="BV15" s="92">
        <v>8636393</v>
      </c>
      <c r="BW15" s="93"/>
      <c r="BX15" s="93"/>
      <c r="BY15" s="93"/>
      <c r="BZ15" s="93"/>
      <c r="CA15" s="93"/>
      <c r="CB15" s="93"/>
      <c r="CC15" s="94"/>
      <c r="CD15" s="214" t="s">
        <v>81</v>
      </c>
      <c r="CE15" s="215"/>
      <c r="CF15" s="215"/>
      <c r="CG15" s="215"/>
      <c r="CH15" s="215"/>
      <c r="CI15" s="215"/>
      <c r="CJ15" s="215"/>
      <c r="CK15" s="215"/>
      <c r="CL15" s="215"/>
      <c r="CM15" s="215"/>
      <c r="CN15" s="215"/>
      <c r="CO15" s="215"/>
      <c r="CP15" s="215"/>
      <c r="CQ15" s="215"/>
      <c r="CR15" s="215"/>
      <c r="CS15" s="216"/>
      <c r="CT15" s="217"/>
      <c r="CU15" s="218"/>
      <c r="CV15" s="218"/>
      <c r="CW15" s="218"/>
      <c r="CX15" s="218"/>
      <c r="CY15" s="218"/>
      <c r="CZ15" s="218"/>
      <c r="DA15" s="219"/>
      <c r="DB15" s="217"/>
      <c r="DC15" s="218"/>
      <c r="DD15" s="218"/>
      <c r="DE15" s="218"/>
      <c r="DF15" s="218"/>
      <c r="DG15" s="218"/>
      <c r="DH15" s="218"/>
      <c r="DI15" s="219"/>
    </row>
    <row r="16" spans="1:119" ht="18.75" customHeight="1" x14ac:dyDescent="0.15">
      <c r="A16" s="64"/>
      <c r="B16" s="190"/>
      <c r="C16" s="191"/>
      <c r="D16" s="191"/>
      <c r="E16" s="191"/>
      <c r="F16" s="191"/>
      <c r="G16" s="191"/>
      <c r="H16" s="191"/>
      <c r="I16" s="191"/>
      <c r="J16" s="191"/>
      <c r="K16" s="192"/>
      <c r="L16" s="201" t="s">
        <v>82</v>
      </c>
      <c r="M16" s="220"/>
      <c r="N16" s="220"/>
      <c r="O16" s="220"/>
      <c r="P16" s="220"/>
      <c r="Q16" s="221"/>
      <c r="R16" s="222" t="s">
        <v>83</v>
      </c>
      <c r="S16" s="223"/>
      <c r="T16" s="223"/>
      <c r="U16" s="223"/>
      <c r="V16" s="224"/>
      <c r="W16" s="86"/>
      <c r="X16" s="87"/>
      <c r="Y16" s="87"/>
      <c r="Z16" s="87"/>
      <c r="AA16" s="87"/>
      <c r="AB16" s="102"/>
      <c r="AC16" s="204">
        <v>24.1</v>
      </c>
      <c r="AD16" s="205"/>
      <c r="AE16" s="205"/>
      <c r="AF16" s="205"/>
      <c r="AG16" s="206"/>
      <c r="AH16" s="204">
        <v>24</v>
      </c>
      <c r="AI16" s="205"/>
      <c r="AJ16" s="205"/>
      <c r="AK16" s="205"/>
      <c r="AL16" s="207"/>
      <c r="AM16" s="106"/>
      <c r="AN16" s="107"/>
      <c r="AO16" s="107"/>
      <c r="AP16" s="107"/>
      <c r="AQ16" s="107"/>
      <c r="AR16" s="107"/>
      <c r="AS16" s="107"/>
      <c r="AT16" s="108"/>
      <c r="AU16" s="109"/>
      <c r="AV16" s="110"/>
      <c r="AW16" s="110"/>
      <c r="AX16" s="110"/>
      <c r="AY16" s="111" t="s">
        <v>84</v>
      </c>
      <c r="AZ16" s="112"/>
      <c r="BA16" s="112"/>
      <c r="BB16" s="112"/>
      <c r="BC16" s="112"/>
      <c r="BD16" s="112"/>
      <c r="BE16" s="112"/>
      <c r="BF16" s="112"/>
      <c r="BG16" s="112"/>
      <c r="BH16" s="112"/>
      <c r="BI16" s="112"/>
      <c r="BJ16" s="112"/>
      <c r="BK16" s="112"/>
      <c r="BL16" s="112"/>
      <c r="BM16" s="113"/>
      <c r="BN16" s="114">
        <v>13946681</v>
      </c>
      <c r="BO16" s="115"/>
      <c r="BP16" s="115"/>
      <c r="BQ16" s="115"/>
      <c r="BR16" s="115"/>
      <c r="BS16" s="115"/>
      <c r="BT16" s="115"/>
      <c r="BU16" s="116"/>
      <c r="BV16" s="114">
        <v>13489738</v>
      </c>
      <c r="BW16" s="115"/>
      <c r="BX16" s="115"/>
      <c r="BY16" s="115"/>
      <c r="BZ16" s="115"/>
      <c r="CA16" s="115"/>
      <c r="CB16" s="115"/>
      <c r="CC16" s="116"/>
      <c r="CD16" s="225"/>
      <c r="CE16" s="226"/>
      <c r="CF16" s="226"/>
      <c r="CG16" s="226"/>
      <c r="CH16" s="226"/>
      <c r="CI16" s="226"/>
      <c r="CJ16" s="226"/>
      <c r="CK16" s="226"/>
      <c r="CL16" s="226"/>
      <c r="CM16" s="226"/>
      <c r="CN16" s="226"/>
      <c r="CO16" s="226"/>
      <c r="CP16" s="226"/>
      <c r="CQ16" s="226"/>
      <c r="CR16" s="226"/>
      <c r="CS16" s="227"/>
      <c r="CT16" s="120"/>
      <c r="CU16" s="121"/>
      <c r="CV16" s="121"/>
      <c r="CW16" s="121"/>
      <c r="CX16" s="121"/>
      <c r="CY16" s="121"/>
      <c r="CZ16" s="121"/>
      <c r="DA16" s="122"/>
      <c r="DB16" s="120"/>
      <c r="DC16" s="121"/>
      <c r="DD16" s="121"/>
      <c r="DE16" s="121"/>
      <c r="DF16" s="121"/>
      <c r="DG16" s="121"/>
      <c r="DH16" s="121"/>
      <c r="DI16" s="122"/>
    </row>
    <row r="17" spans="1:113" ht="18.75" customHeight="1" thickBot="1" x14ac:dyDescent="0.2">
      <c r="A17" s="64"/>
      <c r="B17" s="228"/>
      <c r="C17" s="229"/>
      <c r="D17" s="229"/>
      <c r="E17" s="229"/>
      <c r="F17" s="229"/>
      <c r="G17" s="229"/>
      <c r="H17" s="229"/>
      <c r="I17" s="229"/>
      <c r="J17" s="229"/>
      <c r="K17" s="230"/>
      <c r="L17" s="231"/>
      <c r="M17" s="232" t="s">
        <v>85</v>
      </c>
      <c r="N17" s="233"/>
      <c r="O17" s="233"/>
      <c r="P17" s="233"/>
      <c r="Q17" s="234"/>
      <c r="R17" s="222" t="s">
        <v>86</v>
      </c>
      <c r="S17" s="223"/>
      <c r="T17" s="223"/>
      <c r="U17" s="223"/>
      <c r="V17" s="224"/>
      <c r="W17" s="128" t="s">
        <v>87</v>
      </c>
      <c r="X17" s="129"/>
      <c r="Y17" s="129"/>
      <c r="Z17" s="129"/>
      <c r="AA17" s="129"/>
      <c r="AB17" s="124"/>
      <c r="AC17" s="160">
        <v>20187</v>
      </c>
      <c r="AD17" s="161"/>
      <c r="AE17" s="161"/>
      <c r="AF17" s="161"/>
      <c r="AG17" s="200"/>
      <c r="AH17" s="160">
        <v>21439</v>
      </c>
      <c r="AI17" s="161"/>
      <c r="AJ17" s="161"/>
      <c r="AK17" s="161"/>
      <c r="AL17" s="162"/>
      <c r="AM17" s="106"/>
      <c r="AN17" s="107"/>
      <c r="AO17" s="107"/>
      <c r="AP17" s="107"/>
      <c r="AQ17" s="107"/>
      <c r="AR17" s="107"/>
      <c r="AS17" s="107"/>
      <c r="AT17" s="108"/>
      <c r="AU17" s="109"/>
      <c r="AV17" s="110"/>
      <c r="AW17" s="110"/>
      <c r="AX17" s="110"/>
      <c r="AY17" s="111" t="s">
        <v>88</v>
      </c>
      <c r="AZ17" s="112"/>
      <c r="BA17" s="112"/>
      <c r="BB17" s="112"/>
      <c r="BC17" s="112"/>
      <c r="BD17" s="112"/>
      <c r="BE17" s="112"/>
      <c r="BF17" s="112"/>
      <c r="BG17" s="112"/>
      <c r="BH17" s="112"/>
      <c r="BI17" s="112"/>
      <c r="BJ17" s="112"/>
      <c r="BK17" s="112"/>
      <c r="BL17" s="112"/>
      <c r="BM17" s="113"/>
      <c r="BN17" s="114">
        <v>11383132</v>
      </c>
      <c r="BO17" s="115"/>
      <c r="BP17" s="115"/>
      <c r="BQ17" s="115"/>
      <c r="BR17" s="115"/>
      <c r="BS17" s="115"/>
      <c r="BT17" s="115"/>
      <c r="BU17" s="116"/>
      <c r="BV17" s="114">
        <v>10955261</v>
      </c>
      <c r="BW17" s="115"/>
      <c r="BX17" s="115"/>
      <c r="BY17" s="115"/>
      <c r="BZ17" s="115"/>
      <c r="CA17" s="115"/>
      <c r="CB17" s="115"/>
      <c r="CC17" s="116"/>
      <c r="CD17" s="225"/>
      <c r="CE17" s="226"/>
      <c r="CF17" s="226"/>
      <c r="CG17" s="226"/>
      <c r="CH17" s="226"/>
      <c r="CI17" s="226"/>
      <c r="CJ17" s="226"/>
      <c r="CK17" s="226"/>
      <c r="CL17" s="226"/>
      <c r="CM17" s="226"/>
      <c r="CN17" s="226"/>
      <c r="CO17" s="226"/>
      <c r="CP17" s="226"/>
      <c r="CQ17" s="226"/>
      <c r="CR17" s="226"/>
      <c r="CS17" s="227"/>
      <c r="CT17" s="120"/>
      <c r="CU17" s="121"/>
      <c r="CV17" s="121"/>
      <c r="CW17" s="121"/>
      <c r="CX17" s="121"/>
      <c r="CY17" s="121"/>
      <c r="CZ17" s="121"/>
      <c r="DA17" s="122"/>
      <c r="DB17" s="120"/>
      <c r="DC17" s="121"/>
      <c r="DD17" s="121"/>
      <c r="DE17" s="121"/>
      <c r="DF17" s="121"/>
      <c r="DG17" s="121"/>
      <c r="DH17" s="121"/>
      <c r="DI17" s="122"/>
    </row>
    <row r="18" spans="1:113" ht="18.75" customHeight="1" thickBot="1" x14ac:dyDescent="0.2">
      <c r="A18" s="64"/>
      <c r="B18" s="235" t="s">
        <v>89</v>
      </c>
      <c r="C18" s="152"/>
      <c r="D18" s="152"/>
      <c r="E18" s="236"/>
      <c r="F18" s="236"/>
      <c r="G18" s="236"/>
      <c r="H18" s="236"/>
      <c r="I18" s="236"/>
      <c r="J18" s="236"/>
      <c r="K18" s="236"/>
      <c r="L18" s="237">
        <v>24.35</v>
      </c>
      <c r="M18" s="237"/>
      <c r="N18" s="237"/>
      <c r="O18" s="237"/>
      <c r="P18" s="237"/>
      <c r="Q18" s="237"/>
      <c r="R18" s="238"/>
      <c r="S18" s="238"/>
      <c r="T18" s="238"/>
      <c r="U18" s="238"/>
      <c r="V18" s="239"/>
      <c r="W18" s="144"/>
      <c r="X18" s="145"/>
      <c r="Y18" s="145"/>
      <c r="Z18" s="145"/>
      <c r="AA18" s="145"/>
      <c r="AB18" s="140"/>
      <c r="AC18" s="240">
        <v>73.7</v>
      </c>
      <c r="AD18" s="241"/>
      <c r="AE18" s="241"/>
      <c r="AF18" s="241"/>
      <c r="AG18" s="242"/>
      <c r="AH18" s="240">
        <v>73.900000000000006</v>
      </c>
      <c r="AI18" s="241"/>
      <c r="AJ18" s="241"/>
      <c r="AK18" s="241"/>
      <c r="AL18" s="243"/>
      <c r="AM18" s="106"/>
      <c r="AN18" s="107"/>
      <c r="AO18" s="107"/>
      <c r="AP18" s="107"/>
      <c r="AQ18" s="107"/>
      <c r="AR18" s="107"/>
      <c r="AS18" s="107"/>
      <c r="AT18" s="108"/>
      <c r="AU18" s="109"/>
      <c r="AV18" s="110"/>
      <c r="AW18" s="110"/>
      <c r="AX18" s="110"/>
      <c r="AY18" s="111" t="s">
        <v>90</v>
      </c>
      <c r="AZ18" s="112"/>
      <c r="BA18" s="112"/>
      <c r="BB18" s="112"/>
      <c r="BC18" s="112"/>
      <c r="BD18" s="112"/>
      <c r="BE18" s="112"/>
      <c r="BF18" s="112"/>
      <c r="BG18" s="112"/>
      <c r="BH18" s="112"/>
      <c r="BI18" s="112"/>
      <c r="BJ18" s="112"/>
      <c r="BK18" s="112"/>
      <c r="BL18" s="112"/>
      <c r="BM18" s="113"/>
      <c r="BN18" s="114">
        <v>17076017</v>
      </c>
      <c r="BO18" s="115"/>
      <c r="BP18" s="115"/>
      <c r="BQ18" s="115"/>
      <c r="BR18" s="115"/>
      <c r="BS18" s="115"/>
      <c r="BT18" s="115"/>
      <c r="BU18" s="116"/>
      <c r="BV18" s="114">
        <v>15937801</v>
      </c>
      <c r="BW18" s="115"/>
      <c r="BX18" s="115"/>
      <c r="BY18" s="115"/>
      <c r="BZ18" s="115"/>
      <c r="CA18" s="115"/>
      <c r="CB18" s="115"/>
      <c r="CC18" s="116"/>
      <c r="CD18" s="225"/>
      <c r="CE18" s="226"/>
      <c r="CF18" s="226"/>
      <c r="CG18" s="226"/>
      <c r="CH18" s="226"/>
      <c r="CI18" s="226"/>
      <c r="CJ18" s="226"/>
      <c r="CK18" s="226"/>
      <c r="CL18" s="226"/>
      <c r="CM18" s="226"/>
      <c r="CN18" s="226"/>
      <c r="CO18" s="226"/>
      <c r="CP18" s="226"/>
      <c r="CQ18" s="226"/>
      <c r="CR18" s="226"/>
      <c r="CS18" s="227"/>
      <c r="CT18" s="120"/>
      <c r="CU18" s="121"/>
      <c r="CV18" s="121"/>
      <c r="CW18" s="121"/>
      <c r="CX18" s="121"/>
      <c r="CY18" s="121"/>
      <c r="CZ18" s="121"/>
      <c r="DA18" s="122"/>
      <c r="DB18" s="120"/>
      <c r="DC18" s="121"/>
      <c r="DD18" s="121"/>
      <c r="DE18" s="121"/>
      <c r="DF18" s="121"/>
      <c r="DG18" s="121"/>
      <c r="DH18" s="121"/>
      <c r="DI18" s="122"/>
    </row>
    <row r="19" spans="1:113" ht="18.75" customHeight="1" thickBot="1" x14ac:dyDescent="0.2">
      <c r="A19" s="64"/>
      <c r="B19" s="235" t="s">
        <v>91</v>
      </c>
      <c r="C19" s="152"/>
      <c r="D19" s="152"/>
      <c r="E19" s="236"/>
      <c r="F19" s="236"/>
      <c r="G19" s="236"/>
      <c r="H19" s="236"/>
      <c r="I19" s="236"/>
      <c r="J19" s="236"/>
      <c r="K19" s="236"/>
      <c r="L19" s="244">
        <v>2893</v>
      </c>
      <c r="M19" s="244"/>
      <c r="N19" s="244"/>
      <c r="O19" s="244"/>
      <c r="P19" s="244"/>
      <c r="Q19" s="244"/>
      <c r="R19" s="245"/>
      <c r="S19" s="245"/>
      <c r="T19" s="245"/>
      <c r="U19" s="245"/>
      <c r="V19" s="246"/>
      <c r="W19" s="72"/>
      <c r="X19" s="73"/>
      <c r="Y19" s="73"/>
      <c r="Z19" s="73"/>
      <c r="AA19" s="73"/>
      <c r="AB19" s="73"/>
      <c r="AC19" s="247"/>
      <c r="AD19" s="247"/>
      <c r="AE19" s="247"/>
      <c r="AF19" s="247"/>
      <c r="AG19" s="247"/>
      <c r="AH19" s="247"/>
      <c r="AI19" s="247"/>
      <c r="AJ19" s="247"/>
      <c r="AK19" s="247"/>
      <c r="AL19" s="248"/>
      <c r="AM19" s="106"/>
      <c r="AN19" s="107"/>
      <c r="AO19" s="107"/>
      <c r="AP19" s="107"/>
      <c r="AQ19" s="107"/>
      <c r="AR19" s="107"/>
      <c r="AS19" s="107"/>
      <c r="AT19" s="108"/>
      <c r="AU19" s="109"/>
      <c r="AV19" s="110"/>
      <c r="AW19" s="110"/>
      <c r="AX19" s="110"/>
      <c r="AY19" s="111" t="s">
        <v>92</v>
      </c>
      <c r="AZ19" s="112"/>
      <c r="BA19" s="112"/>
      <c r="BB19" s="112"/>
      <c r="BC19" s="112"/>
      <c r="BD19" s="112"/>
      <c r="BE19" s="112"/>
      <c r="BF19" s="112"/>
      <c r="BG19" s="112"/>
      <c r="BH19" s="112"/>
      <c r="BI19" s="112"/>
      <c r="BJ19" s="112"/>
      <c r="BK19" s="112"/>
      <c r="BL19" s="112"/>
      <c r="BM19" s="113"/>
      <c r="BN19" s="114">
        <v>20896474</v>
      </c>
      <c r="BO19" s="115"/>
      <c r="BP19" s="115"/>
      <c r="BQ19" s="115"/>
      <c r="BR19" s="115"/>
      <c r="BS19" s="115"/>
      <c r="BT19" s="115"/>
      <c r="BU19" s="116"/>
      <c r="BV19" s="114">
        <v>20354557</v>
      </c>
      <c r="BW19" s="115"/>
      <c r="BX19" s="115"/>
      <c r="BY19" s="115"/>
      <c r="BZ19" s="115"/>
      <c r="CA19" s="115"/>
      <c r="CB19" s="115"/>
      <c r="CC19" s="116"/>
      <c r="CD19" s="225"/>
      <c r="CE19" s="226"/>
      <c r="CF19" s="226"/>
      <c r="CG19" s="226"/>
      <c r="CH19" s="226"/>
      <c r="CI19" s="226"/>
      <c r="CJ19" s="226"/>
      <c r="CK19" s="226"/>
      <c r="CL19" s="226"/>
      <c r="CM19" s="226"/>
      <c r="CN19" s="226"/>
      <c r="CO19" s="226"/>
      <c r="CP19" s="226"/>
      <c r="CQ19" s="226"/>
      <c r="CR19" s="226"/>
      <c r="CS19" s="227"/>
      <c r="CT19" s="120"/>
      <c r="CU19" s="121"/>
      <c r="CV19" s="121"/>
      <c r="CW19" s="121"/>
      <c r="CX19" s="121"/>
      <c r="CY19" s="121"/>
      <c r="CZ19" s="121"/>
      <c r="DA19" s="122"/>
      <c r="DB19" s="120"/>
      <c r="DC19" s="121"/>
      <c r="DD19" s="121"/>
      <c r="DE19" s="121"/>
      <c r="DF19" s="121"/>
      <c r="DG19" s="121"/>
      <c r="DH19" s="121"/>
      <c r="DI19" s="122"/>
    </row>
    <row r="20" spans="1:113" ht="18.75" customHeight="1" thickBot="1" x14ac:dyDescent="0.2">
      <c r="A20" s="64"/>
      <c r="B20" s="235" t="s">
        <v>93</v>
      </c>
      <c r="C20" s="152"/>
      <c r="D20" s="152"/>
      <c r="E20" s="236"/>
      <c r="F20" s="236"/>
      <c r="G20" s="236"/>
      <c r="H20" s="236"/>
      <c r="I20" s="236"/>
      <c r="J20" s="236"/>
      <c r="K20" s="236"/>
      <c r="L20" s="244">
        <v>30554</v>
      </c>
      <c r="M20" s="244"/>
      <c r="N20" s="244"/>
      <c r="O20" s="244"/>
      <c r="P20" s="244"/>
      <c r="Q20" s="244"/>
      <c r="R20" s="245"/>
      <c r="S20" s="245"/>
      <c r="T20" s="245"/>
      <c r="U20" s="245"/>
      <c r="V20" s="246"/>
      <c r="W20" s="144"/>
      <c r="X20" s="145"/>
      <c r="Y20" s="145"/>
      <c r="Z20" s="145"/>
      <c r="AA20" s="145"/>
      <c r="AB20" s="145"/>
      <c r="AC20" s="249"/>
      <c r="AD20" s="249"/>
      <c r="AE20" s="249"/>
      <c r="AF20" s="249"/>
      <c r="AG20" s="249"/>
      <c r="AH20" s="249"/>
      <c r="AI20" s="249"/>
      <c r="AJ20" s="249"/>
      <c r="AK20" s="249"/>
      <c r="AL20" s="250"/>
      <c r="AM20" s="251"/>
      <c r="AN20" s="170"/>
      <c r="AO20" s="170"/>
      <c r="AP20" s="170"/>
      <c r="AQ20" s="170"/>
      <c r="AR20" s="170"/>
      <c r="AS20" s="170"/>
      <c r="AT20" s="171"/>
      <c r="AU20" s="252"/>
      <c r="AV20" s="253"/>
      <c r="AW20" s="253"/>
      <c r="AX20" s="254"/>
      <c r="AY20" s="111"/>
      <c r="AZ20" s="112"/>
      <c r="BA20" s="112"/>
      <c r="BB20" s="112"/>
      <c r="BC20" s="112"/>
      <c r="BD20" s="112"/>
      <c r="BE20" s="112"/>
      <c r="BF20" s="112"/>
      <c r="BG20" s="112"/>
      <c r="BH20" s="112"/>
      <c r="BI20" s="112"/>
      <c r="BJ20" s="112"/>
      <c r="BK20" s="112"/>
      <c r="BL20" s="112"/>
      <c r="BM20" s="113"/>
      <c r="BN20" s="114"/>
      <c r="BO20" s="115"/>
      <c r="BP20" s="115"/>
      <c r="BQ20" s="115"/>
      <c r="BR20" s="115"/>
      <c r="BS20" s="115"/>
      <c r="BT20" s="115"/>
      <c r="BU20" s="116"/>
      <c r="BV20" s="114"/>
      <c r="BW20" s="115"/>
      <c r="BX20" s="115"/>
      <c r="BY20" s="115"/>
      <c r="BZ20" s="115"/>
      <c r="CA20" s="115"/>
      <c r="CB20" s="115"/>
      <c r="CC20" s="116"/>
      <c r="CD20" s="225"/>
      <c r="CE20" s="226"/>
      <c r="CF20" s="226"/>
      <c r="CG20" s="226"/>
      <c r="CH20" s="226"/>
      <c r="CI20" s="226"/>
      <c r="CJ20" s="226"/>
      <c r="CK20" s="226"/>
      <c r="CL20" s="226"/>
      <c r="CM20" s="226"/>
      <c r="CN20" s="226"/>
      <c r="CO20" s="226"/>
      <c r="CP20" s="226"/>
      <c r="CQ20" s="226"/>
      <c r="CR20" s="226"/>
      <c r="CS20" s="227"/>
      <c r="CT20" s="120"/>
      <c r="CU20" s="121"/>
      <c r="CV20" s="121"/>
      <c r="CW20" s="121"/>
      <c r="CX20" s="121"/>
      <c r="CY20" s="121"/>
      <c r="CZ20" s="121"/>
      <c r="DA20" s="122"/>
      <c r="DB20" s="120"/>
      <c r="DC20" s="121"/>
      <c r="DD20" s="121"/>
      <c r="DE20" s="121"/>
      <c r="DF20" s="121"/>
      <c r="DG20" s="121"/>
      <c r="DH20" s="121"/>
      <c r="DI20" s="122"/>
    </row>
    <row r="21" spans="1:113" ht="18.75" customHeight="1" thickBot="1" x14ac:dyDescent="0.2">
      <c r="A21" s="64"/>
      <c r="B21" s="255" t="s">
        <v>94</v>
      </c>
      <c r="C21" s="256"/>
      <c r="D21" s="256"/>
      <c r="E21" s="256"/>
      <c r="F21" s="256"/>
      <c r="G21" s="256"/>
      <c r="H21" s="256"/>
      <c r="I21" s="256"/>
      <c r="J21" s="256"/>
      <c r="K21" s="256"/>
      <c r="L21" s="256"/>
      <c r="M21" s="256"/>
      <c r="N21" s="256"/>
      <c r="O21" s="256"/>
      <c r="P21" s="256"/>
      <c r="Q21" s="256"/>
      <c r="R21" s="256"/>
      <c r="S21" s="256"/>
      <c r="T21" s="256"/>
      <c r="U21" s="256"/>
      <c r="V21" s="256"/>
      <c r="W21" s="256"/>
      <c r="X21" s="256"/>
      <c r="Y21" s="256"/>
      <c r="Z21" s="256"/>
      <c r="AA21" s="256"/>
      <c r="AB21" s="256"/>
      <c r="AC21" s="256"/>
      <c r="AD21" s="256"/>
      <c r="AE21" s="256"/>
      <c r="AF21" s="256"/>
      <c r="AG21" s="256"/>
      <c r="AH21" s="256"/>
      <c r="AI21" s="256"/>
      <c r="AJ21" s="256"/>
      <c r="AK21" s="256"/>
      <c r="AL21" s="256"/>
      <c r="AM21" s="256"/>
      <c r="AN21" s="256"/>
      <c r="AO21" s="256"/>
      <c r="AP21" s="256"/>
      <c r="AQ21" s="256"/>
      <c r="AR21" s="256"/>
      <c r="AS21" s="256"/>
      <c r="AT21" s="256"/>
      <c r="AU21" s="256"/>
      <c r="AV21" s="256"/>
      <c r="AW21" s="256"/>
      <c r="AX21" s="257"/>
      <c r="AY21" s="258"/>
      <c r="AZ21" s="259"/>
      <c r="BA21" s="259"/>
      <c r="BB21" s="259"/>
      <c r="BC21" s="259"/>
      <c r="BD21" s="259"/>
      <c r="BE21" s="259"/>
      <c r="BF21" s="259"/>
      <c r="BG21" s="259"/>
      <c r="BH21" s="259"/>
      <c r="BI21" s="259"/>
      <c r="BJ21" s="259"/>
      <c r="BK21" s="259"/>
      <c r="BL21" s="259"/>
      <c r="BM21" s="260"/>
      <c r="BN21" s="261"/>
      <c r="BO21" s="262"/>
      <c r="BP21" s="262"/>
      <c r="BQ21" s="262"/>
      <c r="BR21" s="262"/>
      <c r="BS21" s="262"/>
      <c r="BT21" s="262"/>
      <c r="BU21" s="263"/>
      <c r="BV21" s="261"/>
      <c r="BW21" s="262"/>
      <c r="BX21" s="262"/>
      <c r="BY21" s="262"/>
      <c r="BZ21" s="262"/>
      <c r="CA21" s="262"/>
      <c r="CB21" s="262"/>
      <c r="CC21" s="263"/>
      <c r="CD21" s="225"/>
      <c r="CE21" s="226"/>
      <c r="CF21" s="226"/>
      <c r="CG21" s="226"/>
      <c r="CH21" s="226"/>
      <c r="CI21" s="226"/>
      <c r="CJ21" s="226"/>
      <c r="CK21" s="226"/>
      <c r="CL21" s="226"/>
      <c r="CM21" s="226"/>
      <c r="CN21" s="226"/>
      <c r="CO21" s="226"/>
      <c r="CP21" s="226"/>
      <c r="CQ21" s="226"/>
      <c r="CR21" s="226"/>
      <c r="CS21" s="227"/>
      <c r="CT21" s="120"/>
      <c r="CU21" s="121"/>
      <c r="CV21" s="121"/>
      <c r="CW21" s="121"/>
      <c r="CX21" s="121"/>
      <c r="CY21" s="121"/>
      <c r="CZ21" s="121"/>
      <c r="DA21" s="122"/>
      <c r="DB21" s="120"/>
      <c r="DC21" s="121"/>
      <c r="DD21" s="121"/>
      <c r="DE21" s="121"/>
      <c r="DF21" s="121"/>
      <c r="DG21" s="121"/>
      <c r="DH21" s="121"/>
      <c r="DI21" s="122"/>
    </row>
    <row r="22" spans="1:113" ht="18.75" customHeight="1" x14ac:dyDescent="0.15">
      <c r="A22" s="64"/>
      <c r="B22" s="264" t="s">
        <v>95</v>
      </c>
      <c r="C22" s="265"/>
      <c r="D22" s="266"/>
      <c r="E22" s="126" t="s">
        <v>24</v>
      </c>
      <c r="F22" s="129"/>
      <c r="G22" s="129"/>
      <c r="H22" s="129"/>
      <c r="I22" s="129"/>
      <c r="J22" s="129"/>
      <c r="K22" s="124"/>
      <c r="L22" s="126" t="s">
        <v>96</v>
      </c>
      <c r="M22" s="129"/>
      <c r="N22" s="129"/>
      <c r="O22" s="129"/>
      <c r="P22" s="124"/>
      <c r="Q22" s="267" t="s">
        <v>97</v>
      </c>
      <c r="R22" s="268"/>
      <c r="S22" s="268"/>
      <c r="T22" s="268"/>
      <c r="U22" s="268"/>
      <c r="V22" s="269"/>
      <c r="W22" s="270" t="s">
        <v>98</v>
      </c>
      <c r="X22" s="265"/>
      <c r="Y22" s="266"/>
      <c r="Z22" s="126" t="s">
        <v>24</v>
      </c>
      <c r="AA22" s="129"/>
      <c r="AB22" s="129"/>
      <c r="AC22" s="129"/>
      <c r="AD22" s="129"/>
      <c r="AE22" s="129"/>
      <c r="AF22" s="129"/>
      <c r="AG22" s="124"/>
      <c r="AH22" s="271" t="s">
        <v>99</v>
      </c>
      <c r="AI22" s="129"/>
      <c r="AJ22" s="129"/>
      <c r="AK22" s="129"/>
      <c r="AL22" s="124"/>
      <c r="AM22" s="271" t="s">
        <v>100</v>
      </c>
      <c r="AN22" s="272"/>
      <c r="AO22" s="272"/>
      <c r="AP22" s="272"/>
      <c r="AQ22" s="272"/>
      <c r="AR22" s="273"/>
      <c r="AS22" s="267" t="s">
        <v>97</v>
      </c>
      <c r="AT22" s="268"/>
      <c r="AU22" s="268"/>
      <c r="AV22" s="268"/>
      <c r="AW22" s="268"/>
      <c r="AX22" s="274"/>
      <c r="AY22" s="89" t="s">
        <v>101</v>
      </c>
      <c r="AZ22" s="90"/>
      <c r="BA22" s="90"/>
      <c r="BB22" s="90"/>
      <c r="BC22" s="90"/>
      <c r="BD22" s="90"/>
      <c r="BE22" s="90"/>
      <c r="BF22" s="90"/>
      <c r="BG22" s="90"/>
      <c r="BH22" s="90"/>
      <c r="BI22" s="90"/>
      <c r="BJ22" s="90"/>
      <c r="BK22" s="90"/>
      <c r="BL22" s="90"/>
      <c r="BM22" s="91"/>
      <c r="BN22" s="92">
        <v>26149112</v>
      </c>
      <c r="BO22" s="93"/>
      <c r="BP22" s="93"/>
      <c r="BQ22" s="93"/>
      <c r="BR22" s="93"/>
      <c r="BS22" s="93"/>
      <c r="BT22" s="93"/>
      <c r="BU22" s="94"/>
      <c r="BV22" s="92">
        <v>27778035</v>
      </c>
      <c r="BW22" s="93"/>
      <c r="BX22" s="93"/>
      <c r="BY22" s="93"/>
      <c r="BZ22" s="93"/>
      <c r="CA22" s="93"/>
      <c r="CB22" s="93"/>
      <c r="CC22" s="94"/>
      <c r="CD22" s="225"/>
      <c r="CE22" s="226"/>
      <c r="CF22" s="226"/>
      <c r="CG22" s="226"/>
      <c r="CH22" s="226"/>
      <c r="CI22" s="226"/>
      <c r="CJ22" s="226"/>
      <c r="CK22" s="226"/>
      <c r="CL22" s="226"/>
      <c r="CM22" s="226"/>
      <c r="CN22" s="226"/>
      <c r="CO22" s="226"/>
      <c r="CP22" s="226"/>
      <c r="CQ22" s="226"/>
      <c r="CR22" s="226"/>
      <c r="CS22" s="227"/>
      <c r="CT22" s="120"/>
      <c r="CU22" s="121"/>
      <c r="CV22" s="121"/>
      <c r="CW22" s="121"/>
      <c r="CX22" s="121"/>
      <c r="CY22" s="121"/>
      <c r="CZ22" s="121"/>
      <c r="DA22" s="122"/>
      <c r="DB22" s="120"/>
      <c r="DC22" s="121"/>
      <c r="DD22" s="121"/>
      <c r="DE22" s="121"/>
      <c r="DF22" s="121"/>
      <c r="DG22" s="121"/>
      <c r="DH22" s="121"/>
      <c r="DI22" s="122"/>
    </row>
    <row r="23" spans="1:113" ht="18.75" customHeight="1" x14ac:dyDescent="0.15">
      <c r="A23" s="64"/>
      <c r="B23" s="275"/>
      <c r="C23" s="276"/>
      <c r="D23" s="277"/>
      <c r="E23" s="104"/>
      <c r="F23" s="87"/>
      <c r="G23" s="87"/>
      <c r="H23" s="87"/>
      <c r="I23" s="87"/>
      <c r="J23" s="87"/>
      <c r="K23" s="102"/>
      <c r="L23" s="104"/>
      <c r="M23" s="87"/>
      <c r="N23" s="87"/>
      <c r="O23" s="87"/>
      <c r="P23" s="102"/>
      <c r="Q23" s="278"/>
      <c r="R23" s="279"/>
      <c r="S23" s="279"/>
      <c r="T23" s="279"/>
      <c r="U23" s="279"/>
      <c r="V23" s="280"/>
      <c r="W23" s="281"/>
      <c r="X23" s="276"/>
      <c r="Y23" s="277"/>
      <c r="Z23" s="104"/>
      <c r="AA23" s="87"/>
      <c r="AB23" s="87"/>
      <c r="AC23" s="87"/>
      <c r="AD23" s="87"/>
      <c r="AE23" s="87"/>
      <c r="AF23" s="87"/>
      <c r="AG23" s="102"/>
      <c r="AH23" s="104"/>
      <c r="AI23" s="87"/>
      <c r="AJ23" s="87"/>
      <c r="AK23" s="87"/>
      <c r="AL23" s="102"/>
      <c r="AM23" s="282"/>
      <c r="AN23" s="283"/>
      <c r="AO23" s="283"/>
      <c r="AP23" s="283"/>
      <c r="AQ23" s="283"/>
      <c r="AR23" s="284"/>
      <c r="AS23" s="278"/>
      <c r="AT23" s="279"/>
      <c r="AU23" s="279"/>
      <c r="AV23" s="279"/>
      <c r="AW23" s="279"/>
      <c r="AX23" s="285"/>
      <c r="AY23" s="111" t="s">
        <v>102</v>
      </c>
      <c r="AZ23" s="112"/>
      <c r="BA23" s="112"/>
      <c r="BB23" s="112"/>
      <c r="BC23" s="112"/>
      <c r="BD23" s="112"/>
      <c r="BE23" s="112"/>
      <c r="BF23" s="112"/>
      <c r="BG23" s="112"/>
      <c r="BH23" s="112"/>
      <c r="BI23" s="112"/>
      <c r="BJ23" s="112"/>
      <c r="BK23" s="112"/>
      <c r="BL23" s="112"/>
      <c r="BM23" s="113"/>
      <c r="BN23" s="114">
        <v>11935886</v>
      </c>
      <c r="BO23" s="115"/>
      <c r="BP23" s="115"/>
      <c r="BQ23" s="115"/>
      <c r="BR23" s="115"/>
      <c r="BS23" s="115"/>
      <c r="BT23" s="115"/>
      <c r="BU23" s="116"/>
      <c r="BV23" s="114">
        <v>12282581</v>
      </c>
      <c r="BW23" s="115"/>
      <c r="BX23" s="115"/>
      <c r="BY23" s="115"/>
      <c r="BZ23" s="115"/>
      <c r="CA23" s="115"/>
      <c r="CB23" s="115"/>
      <c r="CC23" s="116"/>
      <c r="CD23" s="225"/>
      <c r="CE23" s="226"/>
      <c r="CF23" s="226"/>
      <c r="CG23" s="226"/>
      <c r="CH23" s="226"/>
      <c r="CI23" s="226"/>
      <c r="CJ23" s="226"/>
      <c r="CK23" s="226"/>
      <c r="CL23" s="226"/>
      <c r="CM23" s="226"/>
      <c r="CN23" s="226"/>
      <c r="CO23" s="226"/>
      <c r="CP23" s="226"/>
      <c r="CQ23" s="226"/>
      <c r="CR23" s="226"/>
      <c r="CS23" s="227"/>
      <c r="CT23" s="120"/>
      <c r="CU23" s="121"/>
      <c r="CV23" s="121"/>
      <c r="CW23" s="121"/>
      <c r="CX23" s="121"/>
      <c r="CY23" s="121"/>
      <c r="CZ23" s="121"/>
      <c r="DA23" s="122"/>
      <c r="DB23" s="120"/>
      <c r="DC23" s="121"/>
      <c r="DD23" s="121"/>
      <c r="DE23" s="121"/>
      <c r="DF23" s="121"/>
      <c r="DG23" s="121"/>
      <c r="DH23" s="121"/>
      <c r="DI23" s="122"/>
    </row>
    <row r="24" spans="1:113" ht="18.75" customHeight="1" thickBot="1" x14ac:dyDescent="0.2">
      <c r="A24" s="64"/>
      <c r="B24" s="275"/>
      <c r="C24" s="276"/>
      <c r="D24" s="277"/>
      <c r="E24" s="159" t="s">
        <v>103</v>
      </c>
      <c r="F24" s="107"/>
      <c r="G24" s="107"/>
      <c r="H24" s="107"/>
      <c r="I24" s="107"/>
      <c r="J24" s="107"/>
      <c r="K24" s="108"/>
      <c r="L24" s="160">
        <v>1</v>
      </c>
      <c r="M24" s="161"/>
      <c r="N24" s="161"/>
      <c r="O24" s="161"/>
      <c r="P24" s="200"/>
      <c r="Q24" s="160">
        <v>8487</v>
      </c>
      <c r="R24" s="161"/>
      <c r="S24" s="161"/>
      <c r="T24" s="161"/>
      <c r="U24" s="161"/>
      <c r="V24" s="200"/>
      <c r="W24" s="281"/>
      <c r="X24" s="276"/>
      <c r="Y24" s="277"/>
      <c r="Z24" s="159" t="s">
        <v>104</v>
      </c>
      <c r="AA24" s="107"/>
      <c r="AB24" s="107"/>
      <c r="AC24" s="107"/>
      <c r="AD24" s="107"/>
      <c r="AE24" s="107"/>
      <c r="AF24" s="107"/>
      <c r="AG24" s="108"/>
      <c r="AH24" s="160">
        <v>551</v>
      </c>
      <c r="AI24" s="161"/>
      <c r="AJ24" s="161"/>
      <c r="AK24" s="161"/>
      <c r="AL24" s="200"/>
      <c r="AM24" s="160">
        <v>1619940</v>
      </c>
      <c r="AN24" s="161"/>
      <c r="AO24" s="161"/>
      <c r="AP24" s="161"/>
      <c r="AQ24" s="161"/>
      <c r="AR24" s="200"/>
      <c r="AS24" s="160">
        <v>2940</v>
      </c>
      <c r="AT24" s="161"/>
      <c r="AU24" s="161"/>
      <c r="AV24" s="161"/>
      <c r="AW24" s="161"/>
      <c r="AX24" s="162"/>
      <c r="AY24" s="258" t="s">
        <v>105</v>
      </c>
      <c r="AZ24" s="259"/>
      <c r="BA24" s="259"/>
      <c r="BB24" s="259"/>
      <c r="BC24" s="259"/>
      <c r="BD24" s="259"/>
      <c r="BE24" s="259"/>
      <c r="BF24" s="259"/>
      <c r="BG24" s="259"/>
      <c r="BH24" s="259"/>
      <c r="BI24" s="259"/>
      <c r="BJ24" s="259"/>
      <c r="BK24" s="259"/>
      <c r="BL24" s="259"/>
      <c r="BM24" s="260"/>
      <c r="BN24" s="114">
        <v>16307245</v>
      </c>
      <c r="BO24" s="115"/>
      <c r="BP24" s="115"/>
      <c r="BQ24" s="115"/>
      <c r="BR24" s="115"/>
      <c r="BS24" s="115"/>
      <c r="BT24" s="115"/>
      <c r="BU24" s="116"/>
      <c r="BV24" s="114">
        <v>16864449</v>
      </c>
      <c r="BW24" s="115"/>
      <c r="BX24" s="115"/>
      <c r="BY24" s="115"/>
      <c r="BZ24" s="115"/>
      <c r="CA24" s="115"/>
      <c r="CB24" s="115"/>
      <c r="CC24" s="116"/>
      <c r="CD24" s="225"/>
      <c r="CE24" s="226"/>
      <c r="CF24" s="226"/>
      <c r="CG24" s="226"/>
      <c r="CH24" s="226"/>
      <c r="CI24" s="226"/>
      <c r="CJ24" s="226"/>
      <c r="CK24" s="226"/>
      <c r="CL24" s="226"/>
      <c r="CM24" s="226"/>
      <c r="CN24" s="226"/>
      <c r="CO24" s="226"/>
      <c r="CP24" s="226"/>
      <c r="CQ24" s="226"/>
      <c r="CR24" s="226"/>
      <c r="CS24" s="227"/>
      <c r="CT24" s="120"/>
      <c r="CU24" s="121"/>
      <c r="CV24" s="121"/>
      <c r="CW24" s="121"/>
      <c r="CX24" s="121"/>
      <c r="CY24" s="121"/>
      <c r="CZ24" s="121"/>
      <c r="DA24" s="122"/>
      <c r="DB24" s="120"/>
      <c r="DC24" s="121"/>
      <c r="DD24" s="121"/>
      <c r="DE24" s="121"/>
      <c r="DF24" s="121"/>
      <c r="DG24" s="121"/>
      <c r="DH24" s="121"/>
      <c r="DI24" s="122"/>
    </row>
    <row r="25" spans="1:113" ht="18.75" customHeight="1" x14ac:dyDescent="0.15">
      <c r="A25" s="64"/>
      <c r="B25" s="275"/>
      <c r="C25" s="276"/>
      <c r="D25" s="277"/>
      <c r="E25" s="159" t="s">
        <v>106</v>
      </c>
      <c r="F25" s="107"/>
      <c r="G25" s="107"/>
      <c r="H25" s="107"/>
      <c r="I25" s="107"/>
      <c r="J25" s="107"/>
      <c r="K25" s="108"/>
      <c r="L25" s="160">
        <v>2</v>
      </c>
      <c r="M25" s="161"/>
      <c r="N25" s="161"/>
      <c r="O25" s="161"/>
      <c r="P25" s="200"/>
      <c r="Q25" s="160">
        <v>7213</v>
      </c>
      <c r="R25" s="161"/>
      <c r="S25" s="161"/>
      <c r="T25" s="161"/>
      <c r="U25" s="161"/>
      <c r="V25" s="200"/>
      <c r="W25" s="281"/>
      <c r="X25" s="276"/>
      <c r="Y25" s="277"/>
      <c r="Z25" s="159" t="s">
        <v>107</v>
      </c>
      <c r="AA25" s="107"/>
      <c r="AB25" s="107"/>
      <c r="AC25" s="107"/>
      <c r="AD25" s="107"/>
      <c r="AE25" s="107"/>
      <c r="AF25" s="107"/>
      <c r="AG25" s="108"/>
      <c r="AH25" s="160">
        <v>90</v>
      </c>
      <c r="AI25" s="161"/>
      <c r="AJ25" s="161"/>
      <c r="AK25" s="161"/>
      <c r="AL25" s="200"/>
      <c r="AM25" s="160">
        <v>258300</v>
      </c>
      <c r="AN25" s="161"/>
      <c r="AO25" s="161"/>
      <c r="AP25" s="161"/>
      <c r="AQ25" s="161"/>
      <c r="AR25" s="200"/>
      <c r="AS25" s="160">
        <v>2870</v>
      </c>
      <c r="AT25" s="161"/>
      <c r="AU25" s="161"/>
      <c r="AV25" s="161"/>
      <c r="AW25" s="161"/>
      <c r="AX25" s="162"/>
      <c r="AY25" s="89" t="s">
        <v>108</v>
      </c>
      <c r="AZ25" s="90"/>
      <c r="BA25" s="90"/>
      <c r="BB25" s="90"/>
      <c r="BC25" s="90"/>
      <c r="BD25" s="90"/>
      <c r="BE25" s="90"/>
      <c r="BF25" s="90"/>
      <c r="BG25" s="90"/>
      <c r="BH25" s="90"/>
      <c r="BI25" s="90"/>
      <c r="BJ25" s="90"/>
      <c r="BK25" s="90"/>
      <c r="BL25" s="90"/>
      <c r="BM25" s="91"/>
      <c r="BN25" s="92">
        <v>5067719</v>
      </c>
      <c r="BO25" s="93"/>
      <c r="BP25" s="93"/>
      <c r="BQ25" s="93"/>
      <c r="BR25" s="93"/>
      <c r="BS25" s="93"/>
      <c r="BT25" s="93"/>
      <c r="BU25" s="94"/>
      <c r="BV25" s="92">
        <v>1158026</v>
      </c>
      <c r="BW25" s="93"/>
      <c r="BX25" s="93"/>
      <c r="BY25" s="93"/>
      <c r="BZ25" s="93"/>
      <c r="CA25" s="93"/>
      <c r="CB25" s="93"/>
      <c r="CC25" s="94"/>
      <c r="CD25" s="225"/>
      <c r="CE25" s="226"/>
      <c r="CF25" s="226"/>
      <c r="CG25" s="226"/>
      <c r="CH25" s="226"/>
      <c r="CI25" s="226"/>
      <c r="CJ25" s="226"/>
      <c r="CK25" s="226"/>
      <c r="CL25" s="226"/>
      <c r="CM25" s="226"/>
      <c r="CN25" s="226"/>
      <c r="CO25" s="226"/>
      <c r="CP25" s="226"/>
      <c r="CQ25" s="226"/>
      <c r="CR25" s="226"/>
      <c r="CS25" s="227"/>
      <c r="CT25" s="120"/>
      <c r="CU25" s="121"/>
      <c r="CV25" s="121"/>
      <c r="CW25" s="121"/>
      <c r="CX25" s="121"/>
      <c r="CY25" s="121"/>
      <c r="CZ25" s="121"/>
      <c r="DA25" s="122"/>
      <c r="DB25" s="120"/>
      <c r="DC25" s="121"/>
      <c r="DD25" s="121"/>
      <c r="DE25" s="121"/>
      <c r="DF25" s="121"/>
      <c r="DG25" s="121"/>
      <c r="DH25" s="121"/>
      <c r="DI25" s="122"/>
    </row>
    <row r="26" spans="1:113" ht="18.75" customHeight="1" x14ac:dyDescent="0.15">
      <c r="A26" s="64"/>
      <c r="B26" s="275"/>
      <c r="C26" s="276"/>
      <c r="D26" s="277"/>
      <c r="E26" s="159" t="s">
        <v>109</v>
      </c>
      <c r="F26" s="107"/>
      <c r="G26" s="107"/>
      <c r="H26" s="107"/>
      <c r="I26" s="107"/>
      <c r="J26" s="107"/>
      <c r="K26" s="108"/>
      <c r="L26" s="160">
        <v>1</v>
      </c>
      <c r="M26" s="161"/>
      <c r="N26" s="161"/>
      <c r="O26" s="161"/>
      <c r="P26" s="200"/>
      <c r="Q26" s="160">
        <v>6547</v>
      </c>
      <c r="R26" s="161"/>
      <c r="S26" s="161"/>
      <c r="T26" s="161"/>
      <c r="U26" s="161"/>
      <c r="V26" s="200"/>
      <c r="W26" s="281"/>
      <c r="X26" s="276"/>
      <c r="Y26" s="277"/>
      <c r="Z26" s="159" t="s">
        <v>110</v>
      </c>
      <c r="AA26" s="286"/>
      <c r="AB26" s="286"/>
      <c r="AC26" s="286"/>
      <c r="AD26" s="286"/>
      <c r="AE26" s="286"/>
      <c r="AF26" s="286"/>
      <c r="AG26" s="287"/>
      <c r="AH26" s="160">
        <v>49</v>
      </c>
      <c r="AI26" s="161"/>
      <c r="AJ26" s="161"/>
      <c r="AK26" s="161"/>
      <c r="AL26" s="200"/>
      <c r="AM26" s="160">
        <v>136367</v>
      </c>
      <c r="AN26" s="161"/>
      <c r="AO26" s="161"/>
      <c r="AP26" s="161"/>
      <c r="AQ26" s="161"/>
      <c r="AR26" s="200"/>
      <c r="AS26" s="160">
        <v>2783</v>
      </c>
      <c r="AT26" s="161"/>
      <c r="AU26" s="161"/>
      <c r="AV26" s="161"/>
      <c r="AW26" s="161"/>
      <c r="AX26" s="162"/>
      <c r="AY26" s="117" t="s">
        <v>111</v>
      </c>
      <c r="AZ26" s="118"/>
      <c r="BA26" s="118"/>
      <c r="BB26" s="118"/>
      <c r="BC26" s="118"/>
      <c r="BD26" s="118"/>
      <c r="BE26" s="118"/>
      <c r="BF26" s="118"/>
      <c r="BG26" s="118"/>
      <c r="BH26" s="118"/>
      <c r="BI26" s="118"/>
      <c r="BJ26" s="118"/>
      <c r="BK26" s="118"/>
      <c r="BL26" s="118"/>
      <c r="BM26" s="119"/>
      <c r="BN26" s="114" t="s">
        <v>64</v>
      </c>
      <c r="BO26" s="115"/>
      <c r="BP26" s="115"/>
      <c r="BQ26" s="115"/>
      <c r="BR26" s="115"/>
      <c r="BS26" s="115"/>
      <c r="BT26" s="115"/>
      <c r="BU26" s="116"/>
      <c r="BV26" s="114" t="s">
        <v>64</v>
      </c>
      <c r="BW26" s="115"/>
      <c r="BX26" s="115"/>
      <c r="BY26" s="115"/>
      <c r="BZ26" s="115"/>
      <c r="CA26" s="115"/>
      <c r="CB26" s="115"/>
      <c r="CC26" s="116"/>
      <c r="CD26" s="225"/>
      <c r="CE26" s="226"/>
      <c r="CF26" s="226"/>
      <c r="CG26" s="226"/>
      <c r="CH26" s="226"/>
      <c r="CI26" s="226"/>
      <c r="CJ26" s="226"/>
      <c r="CK26" s="226"/>
      <c r="CL26" s="226"/>
      <c r="CM26" s="226"/>
      <c r="CN26" s="226"/>
      <c r="CO26" s="226"/>
      <c r="CP26" s="226"/>
      <c r="CQ26" s="226"/>
      <c r="CR26" s="226"/>
      <c r="CS26" s="227"/>
      <c r="CT26" s="120"/>
      <c r="CU26" s="121"/>
      <c r="CV26" s="121"/>
      <c r="CW26" s="121"/>
      <c r="CX26" s="121"/>
      <c r="CY26" s="121"/>
      <c r="CZ26" s="121"/>
      <c r="DA26" s="122"/>
      <c r="DB26" s="120"/>
      <c r="DC26" s="121"/>
      <c r="DD26" s="121"/>
      <c r="DE26" s="121"/>
      <c r="DF26" s="121"/>
      <c r="DG26" s="121"/>
      <c r="DH26" s="121"/>
      <c r="DI26" s="122"/>
    </row>
    <row r="27" spans="1:113" ht="18.75" customHeight="1" thickBot="1" x14ac:dyDescent="0.2">
      <c r="A27" s="64"/>
      <c r="B27" s="275"/>
      <c r="C27" s="276"/>
      <c r="D27" s="277"/>
      <c r="E27" s="159" t="s">
        <v>112</v>
      </c>
      <c r="F27" s="107"/>
      <c r="G27" s="107"/>
      <c r="H27" s="107"/>
      <c r="I27" s="107"/>
      <c r="J27" s="107"/>
      <c r="K27" s="108"/>
      <c r="L27" s="160">
        <v>1</v>
      </c>
      <c r="M27" s="161"/>
      <c r="N27" s="161"/>
      <c r="O27" s="161"/>
      <c r="P27" s="200"/>
      <c r="Q27" s="160">
        <v>5500</v>
      </c>
      <c r="R27" s="161"/>
      <c r="S27" s="161"/>
      <c r="T27" s="161"/>
      <c r="U27" s="161"/>
      <c r="V27" s="200"/>
      <c r="W27" s="281"/>
      <c r="X27" s="276"/>
      <c r="Y27" s="277"/>
      <c r="Z27" s="159" t="s">
        <v>113</v>
      </c>
      <c r="AA27" s="107"/>
      <c r="AB27" s="107"/>
      <c r="AC27" s="107"/>
      <c r="AD27" s="107"/>
      <c r="AE27" s="107"/>
      <c r="AF27" s="107"/>
      <c r="AG27" s="108"/>
      <c r="AH27" s="160">
        <v>13</v>
      </c>
      <c r="AI27" s="161"/>
      <c r="AJ27" s="161"/>
      <c r="AK27" s="161"/>
      <c r="AL27" s="200"/>
      <c r="AM27" s="160">
        <v>44392</v>
      </c>
      <c r="AN27" s="161"/>
      <c r="AO27" s="161"/>
      <c r="AP27" s="161"/>
      <c r="AQ27" s="161"/>
      <c r="AR27" s="200"/>
      <c r="AS27" s="160">
        <v>3415</v>
      </c>
      <c r="AT27" s="161"/>
      <c r="AU27" s="161"/>
      <c r="AV27" s="161"/>
      <c r="AW27" s="161"/>
      <c r="AX27" s="162"/>
      <c r="AY27" s="208" t="s">
        <v>114</v>
      </c>
      <c r="AZ27" s="209"/>
      <c r="BA27" s="209"/>
      <c r="BB27" s="209"/>
      <c r="BC27" s="209"/>
      <c r="BD27" s="209"/>
      <c r="BE27" s="209"/>
      <c r="BF27" s="209"/>
      <c r="BG27" s="209"/>
      <c r="BH27" s="209"/>
      <c r="BI27" s="209"/>
      <c r="BJ27" s="209"/>
      <c r="BK27" s="209"/>
      <c r="BL27" s="209"/>
      <c r="BM27" s="210"/>
      <c r="BN27" s="261" t="s">
        <v>64</v>
      </c>
      <c r="BO27" s="262"/>
      <c r="BP27" s="262"/>
      <c r="BQ27" s="262"/>
      <c r="BR27" s="262"/>
      <c r="BS27" s="262"/>
      <c r="BT27" s="262"/>
      <c r="BU27" s="263"/>
      <c r="BV27" s="261" t="s">
        <v>64</v>
      </c>
      <c r="BW27" s="262"/>
      <c r="BX27" s="262"/>
      <c r="BY27" s="262"/>
      <c r="BZ27" s="262"/>
      <c r="CA27" s="262"/>
      <c r="CB27" s="262"/>
      <c r="CC27" s="263"/>
      <c r="CD27" s="288"/>
      <c r="CE27" s="226"/>
      <c r="CF27" s="226"/>
      <c r="CG27" s="226"/>
      <c r="CH27" s="226"/>
      <c r="CI27" s="226"/>
      <c r="CJ27" s="226"/>
      <c r="CK27" s="226"/>
      <c r="CL27" s="226"/>
      <c r="CM27" s="226"/>
      <c r="CN27" s="226"/>
      <c r="CO27" s="226"/>
      <c r="CP27" s="226"/>
      <c r="CQ27" s="226"/>
      <c r="CR27" s="226"/>
      <c r="CS27" s="227"/>
      <c r="CT27" s="120"/>
      <c r="CU27" s="121"/>
      <c r="CV27" s="121"/>
      <c r="CW27" s="121"/>
      <c r="CX27" s="121"/>
      <c r="CY27" s="121"/>
      <c r="CZ27" s="121"/>
      <c r="DA27" s="122"/>
      <c r="DB27" s="120"/>
      <c r="DC27" s="121"/>
      <c r="DD27" s="121"/>
      <c r="DE27" s="121"/>
      <c r="DF27" s="121"/>
      <c r="DG27" s="121"/>
      <c r="DH27" s="121"/>
      <c r="DI27" s="122"/>
    </row>
    <row r="28" spans="1:113" ht="18.75" customHeight="1" x14ac:dyDescent="0.15">
      <c r="A28" s="64"/>
      <c r="B28" s="275"/>
      <c r="C28" s="276"/>
      <c r="D28" s="277"/>
      <c r="E28" s="159" t="s">
        <v>115</v>
      </c>
      <c r="F28" s="107"/>
      <c r="G28" s="107"/>
      <c r="H28" s="107"/>
      <c r="I28" s="107"/>
      <c r="J28" s="107"/>
      <c r="K28" s="108"/>
      <c r="L28" s="160">
        <v>1</v>
      </c>
      <c r="M28" s="161"/>
      <c r="N28" s="161"/>
      <c r="O28" s="161"/>
      <c r="P28" s="200"/>
      <c r="Q28" s="160">
        <v>5000</v>
      </c>
      <c r="R28" s="161"/>
      <c r="S28" s="161"/>
      <c r="T28" s="161"/>
      <c r="U28" s="161"/>
      <c r="V28" s="200"/>
      <c r="W28" s="281"/>
      <c r="X28" s="276"/>
      <c r="Y28" s="277"/>
      <c r="Z28" s="159" t="s">
        <v>116</v>
      </c>
      <c r="AA28" s="107"/>
      <c r="AB28" s="107"/>
      <c r="AC28" s="107"/>
      <c r="AD28" s="107"/>
      <c r="AE28" s="107"/>
      <c r="AF28" s="107"/>
      <c r="AG28" s="108"/>
      <c r="AH28" s="160" t="s">
        <v>64</v>
      </c>
      <c r="AI28" s="161"/>
      <c r="AJ28" s="161"/>
      <c r="AK28" s="161"/>
      <c r="AL28" s="200"/>
      <c r="AM28" s="160" t="s">
        <v>64</v>
      </c>
      <c r="AN28" s="161"/>
      <c r="AO28" s="161"/>
      <c r="AP28" s="161"/>
      <c r="AQ28" s="161"/>
      <c r="AR28" s="200"/>
      <c r="AS28" s="160" t="s">
        <v>64</v>
      </c>
      <c r="AT28" s="161"/>
      <c r="AU28" s="161"/>
      <c r="AV28" s="161"/>
      <c r="AW28" s="161"/>
      <c r="AX28" s="162"/>
      <c r="AY28" s="289" t="s">
        <v>117</v>
      </c>
      <c r="AZ28" s="290"/>
      <c r="BA28" s="290"/>
      <c r="BB28" s="291"/>
      <c r="BC28" s="89" t="s">
        <v>118</v>
      </c>
      <c r="BD28" s="90"/>
      <c r="BE28" s="90"/>
      <c r="BF28" s="90"/>
      <c r="BG28" s="90"/>
      <c r="BH28" s="90"/>
      <c r="BI28" s="90"/>
      <c r="BJ28" s="90"/>
      <c r="BK28" s="90"/>
      <c r="BL28" s="90"/>
      <c r="BM28" s="91"/>
      <c r="BN28" s="92">
        <v>2125648</v>
      </c>
      <c r="BO28" s="93"/>
      <c r="BP28" s="93"/>
      <c r="BQ28" s="93"/>
      <c r="BR28" s="93"/>
      <c r="BS28" s="93"/>
      <c r="BT28" s="93"/>
      <c r="BU28" s="94"/>
      <c r="BV28" s="92">
        <v>2226363</v>
      </c>
      <c r="BW28" s="93"/>
      <c r="BX28" s="93"/>
      <c r="BY28" s="93"/>
      <c r="BZ28" s="93"/>
      <c r="CA28" s="93"/>
      <c r="CB28" s="93"/>
      <c r="CC28" s="94"/>
      <c r="CD28" s="225"/>
      <c r="CE28" s="226"/>
      <c r="CF28" s="226"/>
      <c r="CG28" s="226"/>
      <c r="CH28" s="226"/>
      <c r="CI28" s="226"/>
      <c r="CJ28" s="226"/>
      <c r="CK28" s="226"/>
      <c r="CL28" s="226"/>
      <c r="CM28" s="226"/>
      <c r="CN28" s="226"/>
      <c r="CO28" s="226"/>
      <c r="CP28" s="226"/>
      <c r="CQ28" s="226"/>
      <c r="CR28" s="226"/>
      <c r="CS28" s="227"/>
      <c r="CT28" s="120"/>
      <c r="CU28" s="121"/>
      <c r="CV28" s="121"/>
      <c r="CW28" s="121"/>
      <c r="CX28" s="121"/>
      <c r="CY28" s="121"/>
      <c r="CZ28" s="121"/>
      <c r="DA28" s="122"/>
      <c r="DB28" s="120"/>
      <c r="DC28" s="121"/>
      <c r="DD28" s="121"/>
      <c r="DE28" s="121"/>
      <c r="DF28" s="121"/>
      <c r="DG28" s="121"/>
      <c r="DH28" s="121"/>
      <c r="DI28" s="122"/>
    </row>
    <row r="29" spans="1:113" ht="18.75" customHeight="1" x14ac:dyDescent="0.15">
      <c r="A29" s="64"/>
      <c r="B29" s="275"/>
      <c r="C29" s="276"/>
      <c r="D29" s="277"/>
      <c r="E29" s="159" t="s">
        <v>119</v>
      </c>
      <c r="F29" s="107"/>
      <c r="G29" s="107"/>
      <c r="H29" s="107"/>
      <c r="I29" s="107"/>
      <c r="J29" s="107"/>
      <c r="K29" s="108"/>
      <c r="L29" s="160">
        <v>19</v>
      </c>
      <c r="M29" s="161"/>
      <c r="N29" s="161"/>
      <c r="O29" s="161"/>
      <c r="P29" s="200"/>
      <c r="Q29" s="160">
        <v>4700</v>
      </c>
      <c r="R29" s="161"/>
      <c r="S29" s="161"/>
      <c r="T29" s="161"/>
      <c r="U29" s="161"/>
      <c r="V29" s="200"/>
      <c r="W29" s="292"/>
      <c r="X29" s="293"/>
      <c r="Y29" s="294"/>
      <c r="Z29" s="159" t="s">
        <v>120</v>
      </c>
      <c r="AA29" s="107"/>
      <c r="AB29" s="107"/>
      <c r="AC29" s="107"/>
      <c r="AD29" s="107"/>
      <c r="AE29" s="107"/>
      <c r="AF29" s="107"/>
      <c r="AG29" s="108"/>
      <c r="AH29" s="160">
        <v>564</v>
      </c>
      <c r="AI29" s="161"/>
      <c r="AJ29" s="161"/>
      <c r="AK29" s="161"/>
      <c r="AL29" s="200"/>
      <c r="AM29" s="160">
        <v>1664332</v>
      </c>
      <c r="AN29" s="161"/>
      <c r="AO29" s="161"/>
      <c r="AP29" s="161"/>
      <c r="AQ29" s="161"/>
      <c r="AR29" s="200"/>
      <c r="AS29" s="160">
        <v>2951</v>
      </c>
      <c r="AT29" s="161"/>
      <c r="AU29" s="161"/>
      <c r="AV29" s="161"/>
      <c r="AW29" s="161"/>
      <c r="AX29" s="162"/>
      <c r="AY29" s="295"/>
      <c r="AZ29" s="296"/>
      <c r="BA29" s="296"/>
      <c r="BB29" s="297"/>
      <c r="BC29" s="111" t="s">
        <v>121</v>
      </c>
      <c r="BD29" s="112"/>
      <c r="BE29" s="112"/>
      <c r="BF29" s="112"/>
      <c r="BG29" s="112"/>
      <c r="BH29" s="112"/>
      <c r="BI29" s="112"/>
      <c r="BJ29" s="112"/>
      <c r="BK29" s="112"/>
      <c r="BL29" s="112"/>
      <c r="BM29" s="113"/>
      <c r="BN29" s="114">
        <v>799575</v>
      </c>
      <c r="BO29" s="115"/>
      <c r="BP29" s="115"/>
      <c r="BQ29" s="115"/>
      <c r="BR29" s="115"/>
      <c r="BS29" s="115"/>
      <c r="BT29" s="115"/>
      <c r="BU29" s="116"/>
      <c r="BV29" s="114">
        <v>832498</v>
      </c>
      <c r="BW29" s="115"/>
      <c r="BX29" s="115"/>
      <c r="BY29" s="115"/>
      <c r="BZ29" s="115"/>
      <c r="CA29" s="115"/>
      <c r="CB29" s="115"/>
      <c r="CC29" s="116"/>
      <c r="CD29" s="288"/>
      <c r="CE29" s="226"/>
      <c r="CF29" s="226"/>
      <c r="CG29" s="226"/>
      <c r="CH29" s="226"/>
      <c r="CI29" s="226"/>
      <c r="CJ29" s="226"/>
      <c r="CK29" s="226"/>
      <c r="CL29" s="226"/>
      <c r="CM29" s="226"/>
      <c r="CN29" s="226"/>
      <c r="CO29" s="226"/>
      <c r="CP29" s="226"/>
      <c r="CQ29" s="226"/>
      <c r="CR29" s="226"/>
      <c r="CS29" s="227"/>
      <c r="CT29" s="120"/>
      <c r="CU29" s="121"/>
      <c r="CV29" s="121"/>
      <c r="CW29" s="121"/>
      <c r="CX29" s="121"/>
      <c r="CY29" s="121"/>
      <c r="CZ29" s="121"/>
      <c r="DA29" s="122"/>
      <c r="DB29" s="120"/>
      <c r="DC29" s="121"/>
      <c r="DD29" s="121"/>
      <c r="DE29" s="121"/>
      <c r="DF29" s="121"/>
      <c r="DG29" s="121"/>
      <c r="DH29" s="121"/>
      <c r="DI29" s="122"/>
    </row>
    <row r="30" spans="1:113" ht="18.75" customHeight="1" thickBot="1" x14ac:dyDescent="0.2">
      <c r="A30" s="64"/>
      <c r="B30" s="298"/>
      <c r="C30" s="299"/>
      <c r="D30" s="300"/>
      <c r="E30" s="169"/>
      <c r="F30" s="170"/>
      <c r="G30" s="170"/>
      <c r="H30" s="170"/>
      <c r="I30" s="170"/>
      <c r="J30" s="170"/>
      <c r="K30" s="171"/>
      <c r="L30" s="301"/>
      <c r="M30" s="302"/>
      <c r="N30" s="302"/>
      <c r="O30" s="302"/>
      <c r="P30" s="303"/>
      <c r="Q30" s="301"/>
      <c r="R30" s="302"/>
      <c r="S30" s="302"/>
      <c r="T30" s="302"/>
      <c r="U30" s="302"/>
      <c r="V30" s="303"/>
      <c r="W30" s="304" t="s">
        <v>122</v>
      </c>
      <c r="X30" s="305"/>
      <c r="Y30" s="305"/>
      <c r="Z30" s="305"/>
      <c r="AA30" s="305"/>
      <c r="AB30" s="305"/>
      <c r="AC30" s="305"/>
      <c r="AD30" s="305"/>
      <c r="AE30" s="305"/>
      <c r="AF30" s="305"/>
      <c r="AG30" s="306"/>
      <c r="AH30" s="240">
        <v>98.5</v>
      </c>
      <c r="AI30" s="241"/>
      <c r="AJ30" s="241"/>
      <c r="AK30" s="241"/>
      <c r="AL30" s="241"/>
      <c r="AM30" s="241"/>
      <c r="AN30" s="241"/>
      <c r="AO30" s="241"/>
      <c r="AP30" s="241"/>
      <c r="AQ30" s="241"/>
      <c r="AR30" s="241"/>
      <c r="AS30" s="241"/>
      <c r="AT30" s="241"/>
      <c r="AU30" s="241"/>
      <c r="AV30" s="241"/>
      <c r="AW30" s="241"/>
      <c r="AX30" s="243"/>
      <c r="AY30" s="307"/>
      <c r="AZ30" s="308"/>
      <c r="BA30" s="308"/>
      <c r="BB30" s="309"/>
      <c r="BC30" s="258" t="s">
        <v>123</v>
      </c>
      <c r="BD30" s="259"/>
      <c r="BE30" s="259"/>
      <c r="BF30" s="259"/>
      <c r="BG30" s="259"/>
      <c r="BH30" s="259"/>
      <c r="BI30" s="259"/>
      <c r="BJ30" s="259"/>
      <c r="BK30" s="259"/>
      <c r="BL30" s="259"/>
      <c r="BM30" s="260"/>
      <c r="BN30" s="261">
        <v>3159446</v>
      </c>
      <c r="BO30" s="262"/>
      <c r="BP30" s="262"/>
      <c r="BQ30" s="262"/>
      <c r="BR30" s="262"/>
      <c r="BS30" s="262"/>
      <c r="BT30" s="262"/>
      <c r="BU30" s="263"/>
      <c r="BV30" s="261">
        <v>3438698</v>
      </c>
      <c r="BW30" s="262"/>
      <c r="BX30" s="262"/>
      <c r="BY30" s="262"/>
      <c r="BZ30" s="262"/>
      <c r="CA30" s="262"/>
      <c r="CB30" s="262"/>
      <c r="CC30" s="263"/>
      <c r="CD30" s="310"/>
      <c r="CE30" s="311"/>
      <c r="CF30" s="311"/>
      <c r="CG30" s="311"/>
      <c r="CH30" s="311"/>
      <c r="CI30" s="311"/>
      <c r="CJ30" s="311"/>
      <c r="CK30" s="311"/>
      <c r="CL30" s="311"/>
      <c r="CM30" s="311"/>
      <c r="CN30" s="311"/>
      <c r="CO30" s="311"/>
      <c r="CP30" s="311"/>
      <c r="CQ30" s="311"/>
      <c r="CR30" s="311"/>
      <c r="CS30" s="312"/>
      <c r="CT30" s="313"/>
      <c r="CU30" s="314"/>
      <c r="CV30" s="314"/>
      <c r="CW30" s="314"/>
      <c r="CX30" s="314"/>
      <c r="CY30" s="314"/>
      <c r="CZ30" s="314"/>
      <c r="DA30" s="315"/>
      <c r="DB30" s="313"/>
      <c r="DC30" s="314"/>
      <c r="DD30" s="314"/>
      <c r="DE30" s="314"/>
      <c r="DF30" s="314"/>
      <c r="DG30" s="314"/>
      <c r="DH30" s="314"/>
      <c r="DI30" s="315"/>
    </row>
    <row r="31" spans="1:113" ht="13.5" customHeight="1" x14ac:dyDescent="0.15">
      <c r="A31" s="64"/>
      <c r="B31" s="316"/>
      <c r="DI31" s="317"/>
    </row>
    <row r="32" spans="1:113" ht="13.5" customHeight="1" x14ac:dyDescent="0.15">
      <c r="A32" s="64"/>
      <c r="B32" s="318"/>
      <c r="C32" s="319" t="s">
        <v>124</v>
      </c>
      <c r="D32" s="319"/>
      <c r="E32" s="319"/>
      <c r="F32" s="319"/>
      <c r="G32" s="319"/>
      <c r="H32" s="319"/>
      <c r="I32" s="319"/>
      <c r="J32" s="319"/>
      <c r="K32" s="319"/>
      <c r="L32" s="319"/>
      <c r="M32" s="319"/>
      <c r="N32" s="319"/>
      <c r="O32" s="319"/>
      <c r="P32" s="319"/>
      <c r="Q32" s="319"/>
      <c r="R32" s="319"/>
      <c r="S32" s="319"/>
      <c r="U32" s="118" t="s">
        <v>125</v>
      </c>
      <c r="V32" s="118"/>
      <c r="W32" s="118"/>
      <c r="X32" s="118"/>
      <c r="Y32" s="118"/>
      <c r="Z32" s="118"/>
      <c r="AA32" s="118"/>
      <c r="AB32" s="118"/>
      <c r="AC32" s="118"/>
      <c r="AD32" s="118"/>
      <c r="AE32" s="118"/>
      <c r="AF32" s="118"/>
      <c r="AG32" s="118"/>
      <c r="AH32" s="118"/>
      <c r="AI32" s="118"/>
      <c r="AJ32" s="118"/>
      <c r="AK32" s="118"/>
      <c r="AM32" s="118" t="s">
        <v>126</v>
      </c>
      <c r="AN32" s="118"/>
      <c r="AO32" s="118"/>
      <c r="AP32" s="118"/>
      <c r="AQ32" s="118"/>
      <c r="AR32" s="118"/>
      <c r="AS32" s="118"/>
      <c r="AT32" s="118"/>
      <c r="AU32" s="118"/>
      <c r="AV32" s="118"/>
      <c r="AW32" s="118"/>
      <c r="AX32" s="118"/>
      <c r="AY32" s="118"/>
      <c r="AZ32" s="118"/>
      <c r="BA32" s="118"/>
      <c r="BB32" s="118"/>
      <c r="BC32" s="118"/>
      <c r="BE32" s="118" t="s">
        <v>127</v>
      </c>
      <c r="BF32" s="118"/>
      <c r="BG32" s="118"/>
      <c r="BH32" s="118"/>
      <c r="BI32" s="118"/>
      <c r="BJ32" s="118"/>
      <c r="BK32" s="118"/>
      <c r="BL32" s="118"/>
      <c r="BM32" s="118"/>
      <c r="BN32" s="118"/>
      <c r="BO32" s="118"/>
      <c r="BP32" s="118"/>
      <c r="BQ32" s="118"/>
      <c r="BR32" s="118"/>
      <c r="BS32" s="118"/>
      <c r="BT32" s="118"/>
      <c r="BU32" s="118"/>
      <c r="BW32" s="118" t="s">
        <v>128</v>
      </c>
      <c r="BX32" s="118"/>
      <c r="BY32" s="118"/>
      <c r="BZ32" s="118"/>
      <c r="CA32" s="118"/>
      <c r="CB32" s="118"/>
      <c r="CC32" s="118"/>
      <c r="CD32" s="118"/>
      <c r="CE32" s="118"/>
      <c r="CF32" s="118"/>
      <c r="CG32" s="118"/>
      <c r="CH32" s="118"/>
      <c r="CI32" s="118"/>
      <c r="CJ32" s="118"/>
      <c r="CK32" s="118"/>
      <c r="CL32" s="118"/>
      <c r="CM32" s="118"/>
      <c r="CO32" s="118" t="s">
        <v>129</v>
      </c>
      <c r="CP32" s="118"/>
      <c r="CQ32" s="118"/>
      <c r="CR32" s="118"/>
      <c r="CS32" s="118"/>
      <c r="CT32" s="118"/>
      <c r="CU32" s="118"/>
      <c r="CV32" s="118"/>
      <c r="CW32" s="118"/>
      <c r="CX32" s="118"/>
      <c r="CY32" s="118"/>
      <c r="CZ32" s="118"/>
      <c r="DA32" s="118"/>
      <c r="DB32" s="118"/>
      <c r="DC32" s="118"/>
      <c r="DD32" s="118"/>
      <c r="DE32" s="118"/>
      <c r="DI32" s="317"/>
    </row>
    <row r="33" spans="1:113" ht="13.5" customHeight="1" x14ac:dyDescent="0.15">
      <c r="A33" s="64"/>
      <c r="B33" s="318"/>
      <c r="C33" s="137" t="s">
        <v>130</v>
      </c>
      <c r="D33" s="137"/>
      <c r="E33" s="84" t="s">
        <v>131</v>
      </c>
      <c r="F33" s="84"/>
      <c r="G33" s="84"/>
      <c r="H33" s="84"/>
      <c r="I33" s="84"/>
      <c r="J33" s="84"/>
      <c r="K33" s="84"/>
      <c r="L33" s="84"/>
      <c r="M33" s="84"/>
      <c r="N33" s="84"/>
      <c r="O33" s="84"/>
      <c r="P33" s="84"/>
      <c r="Q33" s="84"/>
      <c r="R33" s="84"/>
      <c r="S33" s="84"/>
      <c r="T33" s="320"/>
      <c r="U33" s="137" t="s">
        <v>130</v>
      </c>
      <c r="V33" s="137"/>
      <c r="W33" s="84" t="s">
        <v>131</v>
      </c>
      <c r="X33" s="84"/>
      <c r="Y33" s="84"/>
      <c r="Z33" s="84"/>
      <c r="AA33" s="84"/>
      <c r="AB33" s="84"/>
      <c r="AC33" s="84"/>
      <c r="AD33" s="84"/>
      <c r="AE33" s="84"/>
      <c r="AF33" s="84"/>
      <c r="AG33" s="84"/>
      <c r="AH33" s="84"/>
      <c r="AI33" s="84"/>
      <c r="AJ33" s="84"/>
      <c r="AK33" s="84"/>
      <c r="AL33" s="320"/>
      <c r="AM33" s="137" t="s">
        <v>130</v>
      </c>
      <c r="AN33" s="137"/>
      <c r="AO33" s="84" t="s">
        <v>131</v>
      </c>
      <c r="AP33" s="84"/>
      <c r="AQ33" s="84"/>
      <c r="AR33" s="84"/>
      <c r="AS33" s="84"/>
      <c r="AT33" s="84"/>
      <c r="AU33" s="84"/>
      <c r="AV33" s="84"/>
      <c r="AW33" s="84"/>
      <c r="AX33" s="84"/>
      <c r="AY33" s="84"/>
      <c r="AZ33" s="84"/>
      <c r="BA33" s="84"/>
      <c r="BB33" s="84"/>
      <c r="BC33" s="84"/>
      <c r="BD33" s="321"/>
      <c r="BE33" s="84" t="s">
        <v>132</v>
      </c>
      <c r="BF33" s="84"/>
      <c r="BG33" s="84" t="s">
        <v>133</v>
      </c>
      <c r="BH33" s="84"/>
      <c r="BI33" s="84"/>
      <c r="BJ33" s="84"/>
      <c r="BK33" s="84"/>
      <c r="BL33" s="84"/>
      <c r="BM33" s="84"/>
      <c r="BN33" s="84"/>
      <c r="BO33" s="84"/>
      <c r="BP33" s="84"/>
      <c r="BQ33" s="84"/>
      <c r="BR33" s="84"/>
      <c r="BS33" s="84"/>
      <c r="BT33" s="84"/>
      <c r="BU33" s="84"/>
      <c r="BV33" s="321"/>
      <c r="BW33" s="137" t="s">
        <v>132</v>
      </c>
      <c r="BX33" s="137"/>
      <c r="BY33" s="84" t="s">
        <v>134</v>
      </c>
      <c r="BZ33" s="84"/>
      <c r="CA33" s="84"/>
      <c r="CB33" s="84"/>
      <c r="CC33" s="84"/>
      <c r="CD33" s="84"/>
      <c r="CE33" s="84"/>
      <c r="CF33" s="84"/>
      <c r="CG33" s="84"/>
      <c r="CH33" s="84"/>
      <c r="CI33" s="84"/>
      <c r="CJ33" s="84"/>
      <c r="CK33" s="84"/>
      <c r="CL33" s="84"/>
      <c r="CM33" s="84"/>
      <c r="CN33" s="320"/>
      <c r="CO33" s="137" t="s">
        <v>130</v>
      </c>
      <c r="CP33" s="137"/>
      <c r="CQ33" s="84" t="s">
        <v>135</v>
      </c>
      <c r="CR33" s="84"/>
      <c r="CS33" s="84"/>
      <c r="CT33" s="84"/>
      <c r="CU33" s="84"/>
      <c r="CV33" s="84"/>
      <c r="CW33" s="84"/>
      <c r="CX33" s="84"/>
      <c r="CY33" s="84"/>
      <c r="CZ33" s="84"/>
      <c r="DA33" s="84"/>
      <c r="DB33" s="84"/>
      <c r="DC33" s="84"/>
      <c r="DD33" s="84"/>
      <c r="DE33" s="84"/>
      <c r="DF33" s="320"/>
      <c r="DG33" s="322" t="s">
        <v>136</v>
      </c>
      <c r="DH33" s="322"/>
      <c r="DI33" s="323"/>
    </row>
    <row r="34" spans="1:113" ht="32.25" customHeight="1" x14ac:dyDescent="0.15">
      <c r="A34" s="64"/>
      <c r="B34" s="318"/>
      <c r="C34" s="324">
        <f>IF(E34="","",1)</f>
        <v>1</v>
      </c>
      <c r="D34" s="324"/>
      <c r="E34" s="325" t="str">
        <f>IF('各会計、関係団体の財政状況及び健全化判断比率'!B7="","",'各会計、関係団体の財政状況及び健全化判断比率'!B7)</f>
        <v>一般会計</v>
      </c>
      <c r="F34" s="325"/>
      <c r="G34" s="325"/>
      <c r="H34" s="325"/>
      <c r="I34" s="325"/>
      <c r="J34" s="325"/>
      <c r="K34" s="325"/>
      <c r="L34" s="325"/>
      <c r="M34" s="325"/>
      <c r="N34" s="325"/>
      <c r="O34" s="325"/>
      <c r="P34" s="325"/>
      <c r="Q34" s="325"/>
      <c r="R34" s="325"/>
      <c r="S34" s="325"/>
      <c r="T34" s="64"/>
      <c r="U34" s="324">
        <f>IF(W34="","",MAX(C34:D43)+1)</f>
        <v>3</v>
      </c>
      <c r="V34" s="324"/>
      <c r="W34" s="325" t="str">
        <f>IF('各会計、関係団体の財政状況及び健全化判断比率'!B28="","",'各会計、関係団体の財政状況及び健全化判断比率'!B28)</f>
        <v>国民健康保険特別会計</v>
      </c>
      <c r="X34" s="325"/>
      <c r="Y34" s="325"/>
      <c r="Z34" s="325"/>
      <c r="AA34" s="325"/>
      <c r="AB34" s="325"/>
      <c r="AC34" s="325"/>
      <c r="AD34" s="325"/>
      <c r="AE34" s="325"/>
      <c r="AF34" s="325"/>
      <c r="AG34" s="325"/>
      <c r="AH34" s="325"/>
      <c r="AI34" s="325"/>
      <c r="AJ34" s="325"/>
      <c r="AK34" s="325"/>
      <c r="AL34" s="64"/>
      <c r="AM34" s="324">
        <f>IF(AO34="","",MAX(C34:D43,U34:V43)+1)</f>
        <v>7</v>
      </c>
      <c r="AN34" s="324"/>
      <c r="AO34" s="325" t="str">
        <f>IF('各会計、関係団体の財政状況及び健全化判断比率'!B32="","",'各会計、関係団体の財政状況及び健全化判断比率'!B32)</f>
        <v>水道事業会計</v>
      </c>
      <c r="AP34" s="325"/>
      <c r="AQ34" s="325"/>
      <c r="AR34" s="325"/>
      <c r="AS34" s="325"/>
      <c r="AT34" s="325"/>
      <c r="AU34" s="325"/>
      <c r="AV34" s="325"/>
      <c r="AW34" s="325"/>
      <c r="AX34" s="325"/>
      <c r="AY34" s="325"/>
      <c r="AZ34" s="325"/>
      <c r="BA34" s="325"/>
      <c r="BB34" s="325"/>
      <c r="BC34" s="325"/>
      <c r="BD34" s="64"/>
      <c r="BE34" s="324" t="str">
        <f>IF(BG34="","",MAX(C34:D43,U34:V43,AM34:AN43)+1)</f>
        <v/>
      </c>
      <c r="BF34" s="324"/>
      <c r="BG34" s="325"/>
      <c r="BH34" s="325"/>
      <c r="BI34" s="325"/>
      <c r="BJ34" s="325"/>
      <c r="BK34" s="325"/>
      <c r="BL34" s="325"/>
      <c r="BM34" s="325"/>
      <c r="BN34" s="325"/>
      <c r="BO34" s="325"/>
      <c r="BP34" s="325"/>
      <c r="BQ34" s="325"/>
      <c r="BR34" s="325"/>
      <c r="BS34" s="325"/>
      <c r="BT34" s="325"/>
      <c r="BU34" s="325"/>
      <c r="BV34" s="64"/>
      <c r="BW34" s="324">
        <f>IF(BY34="","",MAX(C34:D43,U34:V43,AM34:AN43,BE34:BF43)+1)</f>
        <v>9</v>
      </c>
      <c r="BX34" s="324"/>
      <c r="BY34" s="325" t="str">
        <f>IF('各会計、関係団体の財政状況及び健全化判断比率'!B68="","",'各会計、関係団体の財政状況及び健全化判断比率'!B68)</f>
        <v>城南衛生管理組合</v>
      </c>
      <c r="BZ34" s="325"/>
      <c r="CA34" s="325"/>
      <c r="CB34" s="325"/>
      <c r="CC34" s="325"/>
      <c r="CD34" s="325"/>
      <c r="CE34" s="325"/>
      <c r="CF34" s="325"/>
      <c r="CG34" s="325"/>
      <c r="CH34" s="325"/>
      <c r="CI34" s="325"/>
      <c r="CJ34" s="325"/>
      <c r="CK34" s="325"/>
      <c r="CL34" s="325"/>
      <c r="CM34" s="325"/>
      <c r="CN34" s="64"/>
      <c r="CO34" s="324">
        <f>IF(CQ34="","",MAX(C34:D43,U34:V43,AM34:AN43,BE34:BF43,BW34:BX43)+1)</f>
        <v>18</v>
      </c>
      <c r="CP34" s="324"/>
      <c r="CQ34" s="325" t="str">
        <f>IF('各会計、関係団体の財政状況及び健全化判断比率'!BS7="","",'各会計、関係団体の財政状況及び健全化判断比率'!BS7)</f>
        <v>やわた市民文化事業団</v>
      </c>
      <c r="CR34" s="325"/>
      <c r="CS34" s="325"/>
      <c r="CT34" s="325"/>
      <c r="CU34" s="325"/>
      <c r="CV34" s="325"/>
      <c r="CW34" s="325"/>
      <c r="CX34" s="325"/>
      <c r="CY34" s="325"/>
      <c r="CZ34" s="325"/>
      <c r="DA34" s="325"/>
      <c r="DB34" s="325"/>
      <c r="DC34" s="325"/>
      <c r="DD34" s="325"/>
      <c r="DE34" s="325"/>
      <c r="DG34" s="326" t="str">
        <f>IF('各会計、関係団体の財政状況及び健全化判断比率'!BR7="","",'各会計、関係団体の財政状況及び健全化判断比率'!BR7)</f>
        <v/>
      </c>
      <c r="DH34" s="326"/>
      <c r="DI34" s="323"/>
    </row>
    <row r="35" spans="1:113" ht="32.25" customHeight="1" x14ac:dyDescent="0.15">
      <c r="A35" s="64"/>
      <c r="B35" s="318"/>
      <c r="C35" s="324">
        <f>IF(E35="","",C34+1)</f>
        <v>2</v>
      </c>
      <c r="D35" s="324"/>
      <c r="E35" s="325" t="str">
        <f>IF('各会計、関係団体の財政状況及び健全化判断比率'!B8="","",'各会計、関係団体の財政状況及び健全化判断比率'!B8)</f>
        <v>休日応急診療所特別会計</v>
      </c>
      <c r="F35" s="325"/>
      <c r="G35" s="325"/>
      <c r="H35" s="325"/>
      <c r="I35" s="325"/>
      <c r="J35" s="325"/>
      <c r="K35" s="325"/>
      <c r="L35" s="325"/>
      <c r="M35" s="325"/>
      <c r="N35" s="325"/>
      <c r="O35" s="325"/>
      <c r="P35" s="325"/>
      <c r="Q35" s="325"/>
      <c r="R35" s="325"/>
      <c r="S35" s="325"/>
      <c r="T35" s="64"/>
      <c r="U35" s="324">
        <f>IF(W35="","",U34+1)</f>
        <v>4</v>
      </c>
      <c r="V35" s="324"/>
      <c r="W35" s="325" t="str">
        <f>IF('各会計、関係団体の財政状況及び健全化判断比率'!B29="","",'各会計、関係団体の財政状況及び健全化判断比率'!B29)</f>
        <v>介護保険特別会計（保険事業勘定）</v>
      </c>
      <c r="X35" s="325"/>
      <c r="Y35" s="325"/>
      <c r="Z35" s="325"/>
      <c r="AA35" s="325"/>
      <c r="AB35" s="325"/>
      <c r="AC35" s="325"/>
      <c r="AD35" s="325"/>
      <c r="AE35" s="325"/>
      <c r="AF35" s="325"/>
      <c r="AG35" s="325"/>
      <c r="AH35" s="325"/>
      <c r="AI35" s="325"/>
      <c r="AJ35" s="325"/>
      <c r="AK35" s="325"/>
      <c r="AL35" s="64"/>
      <c r="AM35" s="324">
        <f t="shared" ref="AM35:AM43" si="0">IF(AO35="","",AM34+1)</f>
        <v>8</v>
      </c>
      <c r="AN35" s="324"/>
      <c r="AO35" s="325" t="str">
        <f>IF('各会計、関係団体の財政状況及び健全化判断比率'!B33="","",'各会計、関係団体の財政状況及び健全化判断比率'!B33)</f>
        <v>下水道事業会計</v>
      </c>
      <c r="AP35" s="325"/>
      <c r="AQ35" s="325"/>
      <c r="AR35" s="325"/>
      <c r="AS35" s="325"/>
      <c r="AT35" s="325"/>
      <c r="AU35" s="325"/>
      <c r="AV35" s="325"/>
      <c r="AW35" s="325"/>
      <c r="AX35" s="325"/>
      <c r="AY35" s="325"/>
      <c r="AZ35" s="325"/>
      <c r="BA35" s="325"/>
      <c r="BB35" s="325"/>
      <c r="BC35" s="325"/>
      <c r="BD35" s="64"/>
      <c r="BE35" s="324" t="str">
        <f t="shared" ref="BE35:BE43" si="1">IF(BG35="","",BE34+1)</f>
        <v/>
      </c>
      <c r="BF35" s="324"/>
      <c r="BG35" s="325"/>
      <c r="BH35" s="325"/>
      <c r="BI35" s="325"/>
      <c r="BJ35" s="325"/>
      <c r="BK35" s="325"/>
      <c r="BL35" s="325"/>
      <c r="BM35" s="325"/>
      <c r="BN35" s="325"/>
      <c r="BO35" s="325"/>
      <c r="BP35" s="325"/>
      <c r="BQ35" s="325"/>
      <c r="BR35" s="325"/>
      <c r="BS35" s="325"/>
      <c r="BT35" s="325"/>
      <c r="BU35" s="325"/>
      <c r="BV35" s="64"/>
      <c r="BW35" s="324">
        <f t="shared" ref="BW35:BW43" si="2">IF(BY35="","",BW34+1)</f>
        <v>10</v>
      </c>
      <c r="BX35" s="324"/>
      <c r="BY35" s="325" t="str">
        <f>IF('各会計、関係団体の財政状況及び健全化判断比率'!B69="","",'各会計、関係団体の財政状況及び健全化判断比率'!B69)</f>
        <v>澱川右岸水防事務組合</v>
      </c>
      <c r="BZ35" s="325"/>
      <c r="CA35" s="325"/>
      <c r="CB35" s="325"/>
      <c r="CC35" s="325"/>
      <c r="CD35" s="325"/>
      <c r="CE35" s="325"/>
      <c r="CF35" s="325"/>
      <c r="CG35" s="325"/>
      <c r="CH35" s="325"/>
      <c r="CI35" s="325"/>
      <c r="CJ35" s="325"/>
      <c r="CK35" s="325"/>
      <c r="CL35" s="325"/>
      <c r="CM35" s="325"/>
      <c r="CN35" s="64"/>
      <c r="CO35" s="324">
        <f t="shared" ref="CO35:CO43" si="3">IF(CQ35="","",CO34+1)</f>
        <v>19</v>
      </c>
      <c r="CP35" s="324"/>
      <c r="CQ35" s="325" t="str">
        <f>IF('各会計、関係団体の財政状況及び健全化判断比率'!BS8="","",'各会計、関係団体の財政状況及び健全化判断比率'!BS8)</f>
        <v>八幡市公園施設事業団</v>
      </c>
      <c r="CR35" s="325"/>
      <c r="CS35" s="325"/>
      <c r="CT35" s="325"/>
      <c r="CU35" s="325"/>
      <c r="CV35" s="325"/>
      <c r="CW35" s="325"/>
      <c r="CX35" s="325"/>
      <c r="CY35" s="325"/>
      <c r="CZ35" s="325"/>
      <c r="DA35" s="325"/>
      <c r="DB35" s="325"/>
      <c r="DC35" s="325"/>
      <c r="DD35" s="325"/>
      <c r="DE35" s="325"/>
      <c r="DG35" s="326" t="str">
        <f>IF('各会計、関係団体の財政状況及び健全化判断比率'!BR8="","",'各会計、関係団体の財政状況及び健全化判断比率'!BR8)</f>
        <v/>
      </c>
      <c r="DH35" s="326"/>
      <c r="DI35" s="323"/>
    </row>
    <row r="36" spans="1:113" ht="32.25" customHeight="1" x14ac:dyDescent="0.15">
      <c r="A36" s="64"/>
      <c r="B36" s="318"/>
      <c r="C36" s="324" t="str">
        <f>IF(E36="","",C35+1)</f>
        <v/>
      </c>
      <c r="D36" s="324"/>
      <c r="E36" s="325" t="str">
        <f>IF('各会計、関係団体の財政状況及び健全化判断比率'!B9="","",'各会計、関係団体の財政状況及び健全化判断比率'!B9)</f>
        <v/>
      </c>
      <c r="F36" s="325"/>
      <c r="G36" s="325"/>
      <c r="H36" s="325"/>
      <c r="I36" s="325"/>
      <c r="J36" s="325"/>
      <c r="K36" s="325"/>
      <c r="L36" s="325"/>
      <c r="M36" s="325"/>
      <c r="N36" s="325"/>
      <c r="O36" s="325"/>
      <c r="P36" s="325"/>
      <c r="Q36" s="325"/>
      <c r="R36" s="325"/>
      <c r="S36" s="325"/>
      <c r="T36" s="64"/>
      <c r="U36" s="324">
        <f t="shared" ref="U36:U43" si="4">IF(W36="","",U35+1)</f>
        <v>5</v>
      </c>
      <c r="V36" s="324"/>
      <c r="W36" s="325" t="str">
        <f>IF('各会計、関係団体の財政状況及び健全化判断比率'!B30="","",'各会計、関係団体の財政状況及び健全化判断比率'!B30)</f>
        <v>後期高齢者医療特別会計</v>
      </c>
      <c r="X36" s="325"/>
      <c r="Y36" s="325"/>
      <c r="Z36" s="325"/>
      <c r="AA36" s="325"/>
      <c r="AB36" s="325"/>
      <c r="AC36" s="325"/>
      <c r="AD36" s="325"/>
      <c r="AE36" s="325"/>
      <c r="AF36" s="325"/>
      <c r="AG36" s="325"/>
      <c r="AH36" s="325"/>
      <c r="AI36" s="325"/>
      <c r="AJ36" s="325"/>
      <c r="AK36" s="325"/>
      <c r="AL36" s="64"/>
      <c r="AM36" s="324" t="str">
        <f t="shared" si="0"/>
        <v/>
      </c>
      <c r="AN36" s="324"/>
      <c r="AO36" s="325"/>
      <c r="AP36" s="325"/>
      <c r="AQ36" s="325"/>
      <c r="AR36" s="325"/>
      <c r="AS36" s="325"/>
      <c r="AT36" s="325"/>
      <c r="AU36" s="325"/>
      <c r="AV36" s="325"/>
      <c r="AW36" s="325"/>
      <c r="AX36" s="325"/>
      <c r="AY36" s="325"/>
      <c r="AZ36" s="325"/>
      <c r="BA36" s="325"/>
      <c r="BB36" s="325"/>
      <c r="BC36" s="325"/>
      <c r="BD36" s="64"/>
      <c r="BE36" s="324" t="str">
        <f t="shared" si="1"/>
        <v/>
      </c>
      <c r="BF36" s="324"/>
      <c r="BG36" s="325"/>
      <c r="BH36" s="325"/>
      <c r="BI36" s="325"/>
      <c r="BJ36" s="325"/>
      <c r="BK36" s="325"/>
      <c r="BL36" s="325"/>
      <c r="BM36" s="325"/>
      <c r="BN36" s="325"/>
      <c r="BO36" s="325"/>
      <c r="BP36" s="325"/>
      <c r="BQ36" s="325"/>
      <c r="BR36" s="325"/>
      <c r="BS36" s="325"/>
      <c r="BT36" s="325"/>
      <c r="BU36" s="325"/>
      <c r="BV36" s="64"/>
      <c r="BW36" s="324">
        <f t="shared" si="2"/>
        <v>11</v>
      </c>
      <c r="BX36" s="324"/>
      <c r="BY36" s="325" t="str">
        <f>IF('各会計、関係団体の財政状況及び健全化判断比率'!B70="","",'各会計、関係団体の財政状況及び健全化判断比率'!B70)</f>
        <v>淀川・木津川水防事務組合</v>
      </c>
      <c r="BZ36" s="325"/>
      <c r="CA36" s="325"/>
      <c r="CB36" s="325"/>
      <c r="CC36" s="325"/>
      <c r="CD36" s="325"/>
      <c r="CE36" s="325"/>
      <c r="CF36" s="325"/>
      <c r="CG36" s="325"/>
      <c r="CH36" s="325"/>
      <c r="CI36" s="325"/>
      <c r="CJ36" s="325"/>
      <c r="CK36" s="325"/>
      <c r="CL36" s="325"/>
      <c r="CM36" s="325"/>
      <c r="CN36" s="64"/>
      <c r="CO36" s="324" t="str">
        <f t="shared" si="3"/>
        <v/>
      </c>
      <c r="CP36" s="324"/>
      <c r="CQ36" s="325" t="str">
        <f>IF('各会計、関係団体の財政状況及び健全化判断比率'!BS9="","",'各会計、関係団体の財政状況及び健全化判断比率'!BS9)</f>
        <v/>
      </c>
      <c r="CR36" s="325"/>
      <c r="CS36" s="325"/>
      <c r="CT36" s="325"/>
      <c r="CU36" s="325"/>
      <c r="CV36" s="325"/>
      <c r="CW36" s="325"/>
      <c r="CX36" s="325"/>
      <c r="CY36" s="325"/>
      <c r="CZ36" s="325"/>
      <c r="DA36" s="325"/>
      <c r="DB36" s="325"/>
      <c r="DC36" s="325"/>
      <c r="DD36" s="325"/>
      <c r="DE36" s="325"/>
      <c r="DG36" s="326" t="str">
        <f>IF('各会計、関係団体の財政状況及び健全化判断比率'!BR9="","",'各会計、関係団体の財政状況及び健全化判断比率'!BR9)</f>
        <v/>
      </c>
      <c r="DH36" s="326"/>
      <c r="DI36" s="323"/>
    </row>
    <row r="37" spans="1:113" ht="32.25" customHeight="1" x14ac:dyDescent="0.15">
      <c r="A37" s="64"/>
      <c r="B37" s="318"/>
      <c r="C37" s="324" t="str">
        <f>IF(E37="","",C36+1)</f>
        <v/>
      </c>
      <c r="D37" s="324"/>
      <c r="E37" s="325" t="str">
        <f>IF('各会計、関係団体の財政状況及び健全化判断比率'!B10="","",'各会計、関係団体の財政状況及び健全化判断比率'!B10)</f>
        <v/>
      </c>
      <c r="F37" s="325"/>
      <c r="G37" s="325"/>
      <c r="H37" s="325"/>
      <c r="I37" s="325"/>
      <c r="J37" s="325"/>
      <c r="K37" s="325"/>
      <c r="L37" s="325"/>
      <c r="M37" s="325"/>
      <c r="N37" s="325"/>
      <c r="O37" s="325"/>
      <c r="P37" s="325"/>
      <c r="Q37" s="325"/>
      <c r="R37" s="325"/>
      <c r="S37" s="325"/>
      <c r="T37" s="64"/>
      <c r="U37" s="324">
        <f t="shared" si="4"/>
        <v>6</v>
      </c>
      <c r="V37" s="324"/>
      <c r="W37" s="325" t="str">
        <f>IF('各会計、関係団体の財政状況及び健全化判断比率'!B31="","",'各会計、関係団体の財政状況及び健全化判断比率'!B31)</f>
        <v>駐車場特別会計</v>
      </c>
      <c r="X37" s="325"/>
      <c r="Y37" s="325"/>
      <c r="Z37" s="325"/>
      <c r="AA37" s="325"/>
      <c r="AB37" s="325"/>
      <c r="AC37" s="325"/>
      <c r="AD37" s="325"/>
      <c r="AE37" s="325"/>
      <c r="AF37" s="325"/>
      <c r="AG37" s="325"/>
      <c r="AH37" s="325"/>
      <c r="AI37" s="325"/>
      <c r="AJ37" s="325"/>
      <c r="AK37" s="325"/>
      <c r="AL37" s="64"/>
      <c r="AM37" s="324" t="str">
        <f t="shared" si="0"/>
        <v/>
      </c>
      <c r="AN37" s="324"/>
      <c r="AO37" s="325"/>
      <c r="AP37" s="325"/>
      <c r="AQ37" s="325"/>
      <c r="AR37" s="325"/>
      <c r="AS37" s="325"/>
      <c r="AT37" s="325"/>
      <c r="AU37" s="325"/>
      <c r="AV37" s="325"/>
      <c r="AW37" s="325"/>
      <c r="AX37" s="325"/>
      <c r="AY37" s="325"/>
      <c r="AZ37" s="325"/>
      <c r="BA37" s="325"/>
      <c r="BB37" s="325"/>
      <c r="BC37" s="325"/>
      <c r="BD37" s="64"/>
      <c r="BE37" s="324" t="str">
        <f t="shared" si="1"/>
        <v/>
      </c>
      <c r="BF37" s="324"/>
      <c r="BG37" s="325"/>
      <c r="BH37" s="325"/>
      <c r="BI37" s="325"/>
      <c r="BJ37" s="325"/>
      <c r="BK37" s="325"/>
      <c r="BL37" s="325"/>
      <c r="BM37" s="325"/>
      <c r="BN37" s="325"/>
      <c r="BO37" s="325"/>
      <c r="BP37" s="325"/>
      <c r="BQ37" s="325"/>
      <c r="BR37" s="325"/>
      <c r="BS37" s="325"/>
      <c r="BT37" s="325"/>
      <c r="BU37" s="325"/>
      <c r="BV37" s="64"/>
      <c r="BW37" s="324">
        <f t="shared" si="2"/>
        <v>12</v>
      </c>
      <c r="BX37" s="324"/>
      <c r="BY37" s="325" t="str">
        <f>IF('各会計、関係団体の財政状況及び健全化判断比率'!B71="","",'各会計、関係団体の財政状況及び健全化判断比率'!B71)</f>
        <v>京都府自治会館管理組合</v>
      </c>
      <c r="BZ37" s="325"/>
      <c r="CA37" s="325"/>
      <c r="CB37" s="325"/>
      <c r="CC37" s="325"/>
      <c r="CD37" s="325"/>
      <c r="CE37" s="325"/>
      <c r="CF37" s="325"/>
      <c r="CG37" s="325"/>
      <c r="CH37" s="325"/>
      <c r="CI37" s="325"/>
      <c r="CJ37" s="325"/>
      <c r="CK37" s="325"/>
      <c r="CL37" s="325"/>
      <c r="CM37" s="325"/>
      <c r="CN37" s="64"/>
      <c r="CO37" s="324" t="str">
        <f t="shared" si="3"/>
        <v/>
      </c>
      <c r="CP37" s="324"/>
      <c r="CQ37" s="325" t="str">
        <f>IF('各会計、関係団体の財政状況及び健全化判断比率'!BS10="","",'各会計、関係団体の財政状況及び健全化判断比率'!BS10)</f>
        <v/>
      </c>
      <c r="CR37" s="325"/>
      <c r="CS37" s="325"/>
      <c r="CT37" s="325"/>
      <c r="CU37" s="325"/>
      <c r="CV37" s="325"/>
      <c r="CW37" s="325"/>
      <c r="CX37" s="325"/>
      <c r="CY37" s="325"/>
      <c r="CZ37" s="325"/>
      <c r="DA37" s="325"/>
      <c r="DB37" s="325"/>
      <c r="DC37" s="325"/>
      <c r="DD37" s="325"/>
      <c r="DE37" s="325"/>
      <c r="DG37" s="326" t="str">
        <f>IF('各会計、関係団体の財政状況及び健全化判断比率'!BR10="","",'各会計、関係団体の財政状況及び健全化判断比率'!BR10)</f>
        <v/>
      </c>
      <c r="DH37" s="326"/>
      <c r="DI37" s="323"/>
    </row>
    <row r="38" spans="1:113" ht="32.25" customHeight="1" x14ac:dyDescent="0.15">
      <c r="A38" s="64"/>
      <c r="B38" s="318"/>
      <c r="C38" s="324" t="str">
        <f t="shared" ref="C38:C43" si="5">IF(E38="","",C37+1)</f>
        <v/>
      </c>
      <c r="D38" s="324"/>
      <c r="E38" s="325" t="str">
        <f>IF('各会計、関係団体の財政状況及び健全化判断比率'!B11="","",'各会計、関係団体の財政状況及び健全化判断比率'!B11)</f>
        <v/>
      </c>
      <c r="F38" s="325"/>
      <c r="G38" s="325"/>
      <c r="H38" s="325"/>
      <c r="I38" s="325"/>
      <c r="J38" s="325"/>
      <c r="K38" s="325"/>
      <c r="L38" s="325"/>
      <c r="M38" s="325"/>
      <c r="N38" s="325"/>
      <c r="O38" s="325"/>
      <c r="P38" s="325"/>
      <c r="Q38" s="325"/>
      <c r="R38" s="325"/>
      <c r="S38" s="325"/>
      <c r="T38" s="64"/>
      <c r="U38" s="324" t="str">
        <f t="shared" si="4"/>
        <v/>
      </c>
      <c r="V38" s="324"/>
      <c r="W38" s="325"/>
      <c r="X38" s="325"/>
      <c r="Y38" s="325"/>
      <c r="Z38" s="325"/>
      <c r="AA38" s="325"/>
      <c r="AB38" s="325"/>
      <c r="AC38" s="325"/>
      <c r="AD38" s="325"/>
      <c r="AE38" s="325"/>
      <c r="AF38" s="325"/>
      <c r="AG38" s="325"/>
      <c r="AH38" s="325"/>
      <c r="AI38" s="325"/>
      <c r="AJ38" s="325"/>
      <c r="AK38" s="325"/>
      <c r="AL38" s="64"/>
      <c r="AM38" s="324" t="str">
        <f t="shared" si="0"/>
        <v/>
      </c>
      <c r="AN38" s="324"/>
      <c r="AO38" s="325"/>
      <c r="AP38" s="325"/>
      <c r="AQ38" s="325"/>
      <c r="AR38" s="325"/>
      <c r="AS38" s="325"/>
      <c r="AT38" s="325"/>
      <c r="AU38" s="325"/>
      <c r="AV38" s="325"/>
      <c r="AW38" s="325"/>
      <c r="AX38" s="325"/>
      <c r="AY38" s="325"/>
      <c r="AZ38" s="325"/>
      <c r="BA38" s="325"/>
      <c r="BB38" s="325"/>
      <c r="BC38" s="325"/>
      <c r="BD38" s="64"/>
      <c r="BE38" s="324" t="str">
        <f t="shared" si="1"/>
        <v/>
      </c>
      <c r="BF38" s="324"/>
      <c r="BG38" s="325"/>
      <c r="BH38" s="325"/>
      <c r="BI38" s="325"/>
      <c r="BJ38" s="325"/>
      <c r="BK38" s="325"/>
      <c r="BL38" s="325"/>
      <c r="BM38" s="325"/>
      <c r="BN38" s="325"/>
      <c r="BO38" s="325"/>
      <c r="BP38" s="325"/>
      <c r="BQ38" s="325"/>
      <c r="BR38" s="325"/>
      <c r="BS38" s="325"/>
      <c r="BT38" s="325"/>
      <c r="BU38" s="325"/>
      <c r="BV38" s="64"/>
      <c r="BW38" s="324">
        <f t="shared" si="2"/>
        <v>13</v>
      </c>
      <c r="BX38" s="324"/>
      <c r="BY38" s="325" t="str">
        <f>IF('各会計、関係団体の財政状況及び健全化判断比率'!B72="","",'各会計、関係団体の財政状況及び健全化判断比率'!B72)</f>
        <v>京都府住宅新築資金等貸付事業管理組合（一般会計）</v>
      </c>
      <c r="BZ38" s="325"/>
      <c r="CA38" s="325"/>
      <c r="CB38" s="325"/>
      <c r="CC38" s="325"/>
      <c r="CD38" s="325"/>
      <c r="CE38" s="325"/>
      <c r="CF38" s="325"/>
      <c r="CG38" s="325"/>
      <c r="CH38" s="325"/>
      <c r="CI38" s="325"/>
      <c r="CJ38" s="325"/>
      <c r="CK38" s="325"/>
      <c r="CL38" s="325"/>
      <c r="CM38" s="325"/>
      <c r="CN38" s="64"/>
      <c r="CO38" s="324" t="str">
        <f t="shared" si="3"/>
        <v/>
      </c>
      <c r="CP38" s="324"/>
      <c r="CQ38" s="325" t="str">
        <f>IF('各会計、関係団体の財政状況及び健全化判断比率'!BS11="","",'各会計、関係団体の財政状況及び健全化判断比率'!BS11)</f>
        <v/>
      </c>
      <c r="CR38" s="325"/>
      <c r="CS38" s="325"/>
      <c r="CT38" s="325"/>
      <c r="CU38" s="325"/>
      <c r="CV38" s="325"/>
      <c r="CW38" s="325"/>
      <c r="CX38" s="325"/>
      <c r="CY38" s="325"/>
      <c r="CZ38" s="325"/>
      <c r="DA38" s="325"/>
      <c r="DB38" s="325"/>
      <c r="DC38" s="325"/>
      <c r="DD38" s="325"/>
      <c r="DE38" s="325"/>
      <c r="DG38" s="326" t="str">
        <f>IF('各会計、関係団体の財政状況及び健全化判断比率'!BR11="","",'各会計、関係団体の財政状況及び健全化判断比率'!BR11)</f>
        <v/>
      </c>
      <c r="DH38" s="326"/>
      <c r="DI38" s="323"/>
    </row>
    <row r="39" spans="1:113" ht="32.25" customHeight="1" x14ac:dyDescent="0.15">
      <c r="A39" s="64"/>
      <c r="B39" s="318"/>
      <c r="C39" s="324" t="str">
        <f t="shared" si="5"/>
        <v/>
      </c>
      <c r="D39" s="324"/>
      <c r="E39" s="325" t="str">
        <f>IF('各会計、関係団体の財政状況及び健全化判断比率'!B12="","",'各会計、関係団体の財政状況及び健全化判断比率'!B12)</f>
        <v/>
      </c>
      <c r="F39" s="325"/>
      <c r="G39" s="325"/>
      <c r="H39" s="325"/>
      <c r="I39" s="325"/>
      <c r="J39" s="325"/>
      <c r="K39" s="325"/>
      <c r="L39" s="325"/>
      <c r="M39" s="325"/>
      <c r="N39" s="325"/>
      <c r="O39" s="325"/>
      <c r="P39" s="325"/>
      <c r="Q39" s="325"/>
      <c r="R39" s="325"/>
      <c r="S39" s="325"/>
      <c r="T39" s="64"/>
      <c r="U39" s="324" t="str">
        <f t="shared" si="4"/>
        <v/>
      </c>
      <c r="V39" s="324"/>
      <c r="W39" s="325"/>
      <c r="X39" s="325"/>
      <c r="Y39" s="325"/>
      <c r="Z39" s="325"/>
      <c r="AA39" s="325"/>
      <c r="AB39" s="325"/>
      <c r="AC39" s="325"/>
      <c r="AD39" s="325"/>
      <c r="AE39" s="325"/>
      <c r="AF39" s="325"/>
      <c r="AG39" s="325"/>
      <c r="AH39" s="325"/>
      <c r="AI39" s="325"/>
      <c r="AJ39" s="325"/>
      <c r="AK39" s="325"/>
      <c r="AL39" s="64"/>
      <c r="AM39" s="324" t="str">
        <f t="shared" si="0"/>
        <v/>
      </c>
      <c r="AN39" s="324"/>
      <c r="AO39" s="325"/>
      <c r="AP39" s="325"/>
      <c r="AQ39" s="325"/>
      <c r="AR39" s="325"/>
      <c r="AS39" s="325"/>
      <c r="AT39" s="325"/>
      <c r="AU39" s="325"/>
      <c r="AV39" s="325"/>
      <c r="AW39" s="325"/>
      <c r="AX39" s="325"/>
      <c r="AY39" s="325"/>
      <c r="AZ39" s="325"/>
      <c r="BA39" s="325"/>
      <c r="BB39" s="325"/>
      <c r="BC39" s="325"/>
      <c r="BD39" s="64"/>
      <c r="BE39" s="324" t="str">
        <f t="shared" si="1"/>
        <v/>
      </c>
      <c r="BF39" s="324"/>
      <c r="BG39" s="325"/>
      <c r="BH39" s="325"/>
      <c r="BI39" s="325"/>
      <c r="BJ39" s="325"/>
      <c r="BK39" s="325"/>
      <c r="BL39" s="325"/>
      <c r="BM39" s="325"/>
      <c r="BN39" s="325"/>
      <c r="BO39" s="325"/>
      <c r="BP39" s="325"/>
      <c r="BQ39" s="325"/>
      <c r="BR39" s="325"/>
      <c r="BS39" s="325"/>
      <c r="BT39" s="325"/>
      <c r="BU39" s="325"/>
      <c r="BV39" s="64"/>
      <c r="BW39" s="324">
        <f t="shared" si="2"/>
        <v>14</v>
      </c>
      <c r="BX39" s="324"/>
      <c r="BY39" s="325" t="str">
        <f>IF('各会計、関係団体の財政状況及び健全化判断比率'!B73="","",'各会計、関係団体の財政状況及び健全化判断比率'!B73)</f>
        <v>京都府住宅新築資金等貸付事業管理組合（特別会計）</v>
      </c>
      <c r="BZ39" s="325"/>
      <c r="CA39" s="325"/>
      <c r="CB39" s="325"/>
      <c r="CC39" s="325"/>
      <c r="CD39" s="325"/>
      <c r="CE39" s="325"/>
      <c r="CF39" s="325"/>
      <c r="CG39" s="325"/>
      <c r="CH39" s="325"/>
      <c r="CI39" s="325"/>
      <c r="CJ39" s="325"/>
      <c r="CK39" s="325"/>
      <c r="CL39" s="325"/>
      <c r="CM39" s="325"/>
      <c r="CN39" s="64"/>
      <c r="CO39" s="324" t="str">
        <f t="shared" si="3"/>
        <v/>
      </c>
      <c r="CP39" s="324"/>
      <c r="CQ39" s="325" t="str">
        <f>IF('各会計、関係団体の財政状況及び健全化判断比率'!BS12="","",'各会計、関係団体の財政状況及び健全化判断比率'!BS12)</f>
        <v/>
      </c>
      <c r="CR39" s="325"/>
      <c r="CS39" s="325"/>
      <c r="CT39" s="325"/>
      <c r="CU39" s="325"/>
      <c r="CV39" s="325"/>
      <c r="CW39" s="325"/>
      <c r="CX39" s="325"/>
      <c r="CY39" s="325"/>
      <c r="CZ39" s="325"/>
      <c r="DA39" s="325"/>
      <c r="DB39" s="325"/>
      <c r="DC39" s="325"/>
      <c r="DD39" s="325"/>
      <c r="DE39" s="325"/>
      <c r="DG39" s="326" t="str">
        <f>IF('各会計、関係団体の財政状況及び健全化判断比率'!BR12="","",'各会計、関係団体の財政状況及び健全化判断比率'!BR12)</f>
        <v/>
      </c>
      <c r="DH39" s="326"/>
      <c r="DI39" s="323"/>
    </row>
    <row r="40" spans="1:113" ht="32.25" customHeight="1" x14ac:dyDescent="0.15">
      <c r="A40" s="64"/>
      <c r="B40" s="318"/>
      <c r="C40" s="324" t="str">
        <f t="shared" si="5"/>
        <v/>
      </c>
      <c r="D40" s="324"/>
      <c r="E40" s="325" t="str">
        <f>IF('各会計、関係団体の財政状況及び健全化判断比率'!B13="","",'各会計、関係団体の財政状況及び健全化判断比率'!B13)</f>
        <v/>
      </c>
      <c r="F40" s="325"/>
      <c r="G40" s="325"/>
      <c r="H40" s="325"/>
      <c r="I40" s="325"/>
      <c r="J40" s="325"/>
      <c r="K40" s="325"/>
      <c r="L40" s="325"/>
      <c r="M40" s="325"/>
      <c r="N40" s="325"/>
      <c r="O40" s="325"/>
      <c r="P40" s="325"/>
      <c r="Q40" s="325"/>
      <c r="R40" s="325"/>
      <c r="S40" s="325"/>
      <c r="T40" s="64"/>
      <c r="U40" s="324" t="str">
        <f t="shared" si="4"/>
        <v/>
      </c>
      <c r="V40" s="324"/>
      <c r="W40" s="325"/>
      <c r="X40" s="325"/>
      <c r="Y40" s="325"/>
      <c r="Z40" s="325"/>
      <c r="AA40" s="325"/>
      <c r="AB40" s="325"/>
      <c r="AC40" s="325"/>
      <c r="AD40" s="325"/>
      <c r="AE40" s="325"/>
      <c r="AF40" s="325"/>
      <c r="AG40" s="325"/>
      <c r="AH40" s="325"/>
      <c r="AI40" s="325"/>
      <c r="AJ40" s="325"/>
      <c r="AK40" s="325"/>
      <c r="AL40" s="64"/>
      <c r="AM40" s="324" t="str">
        <f t="shared" si="0"/>
        <v/>
      </c>
      <c r="AN40" s="324"/>
      <c r="AO40" s="325"/>
      <c r="AP40" s="325"/>
      <c r="AQ40" s="325"/>
      <c r="AR40" s="325"/>
      <c r="AS40" s="325"/>
      <c r="AT40" s="325"/>
      <c r="AU40" s="325"/>
      <c r="AV40" s="325"/>
      <c r="AW40" s="325"/>
      <c r="AX40" s="325"/>
      <c r="AY40" s="325"/>
      <c r="AZ40" s="325"/>
      <c r="BA40" s="325"/>
      <c r="BB40" s="325"/>
      <c r="BC40" s="325"/>
      <c r="BD40" s="64"/>
      <c r="BE40" s="324" t="str">
        <f t="shared" si="1"/>
        <v/>
      </c>
      <c r="BF40" s="324"/>
      <c r="BG40" s="325"/>
      <c r="BH40" s="325"/>
      <c r="BI40" s="325"/>
      <c r="BJ40" s="325"/>
      <c r="BK40" s="325"/>
      <c r="BL40" s="325"/>
      <c r="BM40" s="325"/>
      <c r="BN40" s="325"/>
      <c r="BO40" s="325"/>
      <c r="BP40" s="325"/>
      <c r="BQ40" s="325"/>
      <c r="BR40" s="325"/>
      <c r="BS40" s="325"/>
      <c r="BT40" s="325"/>
      <c r="BU40" s="325"/>
      <c r="BV40" s="64"/>
      <c r="BW40" s="324">
        <f t="shared" si="2"/>
        <v>15</v>
      </c>
      <c r="BX40" s="324"/>
      <c r="BY40" s="325" t="str">
        <f>IF('各会計、関係団体の財政状況及び健全化判断比率'!B74="","",'各会計、関係団体の財政状況及び健全化判断比率'!B74)</f>
        <v>京都府後期高齢者医療広域連合（一般会計）</v>
      </c>
      <c r="BZ40" s="325"/>
      <c r="CA40" s="325"/>
      <c r="CB40" s="325"/>
      <c r="CC40" s="325"/>
      <c r="CD40" s="325"/>
      <c r="CE40" s="325"/>
      <c r="CF40" s="325"/>
      <c r="CG40" s="325"/>
      <c r="CH40" s="325"/>
      <c r="CI40" s="325"/>
      <c r="CJ40" s="325"/>
      <c r="CK40" s="325"/>
      <c r="CL40" s="325"/>
      <c r="CM40" s="325"/>
      <c r="CN40" s="64"/>
      <c r="CO40" s="324" t="str">
        <f t="shared" si="3"/>
        <v/>
      </c>
      <c r="CP40" s="324"/>
      <c r="CQ40" s="325" t="str">
        <f>IF('各会計、関係団体の財政状況及び健全化判断比率'!BS13="","",'各会計、関係団体の財政状況及び健全化判断比率'!BS13)</f>
        <v/>
      </c>
      <c r="CR40" s="325"/>
      <c r="CS40" s="325"/>
      <c r="CT40" s="325"/>
      <c r="CU40" s="325"/>
      <c r="CV40" s="325"/>
      <c r="CW40" s="325"/>
      <c r="CX40" s="325"/>
      <c r="CY40" s="325"/>
      <c r="CZ40" s="325"/>
      <c r="DA40" s="325"/>
      <c r="DB40" s="325"/>
      <c r="DC40" s="325"/>
      <c r="DD40" s="325"/>
      <c r="DE40" s="325"/>
      <c r="DG40" s="326" t="str">
        <f>IF('各会計、関係団体の財政状況及び健全化判断比率'!BR13="","",'各会計、関係団体の財政状況及び健全化判断比率'!BR13)</f>
        <v/>
      </c>
      <c r="DH40" s="326"/>
      <c r="DI40" s="323"/>
    </row>
    <row r="41" spans="1:113" ht="32.25" customHeight="1" x14ac:dyDescent="0.15">
      <c r="A41" s="64"/>
      <c r="B41" s="318"/>
      <c r="C41" s="324" t="str">
        <f t="shared" si="5"/>
        <v/>
      </c>
      <c r="D41" s="324"/>
      <c r="E41" s="325" t="str">
        <f>IF('各会計、関係団体の財政状況及び健全化判断比率'!B14="","",'各会計、関係団体の財政状況及び健全化判断比率'!B14)</f>
        <v/>
      </c>
      <c r="F41" s="325"/>
      <c r="G41" s="325"/>
      <c r="H41" s="325"/>
      <c r="I41" s="325"/>
      <c r="J41" s="325"/>
      <c r="K41" s="325"/>
      <c r="L41" s="325"/>
      <c r="M41" s="325"/>
      <c r="N41" s="325"/>
      <c r="O41" s="325"/>
      <c r="P41" s="325"/>
      <c r="Q41" s="325"/>
      <c r="R41" s="325"/>
      <c r="S41" s="325"/>
      <c r="T41" s="64"/>
      <c r="U41" s="324" t="str">
        <f t="shared" si="4"/>
        <v/>
      </c>
      <c r="V41" s="324"/>
      <c r="W41" s="325"/>
      <c r="X41" s="325"/>
      <c r="Y41" s="325"/>
      <c r="Z41" s="325"/>
      <c r="AA41" s="325"/>
      <c r="AB41" s="325"/>
      <c r="AC41" s="325"/>
      <c r="AD41" s="325"/>
      <c r="AE41" s="325"/>
      <c r="AF41" s="325"/>
      <c r="AG41" s="325"/>
      <c r="AH41" s="325"/>
      <c r="AI41" s="325"/>
      <c r="AJ41" s="325"/>
      <c r="AK41" s="325"/>
      <c r="AL41" s="64"/>
      <c r="AM41" s="324" t="str">
        <f t="shared" si="0"/>
        <v/>
      </c>
      <c r="AN41" s="324"/>
      <c r="AO41" s="325"/>
      <c r="AP41" s="325"/>
      <c r="AQ41" s="325"/>
      <c r="AR41" s="325"/>
      <c r="AS41" s="325"/>
      <c r="AT41" s="325"/>
      <c r="AU41" s="325"/>
      <c r="AV41" s="325"/>
      <c r="AW41" s="325"/>
      <c r="AX41" s="325"/>
      <c r="AY41" s="325"/>
      <c r="AZ41" s="325"/>
      <c r="BA41" s="325"/>
      <c r="BB41" s="325"/>
      <c r="BC41" s="325"/>
      <c r="BD41" s="64"/>
      <c r="BE41" s="324" t="str">
        <f t="shared" si="1"/>
        <v/>
      </c>
      <c r="BF41" s="324"/>
      <c r="BG41" s="325"/>
      <c r="BH41" s="325"/>
      <c r="BI41" s="325"/>
      <c r="BJ41" s="325"/>
      <c r="BK41" s="325"/>
      <c r="BL41" s="325"/>
      <c r="BM41" s="325"/>
      <c r="BN41" s="325"/>
      <c r="BO41" s="325"/>
      <c r="BP41" s="325"/>
      <c r="BQ41" s="325"/>
      <c r="BR41" s="325"/>
      <c r="BS41" s="325"/>
      <c r="BT41" s="325"/>
      <c r="BU41" s="325"/>
      <c r="BV41" s="64"/>
      <c r="BW41" s="324">
        <f t="shared" si="2"/>
        <v>16</v>
      </c>
      <c r="BX41" s="324"/>
      <c r="BY41" s="325" t="str">
        <f>IF('各会計、関係団体の財政状況及び健全化判断比率'!B75="","",'各会計、関係団体の財政状況及び健全化判断比率'!B75)</f>
        <v>京都府後期高齢者医療広域連合（特別会計）</v>
      </c>
      <c r="BZ41" s="325"/>
      <c r="CA41" s="325"/>
      <c r="CB41" s="325"/>
      <c r="CC41" s="325"/>
      <c r="CD41" s="325"/>
      <c r="CE41" s="325"/>
      <c r="CF41" s="325"/>
      <c r="CG41" s="325"/>
      <c r="CH41" s="325"/>
      <c r="CI41" s="325"/>
      <c r="CJ41" s="325"/>
      <c r="CK41" s="325"/>
      <c r="CL41" s="325"/>
      <c r="CM41" s="325"/>
      <c r="CN41" s="64"/>
      <c r="CO41" s="324" t="str">
        <f t="shared" si="3"/>
        <v/>
      </c>
      <c r="CP41" s="324"/>
      <c r="CQ41" s="325" t="str">
        <f>IF('各会計、関係団体の財政状況及び健全化判断比率'!BS14="","",'各会計、関係団体の財政状況及び健全化判断比率'!BS14)</f>
        <v/>
      </c>
      <c r="CR41" s="325"/>
      <c r="CS41" s="325"/>
      <c r="CT41" s="325"/>
      <c r="CU41" s="325"/>
      <c r="CV41" s="325"/>
      <c r="CW41" s="325"/>
      <c r="CX41" s="325"/>
      <c r="CY41" s="325"/>
      <c r="CZ41" s="325"/>
      <c r="DA41" s="325"/>
      <c r="DB41" s="325"/>
      <c r="DC41" s="325"/>
      <c r="DD41" s="325"/>
      <c r="DE41" s="325"/>
      <c r="DG41" s="326" t="str">
        <f>IF('各会計、関係団体の財政状況及び健全化判断比率'!BR14="","",'各会計、関係団体の財政状況及び健全化判断比率'!BR14)</f>
        <v/>
      </c>
      <c r="DH41" s="326"/>
      <c r="DI41" s="323"/>
    </row>
    <row r="42" spans="1:113" ht="32.25" customHeight="1" x14ac:dyDescent="0.15">
      <c r="B42" s="318"/>
      <c r="C42" s="324" t="str">
        <f t="shared" si="5"/>
        <v/>
      </c>
      <c r="D42" s="324"/>
      <c r="E42" s="325" t="str">
        <f>IF('各会計、関係団体の財政状況及び健全化判断比率'!B15="","",'各会計、関係団体の財政状況及び健全化判断比率'!B15)</f>
        <v/>
      </c>
      <c r="F42" s="325"/>
      <c r="G42" s="325"/>
      <c r="H42" s="325"/>
      <c r="I42" s="325"/>
      <c r="J42" s="325"/>
      <c r="K42" s="325"/>
      <c r="L42" s="325"/>
      <c r="M42" s="325"/>
      <c r="N42" s="325"/>
      <c r="O42" s="325"/>
      <c r="P42" s="325"/>
      <c r="Q42" s="325"/>
      <c r="R42" s="325"/>
      <c r="S42" s="325"/>
      <c r="T42" s="64"/>
      <c r="U42" s="324" t="str">
        <f t="shared" si="4"/>
        <v/>
      </c>
      <c r="V42" s="324"/>
      <c r="W42" s="325"/>
      <c r="X42" s="325"/>
      <c r="Y42" s="325"/>
      <c r="Z42" s="325"/>
      <c r="AA42" s="325"/>
      <c r="AB42" s="325"/>
      <c r="AC42" s="325"/>
      <c r="AD42" s="325"/>
      <c r="AE42" s="325"/>
      <c r="AF42" s="325"/>
      <c r="AG42" s="325"/>
      <c r="AH42" s="325"/>
      <c r="AI42" s="325"/>
      <c r="AJ42" s="325"/>
      <c r="AK42" s="325"/>
      <c r="AL42" s="64"/>
      <c r="AM42" s="324" t="str">
        <f t="shared" si="0"/>
        <v/>
      </c>
      <c r="AN42" s="324"/>
      <c r="AO42" s="325"/>
      <c r="AP42" s="325"/>
      <c r="AQ42" s="325"/>
      <c r="AR42" s="325"/>
      <c r="AS42" s="325"/>
      <c r="AT42" s="325"/>
      <c r="AU42" s="325"/>
      <c r="AV42" s="325"/>
      <c r="AW42" s="325"/>
      <c r="AX42" s="325"/>
      <c r="AY42" s="325"/>
      <c r="AZ42" s="325"/>
      <c r="BA42" s="325"/>
      <c r="BB42" s="325"/>
      <c r="BC42" s="325"/>
      <c r="BD42" s="64"/>
      <c r="BE42" s="324" t="str">
        <f t="shared" si="1"/>
        <v/>
      </c>
      <c r="BF42" s="324"/>
      <c r="BG42" s="325"/>
      <c r="BH42" s="325"/>
      <c r="BI42" s="325"/>
      <c r="BJ42" s="325"/>
      <c r="BK42" s="325"/>
      <c r="BL42" s="325"/>
      <c r="BM42" s="325"/>
      <c r="BN42" s="325"/>
      <c r="BO42" s="325"/>
      <c r="BP42" s="325"/>
      <c r="BQ42" s="325"/>
      <c r="BR42" s="325"/>
      <c r="BS42" s="325"/>
      <c r="BT42" s="325"/>
      <c r="BU42" s="325"/>
      <c r="BV42" s="64"/>
      <c r="BW42" s="324">
        <f t="shared" si="2"/>
        <v>17</v>
      </c>
      <c r="BX42" s="324"/>
      <c r="BY42" s="325" t="str">
        <f>IF('各会計、関係団体の財政状況及び健全化判断比率'!B76="","",'各会計、関係団体の財政状況及び健全化判断比率'!B76)</f>
        <v>京都地方税機構</v>
      </c>
      <c r="BZ42" s="325"/>
      <c r="CA42" s="325"/>
      <c r="CB42" s="325"/>
      <c r="CC42" s="325"/>
      <c r="CD42" s="325"/>
      <c r="CE42" s="325"/>
      <c r="CF42" s="325"/>
      <c r="CG42" s="325"/>
      <c r="CH42" s="325"/>
      <c r="CI42" s="325"/>
      <c r="CJ42" s="325"/>
      <c r="CK42" s="325"/>
      <c r="CL42" s="325"/>
      <c r="CM42" s="325"/>
      <c r="CN42" s="64"/>
      <c r="CO42" s="324" t="str">
        <f t="shared" si="3"/>
        <v/>
      </c>
      <c r="CP42" s="324"/>
      <c r="CQ42" s="325" t="str">
        <f>IF('各会計、関係団体の財政状況及び健全化判断比率'!BS15="","",'各会計、関係団体の財政状況及び健全化判断比率'!BS15)</f>
        <v/>
      </c>
      <c r="CR42" s="325"/>
      <c r="CS42" s="325"/>
      <c r="CT42" s="325"/>
      <c r="CU42" s="325"/>
      <c r="CV42" s="325"/>
      <c r="CW42" s="325"/>
      <c r="CX42" s="325"/>
      <c r="CY42" s="325"/>
      <c r="CZ42" s="325"/>
      <c r="DA42" s="325"/>
      <c r="DB42" s="325"/>
      <c r="DC42" s="325"/>
      <c r="DD42" s="325"/>
      <c r="DE42" s="325"/>
      <c r="DG42" s="326" t="str">
        <f>IF('各会計、関係団体の財政状況及び健全化判断比率'!BR15="","",'各会計、関係団体の財政状況及び健全化判断比率'!BR15)</f>
        <v/>
      </c>
      <c r="DH42" s="326"/>
      <c r="DI42" s="323"/>
    </row>
    <row r="43" spans="1:113" ht="32.25" customHeight="1" x14ac:dyDescent="0.15">
      <c r="B43" s="318"/>
      <c r="C43" s="324" t="str">
        <f t="shared" si="5"/>
        <v/>
      </c>
      <c r="D43" s="324"/>
      <c r="E43" s="325" t="str">
        <f>IF('各会計、関係団体の財政状況及び健全化判断比率'!B16="","",'各会計、関係団体の財政状況及び健全化判断比率'!B16)</f>
        <v/>
      </c>
      <c r="F43" s="325"/>
      <c r="G43" s="325"/>
      <c r="H43" s="325"/>
      <c r="I43" s="325"/>
      <c r="J43" s="325"/>
      <c r="K43" s="325"/>
      <c r="L43" s="325"/>
      <c r="M43" s="325"/>
      <c r="N43" s="325"/>
      <c r="O43" s="325"/>
      <c r="P43" s="325"/>
      <c r="Q43" s="325"/>
      <c r="R43" s="325"/>
      <c r="S43" s="325"/>
      <c r="T43" s="64"/>
      <c r="U43" s="324" t="str">
        <f t="shared" si="4"/>
        <v/>
      </c>
      <c r="V43" s="324"/>
      <c r="W43" s="325"/>
      <c r="X43" s="325"/>
      <c r="Y43" s="325"/>
      <c r="Z43" s="325"/>
      <c r="AA43" s="325"/>
      <c r="AB43" s="325"/>
      <c r="AC43" s="325"/>
      <c r="AD43" s="325"/>
      <c r="AE43" s="325"/>
      <c r="AF43" s="325"/>
      <c r="AG43" s="325"/>
      <c r="AH43" s="325"/>
      <c r="AI43" s="325"/>
      <c r="AJ43" s="325"/>
      <c r="AK43" s="325"/>
      <c r="AL43" s="64"/>
      <c r="AM43" s="324" t="str">
        <f t="shared" si="0"/>
        <v/>
      </c>
      <c r="AN43" s="324"/>
      <c r="AO43" s="325"/>
      <c r="AP43" s="325"/>
      <c r="AQ43" s="325"/>
      <c r="AR43" s="325"/>
      <c r="AS43" s="325"/>
      <c r="AT43" s="325"/>
      <c r="AU43" s="325"/>
      <c r="AV43" s="325"/>
      <c r="AW43" s="325"/>
      <c r="AX43" s="325"/>
      <c r="AY43" s="325"/>
      <c r="AZ43" s="325"/>
      <c r="BA43" s="325"/>
      <c r="BB43" s="325"/>
      <c r="BC43" s="325"/>
      <c r="BD43" s="64"/>
      <c r="BE43" s="324" t="str">
        <f t="shared" si="1"/>
        <v/>
      </c>
      <c r="BF43" s="324"/>
      <c r="BG43" s="325"/>
      <c r="BH43" s="325"/>
      <c r="BI43" s="325"/>
      <c r="BJ43" s="325"/>
      <c r="BK43" s="325"/>
      <c r="BL43" s="325"/>
      <c r="BM43" s="325"/>
      <c r="BN43" s="325"/>
      <c r="BO43" s="325"/>
      <c r="BP43" s="325"/>
      <c r="BQ43" s="325"/>
      <c r="BR43" s="325"/>
      <c r="BS43" s="325"/>
      <c r="BT43" s="325"/>
      <c r="BU43" s="325"/>
      <c r="BV43" s="64"/>
      <c r="BW43" s="324" t="str">
        <f t="shared" si="2"/>
        <v/>
      </c>
      <c r="BX43" s="324"/>
      <c r="BY43" s="325" t="str">
        <f>IF('各会計、関係団体の財政状況及び健全化判断比率'!B77="","",'各会計、関係団体の財政状況及び健全化判断比率'!B77)</f>
        <v/>
      </c>
      <c r="BZ43" s="325"/>
      <c r="CA43" s="325"/>
      <c r="CB43" s="325"/>
      <c r="CC43" s="325"/>
      <c r="CD43" s="325"/>
      <c r="CE43" s="325"/>
      <c r="CF43" s="325"/>
      <c r="CG43" s="325"/>
      <c r="CH43" s="325"/>
      <c r="CI43" s="325"/>
      <c r="CJ43" s="325"/>
      <c r="CK43" s="325"/>
      <c r="CL43" s="325"/>
      <c r="CM43" s="325"/>
      <c r="CN43" s="64"/>
      <c r="CO43" s="324" t="str">
        <f t="shared" si="3"/>
        <v/>
      </c>
      <c r="CP43" s="324"/>
      <c r="CQ43" s="325" t="str">
        <f>IF('各会計、関係団体の財政状況及び健全化判断比率'!BS16="","",'各会計、関係団体の財政状況及び健全化判断比率'!BS16)</f>
        <v/>
      </c>
      <c r="CR43" s="325"/>
      <c r="CS43" s="325"/>
      <c r="CT43" s="325"/>
      <c r="CU43" s="325"/>
      <c r="CV43" s="325"/>
      <c r="CW43" s="325"/>
      <c r="CX43" s="325"/>
      <c r="CY43" s="325"/>
      <c r="CZ43" s="325"/>
      <c r="DA43" s="325"/>
      <c r="DB43" s="325"/>
      <c r="DC43" s="325"/>
      <c r="DD43" s="325"/>
      <c r="DE43" s="325"/>
      <c r="DG43" s="326" t="str">
        <f>IF('各会計、関係団体の財政状況及び健全化判断比率'!BR16="","",'各会計、関係団体の財政状況及び健全化判断比率'!BR16)</f>
        <v/>
      </c>
      <c r="DH43" s="326"/>
      <c r="DI43" s="323"/>
    </row>
    <row r="44" spans="1:113" ht="13.5" customHeight="1" thickBot="1" x14ac:dyDescent="0.2">
      <c r="B44" s="327"/>
      <c r="C44" s="328"/>
      <c r="D44" s="328"/>
      <c r="E44" s="328"/>
      <c r="F44" s="328"/>
      <c r="G44" s="328"/>
      <c r="H44" s="328"/>
      <c r="I44" s="328"/>
      <c r="J44" s="328"/>
      <c r="K44" s="328"/>
      <c r="L44" s="328"/>
      <c r="M44" s="328"/>
      <c r="N44" s="328"/>
      <c r="O44" s="328"/>
      <c r="P44" s="328"/>
      <c r="Q44" s="328"/>
      <c r="R44" s="328"/>
      <c r="S44" s="328"/>
      <c r="T44" s="328"/>
      <c r="U44" s="328"/>
      <c r="V44" s="328"/>
      <c r="W44" s="328"/>
      <c r="X44" s="328"/>
      <c r="Y44" s="328"/>
      <c r="Z44" s="328"/>
      <c r="AA44" s="328"/>
      <c r="AB44" s="328"/>
      <c r="AC44" s="328"/>
      <c r="AD44" s="328"/>
      <c r="AE44" s="328"/>
      <c r="AF44" s="328"/>
      <c r="AG44" s="328"/>
      <c r="AH44" s="328"/>
      <c r="AI44" s="328"/>
      <c r="AJ44" s="328"/>
      <c r="AK44" s="328"/>
      <c r="AL44" s="328"/>
      <c r="AM44" s="328"/>
      <c r="AN44" s="328"/>
      <c r="AO44" s="328"/>
      <c r="AP44" s="328"/>
      <c r="AQ44" s="328"/>
      <c r="AR44" s="328"/>
      <c r="AS44" s="328"/>
      <c r="AT44" s="328"/>
      <c r="AU44" s="328"/>
      <c r="AV44" s="328"/>
      <c r="AW44" s="328"/>
      <c r="AX44" s="328"/>
      <c r="AY44" s="328"/>
      <c r="AZ44" s="328"/>
      <c r="BA44" s="328"/>
      <c r="BB44" s="328"/>
      <c r="BC44" s="328"/>
      <c r="BD44" s="328"/>
      <c r="BE44" s="328"/>
      <c r="BF44" s="328"/>
      <c r="BG44" s="328"/>
      <c r="BH44" s="328"/>
      <c r="BI44" s="328"/>
      <c r="BJ44" s="328"/>
      <c r="BK44" s="328"/>
      <c r="BL44" s="328"/>
      <c r="BM44" s="328"/>
      <c r="BN44" s="328"/>
      <c r="BO44" s="328"/>
      <c r="BP44" s="328"/>
      <c r="BQ44" s="328"/>
      <c r="BR44" s="328"/>
      <c r="BS44" s="328"/>
      <c r="BT44" s="328"/>
      <c r="BU44" s="328"/>
      <c r="BV44" s="328"/>
      <c r="BW44" s="328"/>
      <c r="BX44" s="328"/>
      <c r="BY44" s="328"/>
      <c r="BZ44" s="328"/>
      <c r="CA44" s="328"/>
      <c r="CB44" s="328"/>
      <c r="CC44" s="328"/>
      <c r="CD44" s="328"/>
      <c r="CE44" s="328"/>
      <c r="CF44" s="328"/>
      <c r="CG44" s="328"/>
      <c r="CH44" s="328"/>
      <c r="CI44" s="328"/>
      <c r="CJ44" s="328"/>
      <c r="CK44" s="328"/>
      <c r="CL44" s="328"/>
      <c r="CM44" s="328"/>
      <c r="CN44" s="328"/>
      <c r="CO44" s="328"/>
      <c r="CP44" s="328"/>
      <c r="CQ44" s="328"/>
      <c r="CR44" s="328"/>
      <c r="CS44" s="328"/>
      <c r="CT44" s="328"/>
      <c r="CU44" s="328"/>
      <c r="CV44" s="328"/>
      <c r="CW44" s="328"/>
      <c r="CX44" s="328"/>
      <c r="CY44" s="328"/>
      <c r="CZ44" s="328"/>
      <c r="DA44" s="328"/>
      <c r="DB44" s="328"/>
      <c r="DC44" s="328"/>
      <c r="DD44" s="328"/>
      <c r="DE44" s="328"/>
      <c r="DF44" s="328"/>
      <c r="DG44" s="328"/>
      <c r="DH44" s="328"/>
      <c r="DI44" s="329"/>
    </row>
    <row r="45" spans="1:113" x14ac:dyDescent="0.15"/>
    <row r="46" spans="1:113" x14ac:dyDescent="0.15">
      <c r="B46" s="62" t="s">
        <v>137</v>
      </c>
      <c r="E46" s="330" t="s">
        <v>138</v>
      </c>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330"/>
      <c r="AU46" s="330"/>
      <c r="AV46" s="330"/>
      <c r="AW46" s="330"/>
      <c r="AX46" s="330"/>
      <c r="AY46" s="330"/>
      <c r="AZ46" s="330"/>
      <c r="BA46" s="330"/>
      <c r="BB46" s="330"/>
      <c r="BC46" s="330"/>
      <c r="BD46" s="330"/>
      <c r="BE46" s="330"/>
      <c r="BF46" s="330"/>
      <c r="BG46" s="330"/>
      <c r="BH46" s="330"/>
      <c r="BI46" s="330"/>
      <c r="BJ46" s="330"/>
      <c r="BK46" s="330"/>
      <c r="BL46" s="330"/>
      <c r="BM46" s="330"/>
      <c r="BN46" s="330"/>
      <c r="BO46" s="330"/>
      <c r="BP46" s="330"/>
      <c r="BQ46" s="330"/>
      <c r="BR46" s="330"/>
      <c r="BS46" s="330"/>
      <c r="BT46" s="330"/>
      <c r="BU46" s="330"/>
      <c r="BV46" s="330"/>
      <c r="BW46" s="330"/>
      <c r="BX46" s="330"/>
      <c r="BY46" s="330"/>
      <c r="BZ46" s="330"/>
      <c r="CA46" s="330"/>
      <c r="CB46" s="330"/>
      <c r="CC46" s="330"/>
      <c r="CD46" s="330"/>
      <c r="CE46" s="330"/>
      <c r="CF46" s="330"/>
      <c r="CG46" s="330"/>
      <c r="CH46" s="330"/>
      <c r="CI46" s="330"/>
      <c r="CJ46" s="330"/>
      <c r="CK46" s="330"/>
      <c r="CL46" s="330"/>
      <c r="CM46" s="330"/>
      <c r="CN46" s="330"/>
      <c r="CO46" s="330"/>
      <c r="CP46" s="330"/>
      <c r="CQ46" s="330"/>
      <c r="CR46" s="330"/>
      <c r="CS46" s="330"/>
      <c r="CT46" s="330"/>
      <c r="CU46" s="330"/>
      <c r="CV46" s="330"/>
      <c r="CW46" s="330"/>
      <c r="CX46" s="330"/>
      <c r="CY46" s="330"/>
      <c r="CZ46" s="330"/>
      <c r="DA46" s="330"/>
      <c r="DB46" s="330"/>
      <c r="DC46" s="330"/>
      <c r="DD46" s="330"/>
      <c r="DE46" s="330"/>
      <c r="DF46" s="330"/>
      <c r="DG46" s="330"/>
      <c r="DH46" s="330"/>
      <c r="DI46" s="330"/>
    </row>
    <row r="47" spans="1:113" x14ac:dyDescent="0.15">
      <c r="E47" s="330" t="s">
        <v>139</v>
      </c>
      <c r="F47" s="330"/>
      <c r="G47" s="330"/>
      <c r="H47" s="330"/>
      <c r="I47" s="330"/>
      <c r="J47" s="330"/>
      <c r="K47" s="330"/>
      <c r="L47" s="330"/>
      <c r="M47" s="330"/>
      <c r="N47" s="330"/>
      <c r="O47" s="330"/>
      <c r="P47" s="330"/>
      <c r="Q47" s="330"/>
      <c r="R47" s="330"/>
      <c r="S47" s="330"/>
      <c r="T47" s="330"/>
      <c r="U47" s="330"/>
      <c r="V47" s="330"/>
      <c r="W47" s="330"/>
      <c r="X47" s="330"/>
      <c r="Y47" s="330"/>
      <c r="Z47" s="330"/>
      <c r="AA47" s="330"/>
      <c r="AB47" s="330"/>
      <c r="AC47" s="330"/>
      <c r="AD47" s="330"/>
      <c r="AE47" s="330"/>
      <c r="AF47" s="330"/>
      <c r="AG47" s="330"/>
      <c r="AH47" s="330"/>
      <c r="AI47" s="330"/>
      <c r="AJ47" s="330"/>
      <c r="AK47" s="330"/>
      <c r="AL47" s="330"/>
      <c r="AM47" s="330"/>
      <c r="AN47" s="330"/>
      <c r="AO47" s="330"/>
      <c r="AP47" s="330"/>
      <c r="AQ47" s="330"/>
      <c r="AR47" s="330"/>
      <c r="AS47" s="330"/>
      <c r="AT47" s="330"/>
      <c r="AU47" s="330"/>
      <c r="AV47" s="330"/>
      <c r="AW47" s="330"/>
      <c r="AX47" s="330"/>
      <c r="AY47" s="330"/>
      <c r="AZ47" s="330"/>
      <c r="BA47" s="330"/>
      <c r="BB47" s="330"/>
      <c r="BC47" s="330"/>
      <c r="BD47" s="330"/>
      <c r="BE47" s="330"/>
      <c r="BF47" s="330"/>
      <c r="BG47" s="330"/>
      <c r="BH47" s="330"/>
      <c r="BI47" s="330"/>
      <c r="BJ47" s="330"/>
      <c r="BK47" s="330"/>
      <c r="BL47" s="330"/>
      <c r="BM47" s="330"/>
      <c r="BN47" s="330"/>
      <c r="BO47" s="330"/>
      <c r="BP47" s="330"/>
      <c r="BQ47" s="330"/>
      <c r="BR47" s="330"/>
      <c r="BS47" s="330"/>
      <c r="BT47" s="330"/>
      <c r="BU47" s="330"/>
      <c r="BV47" s="330"/>
      <c r="BW47" s="330"/>
      <c r="BX47" s="330"/>
      <c r="BY47" s="330"/>
      <c r="BZ47" s="330"/>
      <c r="CA47" s="330"/>
      <c r="CB47" s="330"/>
      <c r="CC47" s="330"/>
      <c r="CD47" s="330"/>
      <c r="CE47" s="330"/>
      <c r="CF47" s="330"/>
      <c r="CG47" s="330"/>
      <c r="CH47" s="330"/>
      <c r="CI47" s="330"/>
      <c r="CJ47" s="330"/>
      <c r="CK47" s="330"/>
      <c r="CL47" s="330"/>
      <c r="CM47" s="330"/>
      <c r="CN47" s="330"/>
      <c r="CO47" s="330"/>
      <c r="CP47" s="330"/>
      <c r="CQ47" s="330"/>
      <c r="CR47" s="330"/>
      <c r="CS47" s="330"/>
      <c r="CT47" s="330"/>
      <c r="CU47" s="330"/>
      <c r="CV47" s="330"/>
      <c r="CW47" s="330"/>
      <c r="CX47" s="330"/>
      <c r="CY47" s="330"/>
      <c r="CZ47" s="330"/>
      <c r="DA47" s="330"/>
      <c r="DB47" s="330"/>
      <c r="DC47" s="330"/>
      <c r="DD47" s="330"/>
      <c r="DE47" s="330"/>
      <c r="DF47" s="330"/>
      <c r="DG47" s="330"/>
      <c r="DH47" s="330"/>
      <c r="DI47" s="330"/>
    </row>
    <row r="48" spans="1:113" x14ac:dyDescent="0.15">
      <c r="E48" s="330" t="s">
        <v>140</v>
      </c>
      <c r="F48" s="330"/>
      <c r="G48" s="330"/>
      <c r="H48" s="330"/>
      <c r="I48" s="330"/>
      <c r="J48" s="330"/>
      <c r="K48" s="330"/>
      <c r="L48" s="330"/>
      <c r="M48" s="330"/>
      <c r="N48" s="330"/>
      <c r="O48" s="330"/>
      <c r="P48" s="330"/>
      <c r="Q48" s="330"/>
      <c r="R48" s="330"/>
      <c r="S48" s="330"/>
      <c r="T48" s="330"/>
      <c r="U48" s="330"/>
      <c r="V48" s="330"/>
      <c r="W48" s="330"/>
      <c r="X48" s="330"/>
      <c r="Y48" s="330"/>
      <c r="Z48" s="330"/>
      <c r="AA48" s="330"/>
      <c r="AB48" s="330"/>
      <c r="AC48" s="330"/>
      <c r="AD48" s="330"/>
      <c r="AE48" s="330"/>
      <c r="AF48" s="330"/>
      <c r="AG48" s="330"/>
      <c r="AH48" s="330"/>
      <c r="AI48" s="330"/>
      <c r="AJ48" s="330"/>
      <c r="AK48" s="330"/>
      <c r="AL48" s="330"/>
      <c r="AM48" s="330"/>
      <c r="AN48" s="330"/>
      <c r="AO48" s="330"/>
      <c r="AP48" s="330"/>
      <c r="AQ48" s="330"/>
      <c r="AR48" s="330"/>
      <c r="AS48" s="330"/>
      <c r="AT48" s="330"/>
      <c r="AU48" s="330"/>
      <c r="AV48" s="330"/>
      <c r="AW48" s="330"/>
      <c r="AX48" s="330"/>
      <c r="AY48" s="330"/>
      <c r="AZ48" s="330"/>
      <c r="BA48" s="330"/>
      <c r="BB48" s="330"/>
      <c r="BC48" s="330"/>
      <c r="BD48" s="330"/>
      <c r="BE48" s="330"/>
      <c r="BF48" s="330"/>
      <c r="BG48" s="330"/>
      <c r="BH48" s="330"/>
      <c r="BI48" s="330"/>
      <c r="BJ48" s="330"/>
      <c r="BK48" s="330"/>
      <c r="BL48" s="330"/>
      <c r="BM48" s="330"/>
      <c r="BN48" s="330"/>
      <c r="BO48" s="330"/>
      <c r="BP48" s="330"/>
      <c r="BQ48" s="330"/>
      <c r="BR48" s="330"/>
      <c r="BS48" s="330"/>
      <c r="BT48" s="330"/>
      <c r="BU48" s="330"/>
      <c r="BV48" s="330"/>
      <c r="BW48" s="330"/>
      <c r="BX48" s="330"/>
      <c r="BY48" s="330"/>
      <c r="BZ48" s="330"/>
      <c r="CA48" s="330"/>
      <c r="CB48" s="330"/>
      <c r="CC48" s="330"/>
      <c r="CD48" s="330"/>
      <c r="CE48" s="330"/>
      <c r="CF48" s="330"/>
      <c r="CG48" s="330"/>
      <c r="CH48" s="330"/>
      <c r="CI48" s="330"/>
      <c r="CJ48" s="330"/>
      <c r="CK48" s="330"/>
      <c r="CL48" s="330"/>
      <c r="CM48" s="330"/>
      <c r="CN48" s="330"/>
      <c r="CO48" s="330"/>
      <c r="CP48" s="330"/>
      <c r="CQ48" s="330"/>
      <c r="CR48" s="330"/>
      <c r="CS48" s="330"/>
      <c r="CT48" s="330"/>
      <c r="CU48" s="330"/>
      <c r="CV48" s="330"/>
      <c r="CW48" s="330"/>
      <c r="CX48" s="330"/>
      <c r="CY48" s="330"/>
      <c r="CZ48" s="330"/>
      <c r="DA48" s="330"/>
      <c r="DB48" s="330"/>
      <c r="DC48" s="330"/>
      <c r="DD48" s="330"/>
      <c r="DE48" s="330"/>
      <c r="DF48" s="330"/>
      <c r="DG48" s="330"/>
      <c r="DH48" s="330"/>
      <c r="DI48" s="330"/>
    </row>
    <row r="49" spans="5:113" x14ac:dyDescent="0.15">
      <c r="E49" s="331" t="s">
        <v>141</v>
      </c>
      <c r="F49" s="331"/>
      <c r="G49" s="331"/>
      <c r="H49" s="331"/>
      <c r="I49" s="331"/>
      <c r="J49" s="331"/>
      <c r="K49" s="331"/>
      <c r="L49" s="331"/>
      <c r="M49" s="331"/>
      <c r="N49" s="331"/>
      <c r="O49" s="331"/>
      <c r="P49" s="331"/>
      <c r="Q49" s="331"/>
      <c r="R49" s="331"/>
      <c r="S49" s="331"/>
      <c r="T49" s="331"/>
      <c r="U49" s="331"/>
      <c r="V49" s="331"/>
      <c r="W49" s="331"/>
      <c r="X49" s="331"/>
      <c r="Y49" s="331"/>
      <c r="Z49" s="331"/>
      <c r="AA49" s="331"/>
      <c r="AB49" s="331"/>
      <c r="AC49" s="331"/>
      <c r="AD49" s="331"/>
      <c r="AE49" s="331"/>
      <c r="AF49" s="331"/>
      <c r="AG49" s="331"/>
      <c r="AH49" s="331"/>
      <c r="AI49" s="331"/>
      <c r="AJ49" s="331"/>
      <c r="AK49" s="331"/>
      <c r="AL49" s="331"/>
      <c r="AM49" s="331"/>
      <c r="AN49" s="331"/>
      <c r="AO49" s="331"/>
      <c r="AP49" s="331"/>
      <c r="AQ49" s="331"/>
      <c r="AR49" s="331"/>
      <c r="AS49" s="331"/>
      <c r="AT49" s="331"/>
      <c r="AU49" s="331"/>
      <c r="AV49" s="331"/>
      <c r="AW49" s="331"/>
      <c r="AX49" s="331"/>
      <c r="AY49" s="331"/>
      <c r="AZ49" s="331"/>
      <c r="BA49" s="331"/>
      <c r="BB49" s="331"/>
      <c r="BC49" s="331"/>
      <c r="BD49" s="331"/>
      <c r="BE49" s="331"/>
      <c r="BF49" s="331"/>
      <c r="BG49" s="331"/>
      <c r="BH49" s="331"/>
      <c r="BI49" s="331"/>
      <c r="BJ49" s="331"/>
      <c r="BK49" s="331"/>
      <c r="BL49" s="331"/>
      <c r="BM49" s="331"/>
      <c r="BN49" s="331"/>
      <c r="BO49" s="331"/>
      <c r="BP49" s="331"/>
      <c r="BQ49" s="331"/>
      <c r="BR49" s="331"/>
      <c r="BS49" s="331"/>
      <c r="BT49" s="331"/>
      <c r="BU49" s="331"/>
      <c r="BV49" s="331"/>
      <c r="BW49" s="331"/>
      <c r="BX49" s="331"/>
      <c r="BY49" s="331"/>
      <c r="BZ49" s="331"/>
      <c r="CA49" s="331"/>
      <c r="CB49" s="331"/>
      <c r="CC49" s="331"/>
      <c r="CD49" s="331"/>
      <c r="CE49" s="331"/>
      <c r="CF49" s="331"/>
      <c r="CG49" s="331"/>
      <c r="CH49" s="331"/>
      <c r="CI49" s="331"/>
      <c r="CJ49" s="331"/>
      <c r="CK49" s="331"/>
      <c r="CL49" s="331"/>
      <c r="CM49" s="331"/>
      <c r="CN49" s="331"/>
      <c r="CO49" s="331"/>
      <c r="CP49" s="331"/>
      <c r="CQ49" s="331"/>
      <c r="CR49" s="331"/>
      <c r="CS49" s="331"/>
      <c r="CT49" s="331"/>
      <c r="CU49" s="331"/>
      <c r="CV49" s="331"/>
      <c r="CW49" s="331"/>
      <c r="CX49" s="331"/>
      <c r="CY49" s="331"/>
      <c r="CZ49" s="331"/>
      <c r="DA49" s="331"/>
      <c r="DB49" s="331"/>
      <c r="DC49" s="331"/>
      <c r="DD49" s="331"/>
      <c r="DE49" s="331"/>
      <c r="DF49" s="331"/>
      <c r="DG49" s="331"/>
      <c r="DH49" s="331"/>
      <c r="DI49" s="331"/>
    </row>
    <row r="50" spans="5:113" x14ac:dyDescent="0.15">
      <c r="E50" s="330" t="s">
        <v>142</v>
      </c>
      <c r="F50" s="330"/>
      <c r="G50" s="330"/>
      <c r="H50" s="330"/>
      <c r="I50" s="330"/>
      <c r="J50" s="330"/>
      <c r="K50" s="330"/>
      <c r="L50" s="330"/>
      <c r="M50" s="330"/>
      <c r="N50" s="330"/>
      <c r="O50" s="330"/>
      <c r="P50" s="330"/>
      <c r="Q50" s="330"/>
      <c r="R50" s="330"/>
      <c r="S50" s="330"/>
      <c r="T50" s="330"/>
      <c r="U50" s="330"/>
      <c r="V50" s="330"/>
      <c r="W50" s="330"/>
      <c r="X50" s="330"/>
      <c r="Y50" s="330"/>
      <c r="Z50" s="330"/>
      <c r="AA50" s="330"/>
      <c r="AB50" s="330"/>
      <c r="AC50" s="330"/>
      <c r="AD50" s="330"/>
      <c r="AE50" s="330"/>
      <c r="AF50" s="330"/>
      <c r="AG50" s="330"/>
      <c r="AH50" s="330"/>
      <c r="AI50" s="330"/>
      <c r="AJ50" s="330"/>
      <c r="AK50" s="330"/>
      <c r="AL50" s="330"/>
      <c r="AM50" s="330"/>
      <c r="AN50" s="330"/>
      <c r="AO50" s="330"/>
      <c r="AP50" s="330"/>
      <c r="AQ50" s="330"/>
      <c r="AR50" s="330"/>
      <c r="AS50" s="330"/>
      <c r="AT50" s="330"/>
      <c r="AU50" s="330"/>
      <c r="AV50" s="330"/>
      <c r="AW50" s="330"/>
      <c r="AX50" s="330"/>
      <c r="AY50" s="330"/>
      <c r="AZ50" s="330"/>
      <c r="BA50" s="330"/>
      <c r="BB50" s="330"/>
      <c r="BC50" s="330"/>
      <c r="BD50" s="330"/>
      <c r="BE50" s="330"/>
      <c r="BF50" s="330"/>
      <c r="BG50" s="330"/>
      <c r="BH50" s="330"/>
      <c r="BI50" s="330"/>
      <c r="BJ50" s="330"/>
      <c r="BK50" s="330"/>
      <c r="BL50" s="330"/>
      <c r="BM50" s="330"/>
      <c r="BN50" s="330"/>
      <c r="BO50" s="330"/>
      <c r="BP50" s="330"/>
      <c r="BQ50" s="330"/>
      <c r="BR50" s="330"/>
      <c r="BS50" s="330"/>
      <c r="BT50" s="330"/>
      <c r="BU50" s="330"/>
      <c r="BV50" s="330"/>
      <c r="BW50" s="330"/>
      <c r="BX50" s="330"/>
      <c r="BY50" s="330"/>
      <c r="BZ50" s="330"/>
      <c r="CA50" s="330"/>
      <c r="CB50" s="330"/>
      <c r="CC50" s="330"/>
      <c r="CD50" s="330"/>
      <c r="CE50" s="330"/>
      <c r="CF50" s="330"/>
      <c r="CG50" s="330"/>
      <c r="CH50" s="330"/>
      <c r="CI50" s="330"/>
      <c r="CJ50" s="330"/>
      <c r="CK50" s="330"/>
      <c r="CL50" s="330"/>
      <c r="CM50" s="330"/>
      <c r="CN50" s="330"/>
      <c r="CO50" s="330"/>
      <c r="CP50" s="330"/>
      <c r="CQ50" s="330"/>
      <c r="CR50" s="330"/>
      <c r="CS50" s="330"/>
      <c r="CT50" s="330"/>
      <c r="CU50" s="330"/>
      <c r="CV50" s="330"/>
      <c r="CW50" s="330"/>
      <c r="CX50" s="330"/>
      <c r="CY50" s="330"/>
      <c r="CZ50" s="330"/>
      <c r="DA50" s="330"/>
      <c r="DB50" s="330"/>
      <c r="DC50" s="330"/>
      <c r="DD50" s="330"/>
      <c r="DE50" s="330"/>
      <c r="DF50" s="330"/>
      <c r="DG50" s="330"/>
      <c r="DH50" s="330"/>
      <c r="DI50" s="330"/>
    </row>
    <row r="51" spans="5:113" x14ac:dyDescent="0.15">
      <c r="E51" s="330" t="s">
        <v>143</v>
      </c>
      <c r="F51" s="330"/>
      <c r="G51" s="330"/>
      <c r="H51" s="330"/>
      <c r="I51" s="330"/>
      <c r="J51" s="330"/>
      <c r="K51" s="330"/>
      <c r="L51" s="330"/>
      <c r="M51" s="330"/>
      <c r="N51" s="330"/>
      <c r="O51" s="330"/>
      <c r="P51" s="330"/>
      <c r="Q51" s="330"/>
      <c r="R51" s="330"/>
      <c r="S51" s="330"/>
      <c r="T51" s="330"/>
      <c r="U51" s="330"/>
      <c r="V51" s="330"/>
      <c r="W51" s="330"/>
      <c r="X51" s="330"/>
      <c r="Y51" s="330"/>
      <c r="Z51" s="330"/>
      <c r="AA51" s="330"/>
      <c r="AB51" s="330"/>
      <c r="AC51" s="330"/>
      <c r="AD51" s="330"/>
      <c r="AE51" s="330"/>
      <c r="AF51" s="330"/>
      <c r="AG51" s="330"/>
      <c r="AH51" s="330"/>
      <c r="AI51" s="330"/>
      <c r="AJ51" s="330"/>
      <c r="AK51" s="330"/>
      <c r="AL51" s="330"/>
      <c r="AM51" s="330"/>
      <c r="AN51" s="330"/>
      <c r="AO51" s="330"/>
      <c r="AP51" s="330"/>
      <c r="AQ51" s="330"/>
      <c r="AR51" s="330"/>
      <c r="AS51" s="330"/>
      <c r="AT51" s="330"/>
      <c r="AU51" s="330"/>
      <c r="AV51" s="330"/>
      <c r="AW51" s="330"/>
      <c r="AX51" s="330"/>
      <c r="AY51" s="330"/>
      <c r="AZ51" s="330"/>
      <c r="BA51" s="330"/>
      <c r="BB51" s="330"/>
      <c r="BC51" s="330"/>
      <c r="BD51" s="330"/>
      <c r="BE51" s="330"/>
      <c r="BF51" s="330"/>
      <c r="BG51" s="330"/>
      <c r="BH51" s="330"/>
      <c r="BI51" s="330"/>
      <c r="BJ51" s="330"/>
      <c r="BK51" s="330"/>
      <c r="BL51" s="330"/>
      <c r="BM51" s="330"/>
      <c r="BN51" s="330"/>
      <c r="BO51" s="330"/>
      <c r="BP51" s="330"/>
      <c r="BQ51" s="330"/>
      <c r="BR51" s="330"/>
      <c r="BS51" s="330"/>
      <c r="BT51" s="330"/>
      <c r="BU51" s="330"/>
      <c r="BV51" s="330"/>
      <c r="BW51" s="330"/>
      <c r="BX51" s="330"/>
      <c r="BY51" s="330"/>
      <c r="BZ51" s="330"/>
      <c r="CA51" s="330"/>
      <c r="CB51" s="330"/>
      <c r="CC51" s="330"/>
      <c r="CD51" s="330"/>
      <c r="CE51" s="330"/>
      <c r="CF51" s="330"/>
      <c r="CG51" s="330"/>
      <c r="CH51" s="330"/>
      <c r="CI51" s="330"/>
      <c r="CJ51" s="330"/>
      <c r="CK51" s="330"/>
      <c r="CL51" s="330"/>
      <c r="CM51" s="330"/>
      <c r="CN51" s="330"/>
      <c r="CO51" s="330"/>
      <c r="CP51" s="330"/>
      <c r="CQ51" s="330"/>
      <c r="CR51" s="330"/>
      <c r="CS51" s="330"/>
      <c r="CT51" s="330"/>
      <c r="CU51" s="330"/>
      <c r="CV51" s="330"/>
      <c r="CW51" s="330"/>
      <c r="CX51" s="330"/>
      <c r="CY51" s="330"/>
      <c r="CZ51" s="330"/>
      <c r="DA51" s="330"/>
      <c r="DB51" s="330"/>
      <c r="DC51" s="330"/>
      <c r="DD51" s="330"/>
      <c r="DE51" s="330"/>
      <c r="DF51" s="330"/>
      <c r="DG51" s="330"/>
      <c r="DH51" s="330"/>
      <c r="DI51" s="330"/>
    </row>
    <row r="52" spans="5:113" x14ac:dyDescent="0.15">
      <c r="E52" s="330" t="s">
        <v>144</v>
      </c>
      <c r="F52" s="330"/>
      <c r="G52" s="330"/>
      <c r="H52" s="330"/>
      <c r="I52" s="330"/>
      <c r="J52" s="330"/>
      <c r="K52" s="330"/>
      <c r="L52" s="330"/>
      <c r="M52" s="330"/>
      <c r="N52" s="330"/>
      <c r="O52" s="330"/>
      <c r="P52" s="330"/>
      <c r="Q52" s="330"/>
      <c r="R52" s="330"/>
      <c r="S52" s="330"/>
      <c r="T52" s="330"/>
      <c r="U52" s="330"/>
      <c r="V52" s="330"/>
      <c r="W52" s="330"/>
      <c r="X52" s="330"/>
      <c r="Y52" s="330"/>
      <c r="Z52" s="330"/>
      <c r="AA52" s="330"/>
      <c r="AB52" s="330"/>
      <c r="AC52" s="330"/>
      <c r="AD52" s="330"/>
      <c r="AE52" s="330"/>
      <c r="AF52" s="330"/>
      <c r="AG52" s="330"/>
      <c r="AH52" s="330"/>
      <c r="AI52" s="330"/>
      <c r="AJ52" s="330"/>
      <c r="AK52" s="330"/>
      <c r="AL52" s="330"/>
      <c r="AM52" s="330"/>
      <c r="AN52" s="330"/>
      <c r="AO52" s="330"/>
      <c r="AP52" s="330"/>
      <c r="AQ52" s="330"/>
      <c r="AR52" s="330"/>
      <c r="AS52" s="330"/>
      <c r="AT52" s="330"/>
      <c r="AU52" s="330"/>
      <c r="AV52" s="330"/>
      <c r="AW52" s="330"/>
      <c r="AX52" s="330"/>
      <c r="AY52" s="330"/>
      <c r="AZ52" s="330"/>
      <c r="BA52" s="330"/>
      <c r="BB52" s="330"/>
      <c r="BC52" s="330"/>
      <c r="BD52" s="330"/>
      <c r="BE52" s="330"/>
      <c r="BF52" s="330"/>
      <c r="BG52" s="330"/>
      <c r="BH52" s="330"/>
      <c r="BI52" s="330"/>
      <c r="BJ52" s="330"/>
      <c r="BK52" s="330"/>
      <c r="BL52" s="330"/>
      <c r="BM52" s="330"/>
      <c r="BN52" s="330"/>
      <c r="BO52" s="330"/>
      <c r="BP52" s="330"/>
      <c r="BQ52" s="330"/>
      <c r="BR52" s="330"/>
      <c r="BS52" s="330"/>
      <c r="BT52" s="330"/>
      <c r="BU52" s="330"/>
      <c r="BV52" s="330"/>
      <c r="BW52" s="330"/>
      <c r="BX52" s="330"/>
      <c r="BY52" s="330"/>
      <c r="BZ52" s="330"/>
      <c r="CA52" s="330"/>
      <c r="CB52" s="330"/>
      <c r="CC52" s="330"/>
      <c r="CD52" s="330"/>
      <c r="CE52" s="330"/>
      <c r="CF52" s="330"/>
      <c r="CG52" s="330"/>
      <c r="CH52" s="330"/>
      <c r="CI52" s="330"/>
      <c r="CJ52" s="330"/>
      <c r="CK52" s="330"/>
      <c r="CL52" s="330"/>
      <c r="CM52" s="330"/>
      <c r="CN52" s="330"/>
      <c r="CO52" s="330"/>
      <c r="CP52" s="330"/>
      <c r="CQ52" s="330"/>
      <c r="CR52" s="330"/>
      <c r="CS52" s="330"/>
      <c r="CT52" s="330"/>
      <c r="CU52" s="330"/>
      <c r="CV52" s="330"/>
      <c r="CW52" s="330"/>
      <c r="CX52" s="330"/>
      <c r="CY52" s="330"/>
      <c r="CZ52" s="330"/>
      <c r="DA52" s="330"/>
      <c r="DB52" s="330"/>
      <c r="DC52" s="330"/>
      <c r="DD52" s="330"/>
      <c r="DE52" s="330"/>
      <c r="DF52" s="330"/>
      <c r="DG52" s="330"/>
      <c r="DH52" s="330"/>
      <c r="DI52" s="330"/>
    </row>
    <row r="53" spans="5:113" x14ac:dyDescent="0.15">
      <c r="E53" s="330" t="s">
        <v>145</v>
      </c>
      <c r="F53" s="330"/>
      <c r="G53" s="330"/>
      <c r="H53" s="330"/>
      <c r="I53" s="330"/>
      <c r="J53" s="330"/>
      <c r="K53" s="330"/>
      <c r="L53" s="330"/>
      <c r="M53" s="330"/>
      <c r="N53" s="330"/>
      <c r="O53" s="330"/>
      <c r="P53" s="330"/>
      <c r="Q53" s="330"/>
      <c r="R53" s="330"/>
      <c r="S53" s="330"/>
      <c r="T53" s="330"/>
      <c r="U53" s="330"/>
      <c r="V53" s="330"/>
      <c r="W53" s="330"/>
      <c r="X53" s="330"/>
      <c r="Y53" s="330"/>
      <c r="Z53" s="330"/>
      <c r="AA53" s="330"/>
      <c r="AB53" s="330"/>
      <c r="AC53" s="330"/>
      <c r="AD53" s="330"/>
      <c r="AE53" s="330"/>
      <c r="AF53" s="330"/>
      <c r="AG53" s="330"/>
      <c r="AH53" s="330"/>
      <c r="AI53" s="330"/>
      <c r="AJ53" s="330"/>
      <c r="AK53" s="330"/>
      <c r="AL53" s="330"/>
      <c r="AM53" s="330"/>
      <c r="AN53" s="330"/>
      <c r="AO53" s="330"/>
      <c r="AP53" s="330"/>
      <c r="AQ53" s="330"/>
      <c r="AR53" s="330"/>
      <c r="AS53" s="330"/>
      <c r="AT53" s="330"/>
      <c r="AU53" s="330"/>
      <c r="AV53" s="330"/>
      <c r="AW53" s="330"/>
      <c r="AX53" s="330"/>
      <c r="AY53" s="330"/>
      <c r="AZ53" s="330"/>
      <c r="BA53" s="330"/>
      <c r="BB53" s="330"/>
      <c r="BC53" s="330"/>
      <c r="BD53" s="330"/>
      <c r="BE53" s="330"/>
      <c r="BF53" s="330"/>
      <c r="BG53" s="330"/>
      <c r="BH53" s="330"/>
      <c r="BI53" s="330"/>
      <c r="BJ53" s="330"/>
      <c r="BK53" s="330"/>
      <c r="BL53" s="330"/>
      <c r="BM53" s="330"/>
      <c r="BN53" s="330"/>
      <c r="BO53" s="330"/>
      <c r="BP53" s="330"/>
      <c r="BQ53" s="330"/>
      <c r="BR53" s="330"/>
      <c r="BS53" s="330"/>
      <c r="BT53" s="330"/>
      <c r="BU53" s="330"/>
      <c r="BV53" s="330"/>
      <c r="BW53" s="330"/>
      <c r="BX53" s="330"/>
      <c r="BY53" s="330"/>
      <c r="BZ53" s="330"/>
      <c r="CA53" s="330"/>
      <c r="CB53" s="330"/>
      <c r="CC53" s="330"/>
      <c r="CD53" s="330"/>
      <c r="CE53" s="330"/>
      <c r="CF53" s="330"/>
      <c r="CG53" s="330"/>
      <c r="CH53" s="330"/>
      <c r="CI53" s="330"/>
      <c r="CJ53" s="330"/>
      <c r="CK53" s="330"/>
      <c r="CL53" s="330"/>
      <c r="CM53" s="330"/>
      <c r="CN53" s="330"/>
      <c r="CO53" s="330"/>
      <c r="CP53" s="330"/>
      <c r="CQ53" s="330"/>
      <c r="CR53" s="330"/>
      <c r="CS53" s="330"/>
      <c r="CT53" s="330"/>
      <c r="CU53" s="330"/>
      <c r="CV53" s="330"/>
      <c r="CW53" s="330"/>
      <c r="CX53" s="330"/>
      <c r="CY53" s="330"/>
      <c r="CZ53" s="330"/>
      <c r="DA53" s="330"/>
      <c r="DB53" s="330"/>
      <c r="DC53" s="330"/>
      <c r="DD53" s="330"/>
      <c r="DE53" s="330"/>
      <c r="DF53" s="330"/>
      <c r="DG53" s="330"/>
      <c r="DH53" s="330"/>
      <c r="DI53" s="330"/>
    </row>
    <row r="54" spans="5:113" x14ac:dyDescent="0.15"/>
    <row r="55" spans="5:113" x14ac:dyDescent="0.15"/>
    <row r="56" spans="5:113" x14ac:dyDescent="0.15"/>
  </sheetData>
  <sheetProtection algorithmName="SHA-512" hashValue="2KXOY1Y4UYaBQQ8Yy+bWCPSEs7sstV/vE73fqIjJYJes4g9gOxmY0qFIpPIeP5qjXLJAaCvnuHJbb32cQdS45g==" saltValue="lV1xdWCFBtWjicwQrvf4j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01E82-142C-4CA2-B5CB-BF61AA514397}">
  <sheetPr>
    <pageSetUpPr fitToPage="1"/>
  </sheetPr>
  <dimension ref="B1:EM49"/>
  <sheetViews>
    <sheetView showGridLines="0" workbookViewId="0">
      <selection activeCell="BN4" sqref="BN4:BU4"/>
    </sheetView>
  </sheetViews>
  <sheetFormatPr defaultColWidth="0" defaultRowHeight="11.25" customHeight="1" zeroHeight="1" x14ac:dyDescent="0.15"/>
  <cols>
    <col min="1" max="1" width="1.625" style="337" customWidth="1"/>
    <col min="2" max="2" width="2.375" style="337" customWidth="1"/>
    <col min="3" max="16" width="2.625" style="337" customWidth="1"/>
    <col min="17" max="17" width="2.375" style="337" customWidth="1"/>
    <col min="18" max="95" width="1.625" style="337" customWidth="1"/>
    <col min="96" max="133" width="1.625" style="465" customWidth="1"/>
    <col min="134" max="143" width="1.625" style="337" customWidth="1"/>
    <col min="144" max="16384" width="0" style="337" hidden="1"/>
  </cols>
  <sheetData>
    <row r="1" spans="2:143" ht="22.5" customHeight="1" thickBot="1" x14ac:dyDescent="0.2">
      <c r="B1" s="332"/>
      <c r="C1" s="333"/>
      <c r="D1" s="333"/>
      <c r="E1" s="333"/>
      <c r="F1" s="333"/>
      <c r="G1" s="333"/>
      <c r="H1" s="333"/>
      <c r="I1" s="333"/>
      <c r="J1" s="333"/>
      <c r="K1" s="333"/>
      <c r="L1" s="333"/>
      <c r="M1" s="333"/>
      <c r="N1" s="333"/>
      <c r="O1" s="333"/>
      <c r="P1" s="333"/>
      <c r="Q1" s="333"/>
      <c r="R1" s="333"/>
      <c r="S1" s="333"/>
      <c r="T1" s="333"/>
      <c r="U1" s="333"/>
      <c r="V1" s="333"/>
      <c r="W1" s="333"/>
      <c r="X1" s="333"/>
      <c r="Y1" s="333"/>
      <c r="Z1" s="333"/>
      <c r="AA1" s="333"/>
      <c r="AB1" s="333"/>
      <c r="AC1" s="333"/>
      <c r="AD1" s="333"/>
      <c r="AE1" s="333"/>
      <c r="AF1" s="333"/>
      <c r="AG1" s="333"/>
      <c r="AH1" s="333"/>
      <c r="AI1" s="333"/>
      <c r="AJ1" s="333"/>
      <c r="AK1" s="333"/>
      <c r="AL1" s="333"/>
      <c r="AM1" s="333"/>
      <c r="AN1" s="333"/>
      <c r="AO1" s="333"/>
      <c r="AP1" s="333"/>
      <c r="AQ1" s="333"/>
      <c r="AR1" s="333"/>
      <c r="AS1" s="333"/>
      <c r="AT1" s="333"/>
      <c r="AU1" s="333"/>
      <c r="AV1" s="333"/>
      <c r="AW1" s="333"/>
      <c r="AX1" s="333"/>
      <c r="AY1" s="333"/>
      <c r="AZ1" s="333"/>
      <c r="BA1" s="333"/>
      <c r="BB1" s="333"/>
      <c r="BC1" s="333"/>
      <c r="BD1" s="333"/>
      <c r="BE1" s="333"/>
      <c r="BF1" s="333"/>
      <c r="BG1" s="333"/>
      <c r="BH1" s="333"/>
      <c r="BI1" s="333"/>
      <c r="BJ1" s="333"/>
      <c r="BK1" s="333"/>
      <c r="BL1" s="333"/>
      <c r="BM1" s="333"/>
      <c r="BN1" s="333"/>
      <c r="BO1" s="333"/>
      <c r="BP1" s="333"/>
      <c r="BQ1" s="333"/>
      <c r="BR1" s="333"/>
      <c r="BS1" s="333"/>
      <c r="BT1" s="333"/>
      <c r="BU1" s="333"/>
      <c r="BV1" s="333"/>
      <c r="BW1" s="333"/>
      <c r="BX1" s="333"/>
      <c r="BY1" s="333"/>
      <c r="BZ1" s="333"/>
      <c r="CA1" s="333"/>
      <c r="CB1" s="333"/>
      <c r="CC1" s="333"/>
      <c r="CD1" s="333"/>
      <c r="CE1" s="333"/>
      <c r="CF1" s="333"/>
      <c r="CG1" s="333"/>
      <c r="CH1" s="333"/>
      <c r="CI1" s="333"/>
      <c r="CJ1" s="333"/>
      <c r="CK1" s="333"/>
      <c r="CL1" s="333"/>
      <c r="CM1" s="333"/>
      <c r="CN1" s="333"/>
      <c r="CO1" s="333"/>
      <c r="CP1" s="333"/>
      <c r="CQ1" s="333"/>
      <c r="CR1" s="333"/>
      <c r="CS1" s="333"/>
      <c r="CT1" s="333"/>
      <c r="CU1" s="333"/>
      <c r="CV1" s="333"/>
      <c r="CW1" s="333"/>
      <c r="CX1" s="333"/>
      <c r="CY1" s="333"/>
      <c r="CZ1" s="333"/>
      <c r="DA1" s="333"/>
      <c r="DB1" s="333"/>
      <c r="DC1" s="333"/>
      <c r="DD1" s="333"/>
      <c r="DE1" s="333"/>
      <c r="DF1" s="333"/>
      <c r="DG1" s="333"/>
      <c r="DH1" s="334" t="s">
        <v>146</v>
      </c>
      <c r="DI1" s="335"/>
      <c r="DJ1" s="335"/>
      <c r="DK1" s="335"/>
      <c r="DL1" s="335"/>
      <c r="DM1" s="335"/>
      <c r="DN1" s="336"/>
      <c r="DO1" s="337"/>
      <c r="DP1" s="334" t="s">
        <v>147</v>
      </c>
      <c r="DQ1" s="335"/>
      <c r="DR1" s="335"/>
      <c r="DS1" s="335"/>
      <c r="DT1" s="335"/>
      <c r="DU1" s="335"/>
      <c r="DV1" s="335"/>
      <c r="DW1" s="335"/>
      <c r="DX1" s="335"/>
      <c r="DY1" s="335"/>
      <c r="DZ1" s="335"/>
      <c r="EA1" s="335"/>
      <c r="EB1" s="335"/>
      <c r="EC1" s="336"/>
      <c r="ED1" s="333"/>
      <c r="EE1" s="333"/>
      <c r="EF1" s="333"/>
      <c r="EG1" s="333"/>
      <c r="EH1" s="333"/>
      <c r="EI1" s="333"/>
      <c r="EJ1" s="333"/>
      <c r="EK1" s="333"/>
      <c r="EL1" s="333"/>
      <c r="EM1" s="333"/>
    </row>
    <row r="2" spans="2:143" ht="22.5" customHeight="1" x14ac:dyDescent="0.15">
      <c r="B2" s="338" t="s">
        <v>148</v>
      </c>
      <c r="R2" s="339"/>
      <c r="S2" s="339"/>
      <c r="T2" s="339"/>
      <c r="U2" s="339"/>
      <c r="V2" s="339"/>
      <c r="W2" s="339"/>
      <c r="X2" s="339"/>
      <c r="Y2" s="339"/>
      <c r="Z2" s="339"/>
      <c r="AA2" s="339"/>
      <c r="AB2" s="339"/>
      <c r="AC2" s="339"/>
      <c r="AE2" s="340"/>
      <c r="AF2" s="340"/>
      <c r="AG2" s="340"/>
      <c r="AH2" s="340"/>
      <c r="AI2" s="340"/>
      <c r="AJ2" s="339"/>
      <c r="AK2" s="339"/>
      <c r="AL2" s="339"/>
      <c r="AM2" s="339"/>
      <c r="AN2" s="339"/>
      <c r="AO2" s="339"/>
      <c r="AP2" s="339"/>
      <c r="CD2" s="333"/>
      <c r="CE2" s="333"/>
      <c r="CF2" s="333"/>
      <c r="CG2" s="333"/>
      <c r="CH2" s="333"/>
      <c r="CI2" s="333"/>
      <c r="CJ2" s="333"/>
      <c r="CK2" s="333"/>
      <c r="CL2" s="333"/>
      <c r="CM2" s="333"/>
      <c r="CN2" s="333"/>
      <c r="CO2" s="333"/>
      <c r="CP2" s="333"/>
      <c r="CQ2" s="333"/>
      <c r="CR2" s="333"/>
      <c r="CS2" s="333"/>
      <c r="CT2" s="333"/>
      <c r="CU2" s="333"/>
      <c r="CV2" s="333"/>
      <c r="CW2" s="333"/>
      <c r="CX2" s="333"/>
      <c r="CY2" s="333"/>
      <c r="CZ2" s="333"/>
      <c r="DA2" s="333"/>
      <c r="DB2" s="333"/>
      <c r="DC2" s="333"/>
      <c r="DD2" s="333"/>
      <c r="DE2" s="333"/>
      <c r="DF2" s="333"/>
      <c r="DG2" s="333"/>
      <c r="DH2" s="333"/>
      <c r="DI2" s="333"/>
      <c r="DJ2" s="333"/>
      <c r="DK2" s="333"/>
      <c r="DL2" s="333"/>
      <c r="DM2" s="333"/>
      <c r="DN2" s="333"/>
      <c r="DO2" s="333"/>
      <c r="DP2" s="333"/>
      <c r="DQ2" s="333"/>
      <c r="DR2" s="333"/>
      <c r="DS2" s="333"/>
      <c r="DT2" s="333"/>
      <c r="DU2" s="333"/>
      <c r="DV2" s="333"/>
      <c r="DW2" s="333"/>
      <c r="DX2" s="333"/>
      <c r="DY2" s="333"/>
      <c r="DZ2" s="333"/>
      <c r="EA2" s="333"/>
      <c r="EB2" s="333"/>
      <c r="EC2" s="333"/>
    </row>
    <row r="3" spans="2:143" ht="11.25" customHeight="1" x14ac:dyDescent="0.15">
      <c r="B3" s="341" t="s">
        <v>149</v>
      </c>
      <c r="C3" s="342"/>
      <c r="D3" s="342"/>
      <c r="E3" s="342"/>
      <c r="F3" s="342"/>
      <c r="G3" s="342"/>
      <c r="H3" s="342"/>
      <c r="I3" s="342"/>
      <c r="J3" s="342"/>
      <c r="K3" s="342"/>
      <c r="L3" s="342"/>
      <c r="M3" s="342"/>
      <c r="N3" s="342"/>
      <c r="O3" s="342"/>
      <c r="P3" s="342"/>
      <c r="Q3" s="342"/>
      <c r="R3" s="342"/>
      <c r="S3" s="342"/>
      <c r="T3" s="342"/>
      <c r="U3" s="342"/>
      <c r="V3" s="342"/>
      <c r="W3" s="342"/>
      <c r="X3" s="342"/>
      <c r="Y3" s="342"/>
      <c r="Z3" s="342"/>
      <c r="AA3" s="342"/>
      <c r="AB3" s="342"/>
      <c r="AC3" s="342"/>
      <c r="AD3" s="342"/>
      <c r="AE3" s="342"/>
      <c r="AF3" s="342"/>
      <c r="AG3" s="342"/>
      <c r="AH3" s="342"/>
      <c r="AI3" s="342"/>
      <c r="AJ3" s="342"/>
      <c r="AK3" s="342"/>
      <c r="AL3" s="342"/>
      <c r="AM3" s="342"/>
      <c r="AN3" s="342"/>
      <c r="AO3" s="342"/>
      <c r="AP3" s="341" t="s">
        <v>150</v>
      </c>
      <c r="AQ3" s="342"/>
      <c r="AR3" s="342"/>
      <c r="AS3" s="342"/>
      <c r="AT3" s="342"/>
      <c r="AU3" s="342"/>
      <c r="AV3" s="342"/>
      <c r="AW3" s="342"/>
      <c r="AX3" s="342"/>
      <c r="AY3" s="342"/>
      <c r="AZ3" s="342"/>
      <c r="BA3" s="342"/>
      <c r="BB3" s="342"/>
      <c r="BC3" s="342"/>
      <c r="BD3" s="342"/>
      <c r="BE3" s="342"/>
      <c r="BF3" s="342"/>
      <c r="BG3" s="342"/>
      <c r="BH3" s="342"/>
      <c r="BI3" s="342"/>
      <c r="BJ3" s="342"/>
      <c r="BK3" s="342"/>
      <c r="BL3" s="342"/>
      <c r="BM3" s="342"/>
      <c r="BN3" s="342"/>
      <c r="BO3" s="342"/>
      <c r="BP3" s="342"/>
      <c r="BQ3" s="342"/>
      <c r="BR3" s="342"/>
      <c r="BS3" s="342"/>
      <c r="BT3" s="342"/>
      <c r="BU3" s="342"/>
      <c r="BV3" s="342"/>
      <c r="BW3" s="342"/>
      <c r="BX3" s="342"/>
      <c r="BY3" s="342"/>
      <c r="BZ3" s="342"/>
      <c r="CA3" s="342"/>
      <c r="CB3" s="343"/>
      <c r="CD3" s="341" t="s">
        <v>151</v>
      </c>
      <c r="CE3" s="342"/>
      <c r="CF3" s="342"/>
      <c r="CG3" s="342"/>
      <c r="CH3" s="342"/>
      <c r="CI3" s="342"/>
      <c r="CJ3" s="342"/>
      <c r="CK3" s="342"/>
      <c r="CL3" s="342"/>
      <c r="CM3" s="342"/>
      <c r="CN3" s="342"/>
      <c r="CO3" s="342"/>
      <c r="CP3" s="342"/>
      <c r="CQ3" s="342"/>
      <c r="CR3" s="342"/>
      <c r="CS3" s="342"/>
      <c r="CT3" s="342"/>
      <c r="CU3" s="342"/>
      <c r="CV3" s="342"/>
      <c r="CW3" s="342"/>
      <c r="CX3" s="342"/>
      <c r="CY3" s="342"/>
      <c r="CZ3" s="342"/>
      <c r="DA3" s="342"/>
      <c r="DB3" s="342"/>
      <c r="DC3" s="342"/>
      <c r="DD3" s="342"/>
      <c r="DE3" s="342"/>
      <c r="DF3" s="342"/>
      <c r="DG3" s="342"/>
      <c r="DH3" s="342"/>
      <c r="DI3" s="342"/>
      <c r="DJ3" s="342"/>
      <c r="DK3" s="342"/>
      <c r="DL3" s="342"/>
      <c r="DM3" s="342"/>
      <c r="DN3" s="342"/>
      <c r="DO3" s="342"/>
      <c r="DP3" s="342"/>
      <c r="DQ3" s="342"/>
      <c r="DR3" s="342"/>
      <c r="DS3" s="342"/>
      <c r="DT3" s="342"/>
      <c r="DU3" s="342"/>
      <c r="DV3" s="342"/>
      <c r="DW3" s="342"/>
      <c r="DX3" s="342"/>
      <c r="DY3" s="342"/>
      <c r="DZ3" s="342"/>
      <c r="EA3" s="342"/>
      <c r="EB3" s="342"/>
      <c r="EC3" s="343"/>
    </row>
    <row r="4" spans="2:143" ht="11.25" customHeight="1" x14ac:dyDescent="0.15">
      <c r="B4" s="341" t="s">
        <v>24</v>
      </c>
      <c r="C4" s="342"/>
      <c r="D4" s="342"/>
      <c r="E4" s="342"/>
      <c r="F4" s="342"/>
      <c r="G4" s="342"/>
      <c r="H4" s="342"/>
      <c r="I4" s="342"/>
      <c r="J4" s="342"/>
      <c r="K4" s="342"/>
      <c r="L4" s="342"/>
      <c r="M4" s="342"/>
      <c r="N4" s="342"/>
      <c r="O4" s="342"/>
      <c r="P4" s="342"/>
      <c r="Q4" s="343"/>
      <c r="R4" s="341" t="s">
        <v>152</v>
      </c>
      <c r="S4" s="342"/>
      <c r="T4" s="342"/>
      <c r="U4" s="342"/>
      <c r="V4" s="342"/>
      <c r="W4" s="342"/>
      <c r="X4" s="342"/>
      <c r="Y4" s="343"/>
      <c r="Z4" s="341" t="s">
        <v>153</v>
      </c>
      <c r="AA4" s="342"/>
      <c r="AB4" s="342"/>
      <c r="AC4" s="343"/>
      <c r="AD4" s="341" t="s">
        <v>154</v>
      </c>
      <c r="AE4" s="342"/>
      <c r="AF4" s="342"/>
      <c r="AG4" s="342"/>
      <c r="AH4" s="342"/>
      <c r="AI4" s="342"/>
      <c r="AJ4" s="342"/>
      <c r="AK4" s="343"/>
      <c r="AL4" s="341" t="s">
        <v>153</v>
      </c>
      <c r="AM4" s="342"/>
      <c r="AN4" s="342"/>
      <c r="AO4" s="343"/>
      <c r="AP4" s="344" t="s">
        <v>155</v>
      </c>
      <c r="AQ4" s="344"/>
      <c r="AR4" s="344"/>
      <c r="AS4" s="344"/>
      <c r="AT4" s="344"/>
      <c r="AU4" s="344"/>
      <c r="AV4" s="344"/>
      <c r="AW4" s="344"/>
      <c r="AX4" s="344"/>
      <c r="AY4" s="344"/>
      <c r="AZ4" s="344"/>
      <c r="BA4" s="344"/>
      <c r="BB4" s="344"/>
      <c r="BC4" s="344"/>
      <c r="BD4" s="344"/>
      <c r="BE4" s="344"/>
      <c r="BF4" s="344"/>
      <c r="BG4" s="344" t="s">
        <v>156</v>
      </c>
      <c r="BH4" s="344"/>
      <c r="BI4" s="344"/>
      <c r="BJ4" s="344"/>
      <c r="BK4" s="344"/>
      <c r="BL4" s="344"/>
      <c r="BM4" s="344"/>
      <c r="BN4" s="344"/>
      <c r="BO4" s="344" t="s">
        <v>153</v>
      </c>
      <c r="BP4" s="344"/>
      <c r="BQ4" s="344"/>
      <c r="BR4" s="344"/>
      <c r="BS4" s="344" t="s">
        <v>157</v>
      </c>
      <c r="BT4" s="344"/>
      <c r="BU4" s="344"/>
      <c r="BV4" s="344"/>
      <c r="BW4" s="344"/>
      <c r="BX4" s="344"/>
      <c r="BY4" s="344"/>
      <c r="BZ4" s="344"/>
      <c r="CA4" s="344"/>
      <c r="CB4" s="344"/>
      <c r="CD4" s="341" t="s">
        <v>158</v>
      </c>
      <c r="CE4" s="342"/>
      <c r="CF4" s="342"/>
      <c r="CG4" s="342"/>
      <c r="CH4" s="342"/>
      <c r="CI4" s="342"/>
      <c r="CJ4" s="342"/>
      <c r="CK4" s="342"/>
      <c r="CL4" s="342"/>
      <c r="CM4" s="342"/>
      <c r="CN4" s="342"/>
      <c r="CO4" s="342"/>
      <c r="CP4" s="342"/>
      <c r="CQ4" s="342"/>
      <c r="CR4" s="342"/>
      <c r="CS4" s="342"/>
      <c r="CT4" s="342"/>
      <c r="CU4" s="342"/>
      <c r="CV4" s="342"/>
      <c r="CW4" s="342"/>
      <c r="CX4" s="342"/>
      <c r="CY4" s="342"/>
      <c r="CZ4" s="342"/>
      <c r="DA4" s="342"/>
      <c r="DB4" s="342"/>
      <c r="DC4" s="342"/>
      <c r="DD4" s="342"/>
      <c r="DE4" s="342"/>
      <c r="DF4" s="342"/>
      <c r="DG4" s="342"/>
      <c r="DH4" s="342"/>
      <c r="DI4" s="342"/>
      <c r="DJ4" s="342"/>
      <c r="DK4" s="342"/>
      <c r="DL4" s="342"/>
      <c r="DM4" s="342"/>
      <c r="DN4" s="342"/>
      <c r="DO4" s="342"/>
      <c r="DP4" s="342"/>
      <c r="DQ4" s="342"/>
      <c r="DR4" s="342"/>
      <c r="DS4" s="342"/>
      <c r="DT4" s="342"/>
      <c r="DU4" s="342"/>
      <c r="DV4" s="342"/>
      <c r="DW4" s="342"/>
      <c r="DX4" s="342"/>
      <c r="DY4" s="342"/>
      <c r="DZ4" s="342"/>
      <c r="EA4" s="342"/>
      <c r="EB4" s="342"/>
      <c r="EC4" s="343"/>
    </row>
    <row r="5" spans="2:143" ht="11.25" customHeight="1" x14ac:dyDescent="0.15">
      <c r="B5" s="345" t="s">
        <v>159</v>
      </c>
      <c r="C5" s="346"/>
      <c r="D5" s="346"/>
      <c r="E5" s="346"/>
      <c r="F5" s="346"/>
      <c r="G5" s="346"/>
      <c r="H5" s="346"/>
      <c r="I5" s="346"/>
      <c r="J5" s="346"/>
      <c r="K5" s="346"/>
      <c r="L5" s="346"/>
      <c r="M5" s="346"/>
      <c r="N5" s="346"/>
      <c r="O5" s="346"/>
      <c r="P5" s="346"/>
      <c r="Q5" s="347"/>
      <c r="R5" s="348">
        <v>9764744</v>
      </c>
      <c r="S5" s="349"/>
      <c r="T5" s="349"/>
      <c r="U5" s="349"/>
      <c r="V5" s="349"/>
      <c r="W5" s="349"/>
      <c r="X5" s="349"/>
      <c r="Y5" s="350"/>
      <c r="Z5" s="351">
        <v>32</v>
      </c>
      <c r="AA5" s="351"/>
      <c r="AB5" s="351"/>
      <c r="AC5" s="351"/>
      <c r="AD5" s="352">
        <v>8926572</v>
      </c>
      <c r="AE5" s="352"/>
      <c r="AF5" s="352"/>
      <c r="AG5" s="352"/>
      <c r="AH5" s="352"/>
      <c r="AI5" s="352"/>
      <c r="AJ5" s="352"/>
      <c r="AK5" s="352"/>
      <c r="AL5" s="353">
        <v>53.5</v>
      </c>
      <c r="AM5" s="354"/>
      <c r="AN5" s="354"/>
      <c r="AO5" s="355"/>
      <c r="AP5" s="345" t="s">
        <v>160</v>
      </c>
      <c r="AQ5" s="346"/>
      <c r="AR5" s="346"/>
      <c r="AS5" s="346"/>
      <c r="AT5" s="346"/>
      <c r="AU5" s="346"/>
      <c r="AV5" s="346"/>
      <c r="AW5" s="346"/>
      <c r="AX5" s="346"/>
      <c r="AY5" s="346"/>
      <c r="AZ5" s="346"/>
      <c r="BA5" s="346"/>
      <c r="BB5" s="346"/>
      <c r="BC5" s="346"/>
      <c r="BD5" s="346"/>
      <c r="BE5" s="346"/>
      <c r="BF5" s="347"/>
      <c r="BG5" s="356">
        <v>8926572</v>
      </c>
      <c r="BH5" s="357"/>
      <c r="BI5" s="357"/>
      <c r="BJ5" s="357"/>
      <c r="BK5" s="357"/>
      <c r="BL5" s="357"/>
      <c r="BM5" s="357"/>
      <c r="BN5" s="358"/>
      <c r="BO5" s="359">
        <v>91.4</v>
      </c>
      <c r="BP5" s="359"/>
      <c r="BQ5" s="359"/>
      <c r="BR5" s="359"/>
      <c r="BS5" s="360">
        <v>126141</v>
      </c>
      <c r="BT5" s="360"/>
      <c r="BU5" s="360"/>
      <c r="BV5" s="360"/>
      <c r="BW5" s="360"/>
      <c r="BX5" s="360"/>
      <c r="BY5" s="360"/>
      <c r="BZ5" s="360"/>
      <c r="CA5" s="360"/>
      <c r="CB5" s="361"/>
      <c r="CD5" s="341" t="s">
        <v>155</v>
      </c>
      <c r="CE5" s="342"/>
      <c r="CF5" s="342"/>
      <c r="CG5" s="342"/>
      <c r="CH5" s="342"/>
      <c r="CI5" s="342"/>
      <c r="CJ5" s="342"/>
      <c r="CK5" s="342"/>
      <c r="CL5" s="342"/>
      <c r="CM5" s="342"/>
      <c r="CN5" s="342"/>
      <c r="CO5" s="342"/>
      <c r="CP5" s="342"/>
      <c r="CQ5" s="343"/>
      <c r="CR5" s="341" t="s">
        <v>161</v>
      </c>
      <c r="CS5" s="342"/>
      <c r="CT5" s="342"/>
      <c r="CU5" s="342"/>
      <c r="CV5" s="342"/>
      <c r="CW5" s="342"/>
      <c r="CX5" s="342"/>
      <c r="CY5" s="343"/>
      <c r="CZ5" s="341" t="s">
        <v>153</v>
      </c>
      <c r="DA5" s="342"/>
      <c r="DB5" s="342"/>
      <c r="DC5" s="343"/>
      <c r="DD5" s="341" t="s">
        <v>162</v>
      </c>
      <c r="DE5" s="342"/>
      <c r="DF5" s="342"/>
      <c r="DG5" s="342"/>
      <c r="DH5" s="342"/>
      <c r="DI5" s="342"/>
      <c r="DJ5" s="342"/>
      <c r="DK5" s="342"/>
      <c r="DL5" s="342"/>
      <c r="DM5" s="342"/>
      <c r="DN5" s="342"/>
      <c r="DO5" s="342"/>
      <c r="DP5" s="343"/>
      <c r="DQ5" s="341" t="s">
        <v>163</v>
      </c>
      <c r="DR5" s="342"/>
      <c r="DS5" s="342"/>
      <c r="DT5" s="342"/>
      <c r="DU5" s="342"/>
      <c r="DV5" s="342"/>
      <c r="DW5" s="342"/>
      <c r="DX5" s="342"/>
      <c r="DY5" s="342"/>
      <c r="DZ5" s="342"/>
      <c r="EA5" s="342"/>
      <c r="EB5" s="342"/>
      <c r="EC5" s="343"/>
    </row>
    <row r="6" spans="2:143" ht="11.25" customHeight="1" x14ac:dyDescent="0.15">
      <c r="B6" s="362" t="s">
        <v>164</v>
      </c>
      <c r="C6" s="363"/>
      <c r="D6" s="363"/>
      <c r="E6" s="363"/>
      <c r="F6" s="363"/>
      <c r="G6" s="363"/>
      <c r="H6" s="363"/>
      <c r="I6" s="363"/>
      <c r="J6" s="363"/>
      <c r="K6" s="363"/>
      <c r="L6" s="363"/>
      <c r="M6" s="363"/>
      <c r="N6" s="363"/>
      <c r="O6" s="363"/>
      <c r="P6" s="363"/>
      <c r="Q6" s="364"/>
      <c r="R6" s="356">
        <v>150726</v>
      </c>
      <c r="S6" s="357"/>
      <c r="T6" s="357"/>
      <c r="U6" s="357"/>
      <c r="V6" s="357"/>
      <c r="W6" s="357"/>
      <c r="X6" s="357"/>
      <c r="Y6" s="358"/>
      <c r="Z6" s="359">
        <v>0.5</v>
      </c>
      <c r="AA6" s="359"/>
      <c r="AB6" s="359"/>
      <c r="AC6" s="359"/>
      <c r="AD6" s="360">
        <v>150726</v>
      </c>
      <c r="AE6" s="360"/>
      <c r="AF6" s="360"/>
      <c r="AG6" s="360"/>
      <c r="AH6" s="360"/>
      <c r="AI6" s="360"/>
      <c r="AJ6" s="360"/>
      <c r="AK6" s="360"/>
      <c r="AL6" s="365">
        <v>0.9</v>
      </c>
      <c r="AM6" s="366"/>
      <c r="AN6" s="366"/>
      <c r="AO6" s="367"/>
      <c r="AP6" s="362" t="s">
        <v>165</v>
      </c>
      <c r="AQ6" s="363"/>
      <c r="AR6" s="363"/>
      <c r="AS6" s="363"/>
      <c r="AT6" s="363"/>
      <c r="AU6" s="363"/>
      <c r="AV6" s="363"/>
      <c r="AW6" s="363"/>
      <c r="AX6" s="363"/>
      <c r="AY6" s="363"/>
      <c r="AZ6" s="363"/>
      <c r="BA6" s="363"/>
      <c r="BB6" s="363"/>
      <c r="BC6" s="363"/>
      <c r="BD6" s="363"/>
      <c r="BE6" s="363"/>
      <c r="BF6" s="364"/>
      <c r="BG6" s="356">
        <v>8926572</v>
      </c>
      <c r="BH6" s="357"/>
      <c r="BI6" s="357"/>
      <c r="BJ6" s="357"/>
      <c r="BK6" s="357"/>
      <c r="BL6" s="357"/>
      <c r="BM6" s="357"/>
      <c r="BN6" s="358"/>
      <c r="BO6" s="359">
        <v>91.4</v>
      </c>
      <c r="BP6" s="359"/>
      <c r="BQ6" s="359"/>
      <c r="BR6" s="359"/>
      <c r="BS6" s="360">
        <v>126141</v>
      </c>
      <c r="BT6" s="360"/>
      <c r="BU6" s="360"/>
      <c r="BV6" s="360"/>
      <c r="BW6" s="360"/>
      <c r="BX6" s="360"/>
      <c r="BY6" s="360"/>
      <c r="BZ6" s="360"/>
      <c r="CA6" s="360"/>
      <c r="CB6" s="361"/>
      <c r="CD6" s="345" t="s">
        <v>166</v>
      </c>
      <c r="CE6" s="346"/>
      <c r="CF6" s="346"/>
      <c r="CG6" s="346"/>
      <c r="CH6" s="346"/>
      <c r="CI6" s="346"/>
      <c r="CJ6" s="346"/>
      <c r="CK6" s="346"/>
      <c r="CL6" s="346"/>
      <c r="CM6" s="346"/>
      <c r="CN6" s="346"/>
      <c r="CO6" s="346"/>
      <c r="CP6" s="346"/>
      <c r="CQ6" s="347"/>
      <c r="CR6" s="356">
        <v>281541</v>
      </c>
      <c r="CS6" s="357"/>
      <c r="CT6" s="357"/>
      <c r="CU6" s="357"/>
      <c r="CV6" s="357"/>
      <c r="CW6" s="357"/>
      <c r="CX6" s="357"/>
      <c r="CY6" s="358"/>
      <c r="CZ6" s="353">
        <v>0.9</v>
      </c>
      <c r="DA6" s="354"/>
      <c r="DB6" s="354"/>
      <c r="DC6" s="368"/>
      <c r="DD6" s="369" t="s">
        <v>64</v>
      </c>
      <c r="DE6" s="357"/>
      <c r="DF6" s="357"/>
      <c r="DG6" s="357"/>
      <c r="DH6" s="357"/>
      <c r="DI6" s="357"/>
      <c r="DJ6" s="357"/>
      <c r="DK6" s="357"/>
      <c r="DL6" s="357"/>
      <c r="DM6" s="357"/>
      <c r="DN6" s="357"/>
      <c r="DO6" s="357"/>
      <c r="DP6" s="358"/>
      <c r="DQ6" s="369">
        <v>281381</v>
      </c>
      <c r="DR6" s="357"/>
      <c r="DS6" s="357"/>
      <c r="DT6" s="357"/>
      <c r="DU6" s="357"/>
      <c r="DV6" s="357"/>
      <c r="DW6" s="357"/>
      <c r="DX6" s="357"/>
      <c r="DY6" s="357"/>
      <c r="DZ6" s="357"/>
      <c r="EA6" s="357"/>
      <c r="EB6" s="357"/>
      <c r="EC6" s="370"/>
    </row>
    <row r="7" spans="2:143" ht="11.25" customHeight="1" x14ac:dyDescent="0.15">
      <c r="B7" s="362" t="s">
        <v>167</v>
      </c>
      <c r="C7" s="363"/>
      <c r="D7" s="363"/>
      <c r="E7" s="363"/>
      <c r="F7" s="363"/>
      <c r="G7" s="363"/>
      <c r="H7" s="363"/>
      <c r="I7" s="363"/>
      <c r="J7" s="363"/>
      <c r="K7" s="363"/>
      <c r="L7" s="363"/>
      <c r="M7" s="363"/>
      <c r="N7" s="363"/>
      <c r="O7" s="363"/>
      <c r="P7" s="363"/>
      <c r="Q7" s="364"/>
      <c r="R7" s="356">
        <v>5300</v>
      </c>
      <c r="S7" s="357"/>
      <c r="T7" s="357"/>
      <c r="U7" s="357"/>
      <c r="V7" s="357"/>
      <c r="W7" s="357"/>
      <c r="X7" s="357"/>
      <c r="Y7" s="358"/>
      <c r="Z7" s="359">
        <v>0</v>
      </c>
      <c r="AA7" s="359"/>
      <c r="AB7" s="359"/>
      <c r="AC7" s="359"/>
      <c r="AD7" s="360">
        <v>5300</v>
      </c>
      <c r="AE7" s="360"/>
      <c r="AF7" s="360"/>
      <c r="AG7" s="360"/>
      <c r="AH7" s="360"/>
      <c r="AI7" s="360"/>
      <c r="AJ7" s="360"/>
      <c r="AK7" s="360"/>
      <c r="AL7" s="365">
        <v>0</v>
      </c>
      <c r="AM7" s="366"/>
      <c r="AN7" s="366"/>
      <c r="AO7" s="367"/>
      <c r="AP7" s="362" t="s">
        <v>168</v>
      </c>
      <c r="AQ7" s="363"/>
      <c r="AR7" s="363"/>
      <c r="AS7" s="363"/>
      <c r="AT7" s="363"/>
      <c r="AU7" s="363"/>
      <c r="AV7" s="363"/>
      <c r="AW7" s="363"/>
      <c r="AX7" s="363"/>
      <c r="AY7" s="363"/>
      <c r="AZ7" s="363"/>
      <c r="BA7" s="363"/>
      <c r="BB7" s="363"/>
      <c r="BC7" s="363"/>
      <c r="BD7" s="363"/>
      <c r="BE7" s="363"/>
      <c r="BF7" s="364"/>
      <c r="BG7" s="356">
        <v>4131274</v>
      </c>
      <c r="BH7" s="357"/>
      <c r="BI7" s="357"/>
      <c r="BJ7" s="357"/>
      <c r="BK7" s="357"/>
      <c r="BL7" s="357"/>
      <c r="BM7" s="357"/>
      <c r="BN7" s="358"/>
      <c r="BO7" s="359">
        <v>42.3</v>
      </c>
      <c r="BP7" s="359"/>
      <c r="BQ7" s="359"/>
      <c r="BR7" s="359"/>
      <c r="BS7" s="360">
        <v>126141</v>
      </c>
      <c r="BT7" s="360"/>
      <c r="BU7" s="360"/>
      <c r="BV7" s="360"/>
      <c r="BW7" s="360"/>
      <c r="BX7" s="360"/>
      <c r="BY7" s="360"/>
      <c r="BZ7" s="360"/>
      <c r="CA7" s="360"/>
      <c r="CB7" s="361"/>
      <c r="CD7" s="362" t="s">
        <v>169</v>
      </c>
      <c r="CE7" s="363"/>
      <c r="CF7" s="363"/>
      <c r="CG7" s="363"/>
      <c r="CH7" s="363"/>
      <c r="CI7" s="363"/>
      <c r="CJ7" s="363"/>
      <c r="CK7" s="363"/>
      <c r="CL7" s="363"/>
      <c r="CM7" s="363"/>
      <c r="CN7" s="363"/>
      <c r="CO7" s="363"/>
      <c r="CP7" s="363"/>
      <c r="CQ7" s="364"/>
      <c r="CR7" s="356">
        <v>3073415</v>
      </c>
      <c r="CS7" s="357"/>
      <c r="CT7" s="357"/>
      <c r="CU7" s="357"/>
      <c r="CV7" s="357"/>
      <c r="CW7" s="357"/>
      <c r="CX7" s="357"/>
      <c r="CY7" s="358"/>
      <c r="CZ7" s="359">
        <v>10.3</v>
      </c>
      <c r="DA7" s="359"/>
      <c r="DB7" s="359"/>
      <c r="DC7" s="359"/>
      <c r="DD7" s="369">
        <v>38802</v>
      </c>
      <c r="DE7" s="357"/>
      <c r="DF7" s="357"/>
      <c r="DG7" s="357"/>
      <c r="DH7" s="357"/>
      <c r="DI7" s="357"/>
      <c r="DJ7" s="357"/>
      <c r="DK7" s="357"/>
      <c r="DL7" s="357"/>
      <c r="DM7" s="357"/>
      <c r="DN7" s="357"/>
      <c r="DO7" s="357"/>
      <c r="DP7" s="358"/>
      <c r="DQ7" s="369">
        <v>2486096</v>
      </c>
      <c r="DR7" s="357"/>
      <c r="DS7" s="357"/>
      <c r="DT7" s="357"/>
      <c r="DU7" s="357"/>
      <c r="DV7" s="357"/>
      <c r="DW7" s="357"/>
      <c r="DX7" s="357"/>
      <c r="DY7" s="357"/>
      <c r="DZ7" s="357"/>
      <c r="EA7" s="357"/>
      <c r="EB7" s="357"/>
      <c r="EC7" s="370"/>
    </row>
    <row r="8" spans="2:143" ht="11.25" customHeight="1" x14ac:dyDescent="0.15">
      <c r="B8" s="362" t="s">
        <v>170</v>
      </c>
      <c r="C8" s="363"/>
      <c r="D8" s="363"/>
      <c r="E8" s="363"/>
      <c r="F8" s="363"/>
      <c r="G8" s="363"/>
      <c r="H8" s="363"/>
      <c r="I8" s="363"/>
      <c r="J8" s="363"/>
      <c r="K8" s="363"/>
      <c r="L8" s="363"/>
      <c r="M8" s="363"/>
      <c r="N8" s="363"/>
      <c r="O8" s="363"/>
      <c r="P8" s="363"/>
      <c r="Q8" s="364"/>
      <c r="R8" s="356">
        <v>113946</v>
      </c>
      <c r="S8" s="357"/>
      <c r="T8" s="357"/>
      <c r="U8" s="357"/>
      <c r="V8" s="357"/>
      <c r="W8" s="357"/>
      <c r="X8" s="357"/>
      <c r="Y8" s="358"/>
      <c r="Z8" s="359">
        <v>0.4</v>
      </c>
      <c r="AA8" s="359"/>
      <c r="AB8" s="359"/>
      <c r="AC8" s="359"/>
      <c r="AD8" s="360">
        <v>113946</v>
      </c>
      <c r="AE8" s="360"/>
      <c r="AF8" s="360"/>
      <c r="AG8" s="360"/>
      <c r="AH8" s="360"/>
      <c r="AI8" s="360"/>
      <c r="AJ8" s="360"/>
      <c r="AK8" s="360"/>
      <c r="AL8" s="365">
        <v>0.7</v>
      </c>
      <c r="AM8" s="366"/>
      <c r="AN8" s="366"/>
      <c r="AO8" s="367"/>
      <c r="AP8" s="362" t="s">
        <v>171</v>
      </c>
      <c r="AQ8" s="363"/>
      <c r="AR8" s="363"/>
      <c r="AS8" s="363"/>
      <c r="AT8" s="363"/>
      <c r="AU8" s="363"/>
      <c r="AV8" s="363"/>
      <c r="AW8" s="363"/>
      <c r="AX8" s="363"/>
      <c r="AY8" s="363"/>
      <c r="AZ8" s="363"/>
      <c r="BA8" s="363"/>
      <c r="BB8" s="363"/>
      <c r="BC8" s="363"/>
      <c r="BD8" s="363"/>
      <c r="BE8" s="363"/>
      <c r="BF8" s="364"/>
      <c r="BG8" s="356">
        <v>104817</v>
      </c>
      <c r="BH8" s="357"/>
      <c r="BI8" s="357"/>
      <c r="BJ8" s="357"/>
      <c r="BK8" s="357"/>
      <c r="BL8" s="357"/>
      <c r="BM8" s="357"/>
      <c r="BN8" s="358"/>
      <c r="BO8" s="359">
        <v>1.1000000000000001</v>
      </c>
      <c r="BP8" s="359"/>
      <c r="BQ8" s="359"/>
      <c r="BR8" s="359"/>
      <c r="BS8" s="360" t="s">
        <v>64</v>
      </c>
      <c r="BT8" s="360"/>
      <c r="BU8" s="360"/>
      <c r="BV8" s="360"/>
      <c r="BW8" s="360"/>
      <c r="BX8" s="360"/>
      <c r="BY8" s="360"/>
      <c r="BZ8" s="360"/>
      <c r="CA8" s="360"/>
      <c r="CB8" s="361"/>
      <c r="CD8" s="362" t="s">
        <v>172</v>
      </c>
      <c r="CE8" s="363"/>
      <c r="CF8" s="363"/>
      <c r="CG8" s="363"/>
      <c r="CH8" s="363"/>
      <c r="CI8" s="363"/>
      <c r="CJ8" s="363"/>
      <c r="CK8" s="363"/>
      <c r="CL8" s="363"/>
      <c r="CM8" s="363"/>
      <c r="CN8" s="363"/>
      <c r="CO8" s="363"/>
      <c r="CP8" s="363"/>
      <c r="CQ8" s="364"/>
      <c r="CR8" s="356">
        <v>15337538</v>
      </c>
      <c r="CS8" s="357"/>
      <c r="CT8" s="357"/>
      <c r="CU8" s="357"/>
      <c r="CV8" s="357"/>
      <c r="CW8" s="357"/>
      <c r="CX8" s="357"/>
      <c r="CY8" s="358"/>
      <c r="CZ8" s="359">
        <v>51.4</v>
      </c>
      <c r="DA8" s="359"/>
      <c r="DB8" s="359"/>
      <c r="DC8" s="359"/>
      <c r="DD8" s="369">
        <v>19613</v>
      </c>
      <c r="DE8" s="357"/>
      <c r="DF8" s="357"/>
      <c r="DG8" s="357"/>
      <c r="DH8" s="357"/>
      <c r="DI8" s="357"/>
      <c r="DJ8" s="357"/>
      <c r="DK8" s="357"/>
      <c r="DL8" s="357"/>
      <c r="DM8" s="357"/>
      <c r="DN8" s="357"/>
      <c r="DO8" s="357"/>
      <c r="DP8" s="358"/>
      <c r="DQ8" s="369">
        <v>8413899</v>
      </c>
      <c r="DR8" s="357"/>
      <c r="DS8" s="357"/>
      <c r="DT8" s="357"/>
      <c r="DU8" s="357"/>
      <c r="DV8" s="357"/>
      <c r="DW8" s="357"/>
      <c r="DX8" s="357"/>
      <c r="DY8" s="357"/>
      <c r="DZ8" s="357"/>
      <c r="EA8" s="357"/>
      <c r="EB8" s="357"/>
      <c r="EC8" s="370"/>
    </row>
    <row r="9" spans="2:143" ht="11.25" customHeight="1" x14ac:dyDescent="0.15">
      <c r="B9" s="362" t="s">
        <v>173</v>
      </c>
      <c r="C9" s="363"/>
      <c r="D9" s="363"/>
      <c r="E9" s="363"/>
      <c r="F9" s="363"/>
      <c r="G9" s="363"/>
      <c r="H9" s="363"/>
      <c r="I9" s="363"/>
      <c r="J9" s="363"/>
      <c r="K9" s="363"/>
      <c r="L9" s="363"/>
      <c r="M9" s="363"/>
      <c r="N9" s="363"/>
      <c r="O9" s="363"/>
      <c r="P9" s="363"/>
      <c r="Q9" s="364"/>
      <c r="R9" s="356">
        <v>141548</v>
      </c>
      <c r="S9" s="357"/>
      <c r="T9" s="357"/>
      <c r="U9" s="357"/>
      <c r="V9" s="357"/>
      <c r="W9" s="357"/>
      <c r="X9" s="357"/>
      <c r="Y9" s="358"/>
      <c r="Z9" s="359">
        <v>0.5</v>
      </c>
      <c r="AA9" s="359"/>
      <c r="AB9" s="359"/>
      <c r="AC9" s="359"/>
      <c r="AD9" s="360">
        <v>141548</v>
      </c>
      <c r="AE9" s="360"/>
      <c r="AF9" s="360"/>
      <c r="AG9" s="360"/>
      <c r="AH9" s="360"/>
      <c r="AI9" s="360"/>
      <c r="AJ9" s="360"/>
      <c r="AK9" s="360"/>
      <c r="AL9" s="365">
        <v>0.8</v>
      </c>
      <c r="AM9" s="366"/>
      <c r="AN9" s="366"/>
      <c r="AO9" s="367"/>
      <c r="AP9" s="362" t="s">
        <v>174</v>
      </c>
      <c r="AQ9" s="363"/>
      <c r="AR9" s="363"/>
      <c r="AS9" s="363"/>
      <c r="AT9" s="363"/>
      <c r="AU9" s="363"/>
      <c r="AV9" s="363"/>
      <c r="AW9" s="363"/>
      <c r="AX9" s="363"/>
      <c r="AY9" s="363"/>
      <c r="AZ9" s="363"/>
      <c r="BA9" s="363"/>
      <c r="BB9" s="363"/>
      <c r="BC9" s="363"/>
      <c r="BD9" s="363"/>
      <c r="BE9" s="363"/>
      <c r="BF9" s="364"/>
      <c r="BG9" s="356">
        <v>3335881</v>
      </c>
      <c r="BH9" s="357"/>
      <c r="BI9" s="357"/>
      <c r="BJ9" s="357"/>
      <c r="BK9" s="357"/>
      <c r="BL9" s="357"/>
      <c r="BM9" s="357"/>
      <c r="BN9" s="358"/>
      <c r="BO9" s="359">
        <v>34.200000000000003</v>
      </c>
      <c r="BP9" s="359"/>
      <c r="BQ9" s="359"/>
      <c r="BR9" s="359"/>
      <c r="BS9" s="360" t="s">
        <v>64</v>
      </c>
      <c r="BT9" s="360"/>
      <c r="BU9" s="360"/>
      <c r="BV9" s="360"/>
      <c r="BW9" s="360"/>
      <c r="BX9" s="360"/>
      <c r="BY9" s="360"/>
      <c r="BZ9" s="360"/>
      <c r="CA9" s="360"/>
      <c r="CB9" s="361"/>
      <c r="CD9" s="362" t="s">
        <v>175</v>
      </c>
      <c r="CE9" s="363"/>
      <c r="CF9" s="363"/>
      <c r="CG9" s="363"/>
      <c r="CH9" s="363"/>
      <c r="CI9" s="363"/>
      <c r="CJ9" s="363"/>
      <c r="CK9" s="363"/>
      <c r="CL9" s="363"/>
      <c r="CM9" s="363"/>
      <c r="CN9" s="363"/>
      <c r="CO9" s="363"/>
      <c r="CP9" s="363"/>
      <c r="CQ9" s="364"/>
      <c r="CR9" s="356">
        <v>2300244</v>
      </c>
      <c r="CS9" s="357"/>
      <c r="CT9" s="357"/>
      <c r="CU9" s="357"/>
      <c r="CV9" s="357"/>
      <c r="CW9" s="357"/>
      <c r="CX9" s="357"/>
      <c r="CY9" s="358"/>
      <c r="CZ9" s="359">
        <v>7.7</v>
      </c>
      <c r="DA9" s="359"/>
      <c r="DB9" s="359"/>
      <c r="DC9" s="359"/>
      <c r="DD9" s="369">
        <v>4502</v>
      </c>
      <c r="DE9" s="357"/>
      <c r="DF9" s="357"/>
      <c r="DG9" s="357"/>
      <c r="DH9" s="357"/>
      <c r="DI9" s="357"/>
      <c r="DJ9" s="357"/>
      <c r="DK9" s="357"/>
      <c r="DL9" s="357"/>
      <c r="DM9" s="357"/>
      <c r="DN9" s="357"/>
      <c r="DO9" s="357"/>
      <c r="DP9" s="358"/>
      <c r="DQ9" s="369">
        <v>2165686</v>
      </c>
      <c r="DR9" s="357"/>
      <c r="DS9" s="357"/>
      <c r="DT9" s="357"/>
      <c r="DU9" s="357"/>
      <c r="DV9" s="357"/>
      <c r="DW9" s="357"/>
      <c r="DX9" s="357"/>
      <c r="DY9" s="357"/>
      <c r="DZ9" s="357"/>
      <c r="EA9" s="357"/>
      <c r="EB9" s="357"/>
      <c r="EC9" s="370"/>
    </row>
    <row r="10" spans="2:143" ht="11.25" customHeight="1" x14ac:dyDescent="0.15">
      <c r="B10" s="362" t="s">
        <v>176</v>
      </c>
      <c r="C10" s="363"/>
      <c r="D10" s="363"/>
      <c r="E10" s="363"/>
      <c r="F10" s="363"/>
      <c r="G10" s="363"/>
      <c r="H10" s="363"/>
      <c r="I10" s="363"/>
      <c r="J10" s="363"/>
      <c r="K10" s="363"/>
      <c r="L10" s="363"/>
      <c r="M10" s="363"/>
      <c r="N10" s="363"/>
      <c r="O10" s="363"/>
      <c r="P10" s="363"/>
      <c r="Q10" s="364"/>
      <c r="R10" s="356" t="s">
        <v>64</v>
      </c>
      <c r="S10" s="357"/>
      <c r="T10" s="357"/>
      <c r="U10" s="357"/>
      <c r="V10" s="357"/>
      <c r="W10" s="357"/>
      <c r="X10" s="357"/>
      <c r="Y10" s="358"/>
      <c r="Z10" s="359" t="s">
        <v>64</v>
      </c>
      <c r="AA10" s="359"/>
      <c r="AB10" s="359"/>
      <c r="AC10" s="359"/>
      <c r="AD10" s="360" t="s">
        <v>64</v>
      </c>
      <c r="AE10" s="360"/>
      <c r="AF10" s="360"/>
      <c r="AG10" s="360"/>
      <c r="AH10" s="360"/>
      <c r="AI10" s="360"/>
      <c r="AJ10" s="360"/>
      <c r="AK10" s="360"/>
      <c r="AL10" s="365" t="s">
        <v>64</v>
      </c>
      <c r="AM10" s="366"/>
      <c r="AN10" s="366"/>
      <c r="AO10" s="367"/>
      <c r="AP10" s="362" t="s">
        <v>177</v>
      </c>
      <c r="AQ10" s="363"/>
      <c r="AR10" s="363"/>
      <c r="AS10" s="363"/>
      <c r="AT10" s="363"/>
      <c r="AU10" s="363"/>
      <c r="AV10" s="363"/>
      <c r="AW10" s="363"/>
      <c r="AX10" s="363"/>
      <c r="AY10" s="363"/>
      <c r="AZ10" s="363"/>
      <c r="BA10" s="363"/>
      <c r="BB10" s="363"/>
      <c r="BC10" s="363"/>
      <c r="BD10" s="363"/>
      <c r="BE10" s="363"/>
      <c r="BF10" s="364"/>
      <c r="BG10" s="356">
        <v>232323</v>
      </c>
      <c r="BH10" s="357"/>
      <c r="BI10" s="357"/>
      <c r="BJ10" s="357"/>
      <c r="BK10" s="357"/>
      <c r="BL10" s="357"/>
      <c r="BM10" s="357"/>
      <c r="BN10" s="358"/>
      <c r="BO10" s="359">
        <v>2.4</v>
      </c>
      <c r="BP10" s="359"/>
      <c r="BQ10" s="359"/>
      <c r="BR10" s="359"/>
      <c r="BS10" s="360">
        <v>38716</v>
      </c>
      <c r="BT10" s="360"/>
      <c r="BU10" s="360"/>
      <c r="BV10" s="360"/>
      <c r="BW10" s="360"/>
      <c r="BX10" s="360"/>
      <c r="BY10" s="360"/>
      <c r="BZ10" s="360"/>
      <c r="CA10" s="360"/>
      <c r="CB10" s="361"/>
      <c r="CD10" s="362" t="s">
        <v>178</v>
      </c>
      <c r="CE10" s="363"/>
      <c r="CF10" s="363"/>
      <c r="CG10" s="363"/>
      <c r="CH10" s="363"/>
      <c r="CI10" s="363"/>
      <c r="CJ10" s="363"/>
      <c r="CK10" s="363"/>
      <c r="CL10" s="363"/>
      <c r="CM10" s="363"/>
      <c r="CN10" s="363"/>
      <c r="CO10" s="363"/>
      <c r="CP10" s="363"/>
      <c r="CQ10" s="364"/>
      <c r="CR10" s="356">
        <v>25170</v>
      </c>
      <c r="CS10" s="357"/>
      <c r="CT10" s="357"/>
      <c r="CU10" s="357"/>
      <c r="CV10" s="357"/>
      <c r="CW10" s="357"/>
      <c r="CX10" s="357"/>
      <c r="CY10" s="358"/>
      <c r="CZ10" s="359">
        <v>0.1</v>
      </c>
      <c r="DA10" s="359"/>
      <c r="DB10" s="359"/>
      <c r="DC10" s="359"/>
      <c r="DD10" s="369" t="s">
        <v>64</v>
      </c>
      <c r="DE10" s="357"/>
      <c r="DF10" s="357"/>
      <c r="DG10" s="357"/>
      <c r="DH10" s="357"/>
      <c r="DI10" s="357"/>
      <c r="DJ10" s="357"/>
      <c r="DK10" s="357"/>
      <c r="DL10" s="357"/>
      <c r="DM10" s="357"/>
      <c r="DN10" s="357"/>
      <c r="DO10" s="357"/>
      <c r="DP10" s="358"/>
      <c r="DQ10" s="369">
        <v>25169</v>
      </c>
      <c r="DR10" s="357"/>
      <c r="DS10" s="357"/>
      <c r="DT10" s="357"/>
      <c r="DU10" s="357"/>
      <c r="DV10" s="357"/>
      <c r="DW10" s="357"/>
      <c r="DX10" s="357"/>
      <c r="DY10" s="357"/>
      <c r="DZ10" s="357"/>
      <c r="EA10" s="357"/>
      <c r="EB10" s="357"/>
      <c r="EC10" s="370"/>
    </row>
    <row r="11" spans="2:143" ht="11.25" customHeight="1" x14ac:dyDescent="0.15">
      <c r="B11" s="362" t="s">
        <v>179</v>
      </c>
      <c r="C11" s="363"/>
      <c r="D11" s="363"/>
      <c r="E11" s="363"/>
      <c r="F11" s="363"/>
      <c r="G11" s="363"/>
      <c r="H11" s="363"/>
      <c r="I11" s="363"/>
      <c r="J11" s="363"/>
      <c r="K11" s="363"/>
      <c r="L11" s="363"/>
      <c r="M11" s="363"/>
      <c r="N11" s="363"/>
      <c r="O11" s="363"/>
      <c r="P11" s="363"/>
      <c r="Q11" s="364"/>
      <c r="R11" s="356">
        <v>1679616</v>
      </c>
      <c r="S11" s="357"/>
      <c r="T11" s="357"/>
      <c r="U11" s="357"/>
      <c r="V11" s="357"/>
      <c r="W11" s="357"/>
      <c r="X11" s="357"/>
      <c r="Y11" s="358"/>
      <c r="Z11" s="365">
        <v>5.5</v>
      </c>
      <c r="AA11" s="366"/>
      <c r="AB11" s="366"/>
      <c r="AC11" s="371"/>
      <c r="AD11" s="369">
        <v>1679616</v>
      </c>
      <c r="AE11" s="357"/>
      <c r="AF11" s="357"/>
      <c r="AG11" s="357"/>
      <c r="AH11" s="357"/>
      <c r="AI11" s="357"/>
      <c r="AJ11" s="357"/>
      <c r="AK11" s="358"/>
      <c r="AL11" s="365">
        <v>10.1</v>
      </c>
      <c r="AM11" s="366"/>
      <c r="AN11" s="366"/>
      <c r="AO11" s="367"/>
      <c r="AP11" s="362" t="s">
        <v>180</v>
      </c>
      <c r="AQ11" s="363"/>
      <c r="AR11" s="363"/>
      <c r="AS11" s="363"/>
      <c r="AT11" s="363"/>
      <c r="AU11" s="363"/>
      <c r="AV11" s="363"/>
      <c r="AW11" s="363"/>
      <c r="AX11" s="363"/>
      <c r="AY11" s="363"/>
      <c r="AZ11" s="363"/>
      <c r="BA11" s="363"/>
      <c r="BB11" s="363"/>
      <c r="BC11" s="363"/>
      <c r="BD11" s="363"/>
      <c r="BE11" s="363"/>
      <c r="BF11" s="364"/>
      <c r="BG11" s="356">
        <v>458253</v>
      </c>
      <c r="BH11" s="357"/>
      <c r="BI11" s="357"/>
      <c r="BJ11" s="357"/>
      <c r="BK11" s="357"/>
      <c r="BL11" s="357"/>
      <c r="BM11" s="357"/>
      <c r="BN11" s="358"/>
      <c r="BO11" s="359">
        <v>4.7</v>
      </c>
      <c r="BP11" s="359"/>
      <c r="BQ11" s="359"/>
      <c r="BR11" s="359"/>
      <c r="BS11" s="360">
        <v>87425</v>
      </c>
      <c r="BT11" s="360"/>
      <c r="BU11" s="360"/>
      <c r="BV11" s="360"/>
      <c r="BW11" s="360"/>
      <c r="BX11" s="360"/>
      <c r="BY11" s="360"/>
      <c r="BZ11" s="360"/>
      <c r="CA11" s="360"/>
      <c r="CB11" s="361"/>
      <c r="CD11" s="362" t="s">
        <v>181</v>
      </c>
      <c r="CE11" s="363"/>
      <c r="CF11" s="363"/>
      <c r="CG11" s="363"/>
      <c r="CH11" s="363"/>
      <c r="CI11" s="363"/>
      <c r="CJ11" s="363"/>
      <c r="CK11" s="363"/>
      <c r="CL11" s="363"/>
      <c r="CM11" s="363"/>
      <c r="CN11" s="363"/>
      <c r="CO11" s="363"/>
      <c r="CP11" s="363"/>
      <c r="CQ11" s="364"/>
      <c r="CR11" s="356">
        <v>214218</v>
      </c>
      <c r="CS11" s="357"/>
      <c r="CT11" s="357"/>
      <c r="CU11" s="357"/>
      <c r="CV11" s="357"/>
      <c r="CW11" s="357"/>
      <c r="CX11" s="357"/>
      <c r="CY11" s="358"/>
      <c r="CZ11" s="359">
        <v>0.7</v>
      </c>
      <c r="DA11" s="359"/>
      <c r="DB11" s="359"/>
      <c r="DC11" s="359"/>
      <c r="DD11" s="369">
        <v>5931</v>
      </c>
      <c r="DE11" s="357"/>
      <c r="DF11" s="357"/>
      <c r="DG11" s="357"/>
      <c r="DH11" s="357"/>
      <c r="DI11" s="357"/>
      <c r="DJ11" s="357"/>
      <c r="DK11" s="357"/>
      <c r="DL11" s="357"/>
      <c r="DM11" s="357"/>
      <c r="DN11" s="357"/>
      <c r="DO11" s="357"/>
      <c r="DP11" s="358"/>
      <c r="DQ11" s="369">
        <v>161840</v>
      </c>
      <c r="DR11" s="357"/>
      <c r="DS11" s="357"/>
      <c r="DT11" s="357"/>
      <c r="DU11" s="357"/>
      <c r="DV11" s="357"/>
      <c r="DW11" s="357"/>
      <c r="DX11" s="357"/>
      <c r="DY11" s="357"/>
      <c r="DZ11" s="357"/>
      <c r="EA11" s="357"/>
      <c r="EB11" s="357"/>
      <c r="EC11" s="370"/>
    </row>
    <row r="12" spans="2:143" ht="11.25" customHeight="1" x14ac:dyDescent="0.15">
      <c r="B12" s="362" t="s">
        <v>182</v>
      </c>
      <c r="C12" s="363"/>
      <c r="D12" s="363"/>
      <c r="E12" s="363"/>
      <c r="F12" s="363"/>
      <c r="G12" s="363"/>
      <c r="H12" s="363"/>
      <c r="I12" s="363"/>
      <c r="J12" s="363"/>
      <c r="K12" s="363"/>
      <c r="L12" s="363"/>
      <c r="M12" s="363"/>
      <c r="N12" s="363"/>
      <c r="O12" s="363"/>
      <c r="P12" s="363"/>
      <c r="Q12" s="364"/>
      <c r="R12" s="356">
        <v>2607</v>
      </c>
      <c r="S12" s="357"/>
      <c r="T12" s="357"/>
      <c r="U12" s="357"/>
      <c r="V12" s="357"/>
      <c r="W12" s="357"/>
      <c r="X12" s="357"/>
      <c r="Y12" s="358"/>
      <c r="Z12" s="359">
        <v>0</v>
      </c>
      <c r="AA12" s="359"/>
      <c r="AB12" s="359"/>
      <c r="AC12" s="359"/>
      <c r="AD12" s="360">
        <v>2607</v>
      </c>
      <c r="AE12" s="360"/>
      <c r="AF12" s="360"/>
      <c r="AG12" s="360"/>
      <c r="AH12" s="360"/>
      <c r="AI12" s="360"/>
      <c r="AJ12" s="360"/>
      <c r="AK12" s="360"/>
      <c r="AL12" s="365">
        <v>0</v>
      </c>
      <c r="AM12" s="366"/>
      <c r="AN12" s="366"/>
      <c r="AO12" s="367"/>
      <c r="AP12" s="362" t="s">
        <v>183</v>
      </c>
      <c r="AQ12" s="363"/>
      <c r="AR12" s="363"/>
      <c r="AS12" s="363"/>
      <c r="AT12" s="363"/>
      <c r="AU12" s="363"/>
      <c r="AV12" s="363"/>
      <c r="AW12" s="363"/>
      <c r="AX12" s="363"/>
      <c r="AY12" s="363"/>
      <c r="AZ12" s="363"/>
      <c r="BA12" s="363"/>
      <c r="BB12" s="363"/>
      <c r="BC12" s="363"/>
      <c r="BD12" s="363"/>
      <c r="BE12" s="363"/>
      <c r="BF12" s="364"/>
      <c r="BG12" s="356">
        <v>4072532</v>
      </c>
      <c r="BH12" s="357"/>
      <c r="BI12" s="357"/>
      <c r="BJ12" s="357"/>
      <c r="BK12" s="357"/>
      <c r="BL12" s="357"/>
      <c r="BM12" s="357"/>
      <c r="BN12" s="358"/>
      <c r="BO12" s="359">
        <v>41.7</v>
      </c>
      <c r="BP12" s="359"/>
      <c r="BQ12" s="359"/>
      <c r="BR12" s="359"/>
      <c r="BS12" s="360" t="s">
        <v>64</v>
      </c>
      <c r="BT12" s="360"/>
      <c r="BU12" s="360"/>
      <c r="BV12" s="360"/>
      <c r="BW12" s="360"/>
      <c r="BX12" s="360"/>
      <c r="BY12" s="360"/>
      <c r="BZ12" s="360"/>
      <c r="CA12" s="360"/>
      <c r="CB12" s="361"/>
      <c r="CD12" s="362" t="s">
        <v>184</v>
      </c>
      <c r="CE12" s="363"/>
      <c r="CF12" s="363"/>
      <c r="CG12" s="363"/>
      <c r="CH12" s="363"/>
      <c r="CI12" s="363"/>
      <c r="CJ12" s="363"/>
      <c r="CK12" s="363"/>
      <c r="CL12" s="363"/>
      <c r="CM12" s="363"/>
      <c r="CN12" s="363"/>
      <c r="CO12" s="363"/>
      <c r="CP12" s="363"/>
      <c r="CQ12" s="364"/>
      <c r="CR12" s="356">
        <v>169145</v>
      </c>
      <c r="CS12" s="357"/>
      <c r="CT12" s="357"/>
      <c r="CU12" s="357"/>
      <c r="CV12" s="357"/>
      <c r="CW12" s="357"/>
      <c r="CX12" s="357"/>
      <c r="CY12" s="358"/>
      <c r="CZ12" s="359">
        <v>0.6</v>
      </c>
      <c r="DA12" s="359"/>
      <c r="DB12" s="359"/>
      <c r="DC12" s="359"/>
      <c r="DD12" s="369" t="s">
        <v>64</v>
      </c>
      <c r="DE12" s="357"/>
      <c r="DF12" s="357"/>
      <c r="DG12" s="357"/>
      <c r="DH12" s="357"/>
      <c r="DI12" s="357"/>
      <c r="DJ12" s="357"/>
      <c r="DK12" s="357"/>
      <c r="DL12" s="357"/>
      <c r="DM12" s="357"/>
      <c r="DN12" s="357"/>
      <c r="DO12" s="357"/>
      <c r="DP12" s="358"/>
      <c r="DQ12" s="369">
        <v>160812</v>
      </c>
      <c r="DR12" s="357"/>
      <c r="DS12" s="357"/>
      <c r="DT12" s="357"/>
      <c r="DU12" s="357"/>
      <c r="DV12" s="357"/>
      <c r="DW12" s="357"/>
      <c r="DX12" s="357"/>
      <c r="DY12" s="357"/>
      <c r="DZ12" s="357"/>
      <c r="EA12" s="357"/>
      <c r="EB12" s="357"/>
      <c r="EC12" s="370"/>
    </row>
    <row r="13" spans="2:143" ht="11.25" customHeight="1" x14ac:dyDescent="0.15">
      <c r="B13" s="362" t="s">
        <v>185</v>
      </c>
      <c r="C13" s="363"/>
      <c r="D13" s="363"/>
      <c r="E13" s="363"/>
      <c r="F13" s="363"/>
      <c r="G13" s="363"/>
      <c r="H13" s="363"/>
      <c r="I13" s="363"/>
      <c r="J13" s="363"/>
      <c r="K13" s="363"/>
      <c r="L13" s="363"/>
      <c r="M13" s="363"/>
      <c r="N13" s="363"/>
      <c r="O13" s="363"/>
      <c r="P13" s="363"/>
      <c r="Q13" s="364"/>
      <c r="R13" s="356" t="s">
        <v>64</v>
      </c>
      <c r="S13" s="357"/>
      <c r="T13" s="357"/>
      <c r="U13" s="357"/>
      <c r="V13" s="357"/>
      <c r="W13" s="357"/>
      <c r="X13" s="357"/>
      <c r="Y13" s="358"/>
      <c r="Z13" s="359" t="s">
        <v>64</v>
      </c>
      <c r="AA13" s="359"/>
      <c r="AB13" s="359"/>
      <c r="AC13" s="359"/>
      <c r="AD13" s="360" t="s">
        <v>64</v>
      </c>
      <c r="AE13" s="360"/>
      <c r="AF13" s="360"/>
      <c r="AG13" s="360"/>
      <c r="AH13" s="360"/>
      <c r="AI13" s="360"/>
      <c r="AJ13" s="360"/>
      <c r="AK13" s="360"/>
      <c r="AL13" s="365" t="s">
        <v>64</v>
      </c>
      <c r="AM13" s="366"/>
      <c r="AN13" s="366"/>
      <c r="AO13" s="367"/>
      <c r="AP13" s="362" t="s">
        <v>186</v>
      </c>
      <c r="AQ13" s="363"/>
      <c r="AR13" s="363"/>
      <c r="AS13" s="363"/>
      <c r="AT13" s="363"/>
      <c r="AU13" s="363"/>
      <c r="AV13" s="363"/>
      <c r="AW13" s="363"/>
      <c r="AX13" s="363"/>
      <c r="AY13" s="363"/>
      <c r="AZ13" s="363"/>
      <c r="BA13" s="363"/>
      <c r="BB13" s="363"/>
      <c r="BC13" s="363"/>
      <c r="BD13" s="363"/>
      <c r="BE13" s="363"/>
      <c r="BF13" s="364"/>
      <c r="BG13" s="356">
        <v>4061836</v>
      </c>
      <c r="BH13" s="357"/>
      <c r="BI13" s="357"/>
      <c r="BJ13" s="357"/>
      <c r="BK13" s="357"/>
      <c r="BL13" s="357"/>
      <c r="BM13" s="357"/>
      <c r="BN13" s="358"/>
      <c r="BO13" s="359">
        <v>41.6</v>
      </c>
      <c r="BP13" s="359"/>
      <c r="BQ13" s="359"/>
      <c r="BR13" s="359"/>
      <c r="BS13" s="360" t="s">
        <v>64</v>
      </c>
      <c r="BT13" s="360"/>
      <c r="BU13" s="360"/>
      <c r="BV13" s="360"/>
      <c r="BW13" s="360"/>
      <c r="BX13" s="360"/>
      <c r="BY13" s="360"/>
      <c r="BZ13" s="360"/>
      <c r="CA13" s="360"/>
      <c r="CB13" s="361"/>
      <c r="CD13" s="362" t="s">
        <v>187</v>
      </c>
      <c r="CE13" s="363"/>
      <c r="CF13" s="363"/>
      <c r="CG13" s="363"/>
      <c r="CH13" s="363"/>
      <c r="CI13" s="363"/>
      <c r="CJ13" s="363"/>
      <c r="CK13" s="363"/>
      <c r="CL13" s="363"/>
      <c r="CM13" s="363"/>
      <c r="CN13" s="363"/>
      <c r="CO13" s="363"/>
      <c r="CP13" s="363"/>
      <c r="CQ13" s="364"/>
      <c r="CR13" s="356">
        <v>1643478</v>
      </c>
      <c r="CS13" s="357"/>
      <c r="CT13" s="357"/>
      <c r="CU13" s="357"/>
      <c r="CV13" s="357"/>
      <c r="CW13" s="357"/>
      <c r="CX13" s="357"/>
      <c r="CY13" s="358"/>
      <c r="CZ13" s="359">
        <v>5.5</v>
      </c>
      <c r="DA13" s="359"/>
      <c r="DB13" s="359"/>
      <c r="DC13" s="359"/>
      <c r="DD13" s="369">
        <v>734759</v>
      </c>
      <c r="DE13" s="357"/>
      <c r="DF13" s="357"/>
      <c r="DG13" s="357"/>
      <c r="DH13" s="357"/>
      <c r="DI13" s="357"/>
      <c r="DJ13" s="357"/>
      <c r="DK13" s="357"/>
      <c r="DL13" s="357"/>
      <c r="DM13" s="357"/>
      <c r="DN13" s="357"/>
      <c r="DO13" s="357"/>
      <c r="DP13" s="358"/>
      <c r="DQ13" s="369">
        <v>695780</v>
      </c>
      <c r="DR13" s="357"/>
      <c r="DS13" s="357"/>
      <c r="DT13" s="357"/>
      <c r="DU13" s="357"/>
      <c r="DV13" s="357"/>
      <c r="DW13" s="357"/>
      <c r="DX13" s="357"/>
      <c r="DY13" s="357"/>
      <c r="DZ13" s="357"/>
      <c r="EA13" s="357"/>
      <c r="EB13" s="357"/>
      <c r="EC13" s="370"/>
    </row>
    <row r="14" spans="2:143" ht="11.25" customHeight="1" x14ac:dyDescent="0.15">
      <c r="B14" s="362" t="s">
        <v>188</v>
      </c>
      <c r="C14" s="363"/>
      <c r="D14" s="363"/>
      <c r="E14" s="363"/>
      <c r="F14" s="363"/>
      <c r="G14" s="363"/>
      <c r="H14" s="363"/>
      <c r="I14" s="363"/>
      <c r="J14" s="363"/>
      <c r="K14" s="363"/>
      <c r="L14" s="363"/>
      <c r="M14" s="363"/>
      <c r="N14" s="363"/>
      <c r="O14" s="363"/>
      <c r="P14" s="363"/>
      <c r="Q14" s="364"/>
      <c r="R14" s="356" t="s">
        <v>64</v>
      </c>
      <c r="S14" s="357"/>
      <c r="T14" s="357"/>
      <c r="U14" s="357"/>
      <c r="V14" s="357"/>
      <c r="W14" s="357"/>
      <c r="X14" s="357"/>
      <c r="Y14" s="358"/>
      <c r="Z14" s="359" t="s">
        <v>64</v>
      </c>
      <c r="AA14" s="359"/>
      <c r="AB14" s="359"/>
      <c r="AC14" s="359"/>
      <c r="AD14" s="360" t="s">
        <v>64</v>
      </c>
      <c r="AE14" s="360"/>
      <c r="AF14" s="360"/>
      <c r="AG14" s="360"/>
      <c r="AH14" s="360"/>
      <c r="AI14" s="360"/>
      <c r="AJ14" s="360"/>
      <c r="AK14" s="360"/>
      <c r="AL14" s="365" t="s">
        <v>64</v>
      </c>
      <c r="AM14" s="366"/>
      <c r="AN14" s="366"/>
      <c r="AO14" s="367"/>
      <c r="AP14" s="362" t="s">
        <v>189</v>
      </c>
      <c r="AQ14" s="363"/>
      <c r="AR14" s="363"/>
      <c r="AS14" s="363"/>
      <c r="AT14" s="363"/>
      <c r="AU14" s="363"/>
      <c r="AV14" s="363"/>
      <c r="AW14" s="363"/>
      <c r="AX14" s="363"/>
      <c r="AY14" s="363"/>
      <c r="AZ14" s="363"/>
      <c r="BA14" s="363"/>
      <c r="BB14" s="363"/>
      <c r="BC14" s="363"/>
      <c r="BD14" s="363"/>
      <c r="BE14" s="363"/>
      <c r="BF14" s="364"/>
      <c r="BG14" s="356">
        <v>175358</v>
      </c>
      <c r="BH14" s="357"/>
      <c r="BI14" s="357"/>
      <c r="BJ14" s="357"/>
      <c r="BK14" s="357"/>
      <c r="BL14" s="357"/>
      <c r="BM14" s="357"/>
      <c r="BN14" s="358"/>
      <c r="BO14" s="359">
        <v>1.8</v>
      </c>
      <c r="BP14" s="359"/>
      <c r="BQ14" s="359"/>
      <c r="BR14" s="359"/>
      <c r="BS14" s="360" t="s">
        <v>64</v>
      </c>
      <c r="BT14" s="360"/>
      <c r="BU14" s="360"/>
      <c r="BV14" s="360"/>
      <c r="BW14" s="360"/>
      <c r="BX14" s="360"/>
      <c r="BY14" s="360"/>
      <c r="BZ14" s="360"/>
      <c r="CA14" s="360"/>
      <c r="CB14" s="361"/>
      <c r="CD14" s="362" t="s">
        <v>190</v>
      </c>
      <c r="CE14" s="363"/>
      <c r="CF14" s="363"/>
      <c r="CG14" s="363"/>
      <c r="CH14" s="363"/>
      <c r="CI14" s="363"/>
      <c r="CJ14" s="363"/>
      <c r="CK14" s="363"/>
      <c r="CL14" s="363"/>
      <c r="CM14" s="363"/>
      <c r="CN14" s="363"/>
      <c r="CO14" s="363"/>
      <c r="CP14" s="363"/>
      <c r="CQ14" s="364"/>
      <c r="CR14" s="356">
        <v>1024312</v>
      </c>
      <c r="CS14" s="357"/>
      <c r="CT14" s="357"/>
      <c r="CU14" s="357"/>
      <c r="CV14" s="357"/>
      <c r="CW14" s="357"/>
      <c r="CX14" s="357"/>
      <c r="CY14" s="358"/>
      <c r="CZ14" s="359">
        <v>3.4</v>
      </c>
      <c r="DA14" s="359"/>
      <c r="DB14" s="359"/>
      <c r="DC14" s="359"/>
      <c r="DD14" s="369">
        <v>66542</v>
      </c>
      <c r="DE14" s="357"/>
      <c r="DF14" s="357"/>
      <c r="DG14" s="357"/>
      <c r="DH14" s="357"/>
      <c r="DI14" s="357"/>
      <c r="DJ14" s="357"/>
      <c r="DK14" s="357"/>
      <c r="DL14" s="357"/>
      <c r="DM14" s="357"/>
      <c r="DN14" s="357"/>
      <c r="DO14" s="357"/>
      <c r="DP14" s="358"/>
      <c r="DQ14" s="369">
        <v>904906</v>
      </c>
      <c r="DR14" s="357"/>
      <c r="DS14" s="357"/>
      <c r="DT14" s="357"/>
      <c r="DU14" s="357"/>
      <c r="DV14" s="357"/>
      <c r="DW14" s="357"/>
      <c r="DX14" s="357"/>
      <c r="DY14" s="357"/>
      <c r="DZ14" s="357"/>
      <c r="EA14" s="357"/>
      <c r="EB14" s="357"/>
      <c r="EC14" s="370"/>
    </row>
    <row r="15" spans="2:143" ht="11.25" customHeight="1" x14ac:dyDescent="0.15">
      <c r="B15" s="362" t="s">
        <v>191</v>
      </c>
      <c r="C15" s="363"/>
      <c r="D15" s="363"/>
      <c r="E15" s="363"/>
      <c r="F15" s="363"/>
      <c r="G15" s="363"/>
      <c r="H15" s="363"/>
      <c r="I15" s="363"/>
      <c r="J15" s="363"/>
      <c r="K15" s="363"/>
      <c r="L15" s="363"/>
      <c r="M15" s="363"/>
      <c r="N15" s="363"/>
      <c r="O15" s="363"/>
      <c r="P15" s="363"/>
      <c r="Q15" s="364"/>
      <c r="R15" s="356">
        <v>33044</v>
      </c>
      <c r="S15" s="357"/>
      <c r="T15" s="357"/>
      <c r="U15" s="357"/>
      <c r="V15" s="357"/>
      <c r="W15" s="357"/>
      <c r="X15" s="357"/>
      <c r="Y15" s="358"/>
      <c r="Z15" s="359">
        <v>0.1</v>
      </c>
      <c r="AA15" s="359"/>
      <c r="AB15" s="359"/>
      <c r="AC15" s="359"/>
      <c r="AD15" s="360">
        <v>33044</v>
      </c>
      <c r="AE15" s="360"/>
      <c r="AF15" s="360"/>
      <c r="AG15" s="360"/>
      <c r="AH15" s="360"/>
      <c r="AI15" s="360"/>
      <c r="AJ15" s="360"/>
      <c r="AK15" s="360"/>
      <c r="AL15" s="365">
        <v>0.2</v>
      </c>
      <c r="AM15" s="366"/>
      <c r="AN15" s="366"/>
      <c r="AO15" s="367"/>
      <c r="AP15" s="362" t="s">
        <v>192</v>
      </c>
      <c r="AQ15" s="363"/>
      <c r="AR15" s="363"/>
      <c r="AS15" s="363"/>
      <c r="AT15" s="363"/>
      <c r="AU15" s="363"/>
      <c r="AV15" s="363"/>
      <c r="AW15" s="363"/>
      <c r="AX15" s="363"/>
      <c r="AY15" s="363"/>
      <c r="AZ15" s="363"/>
      <c r="BA15" s="363"/>
      <c r="BB15" s="363"/>
      <c r="BC15" s="363"/>
      <c r="BD15" s="363"/>
      <c r="BE15" s="363"/>
      <c r="BF15" s="364"/>
      <c r="BG15" s="356">
        <v>547408</v>
      </c>
      <c r="BH15" s="357"/>
      <c r="BI15" s="357"/>
      <c r="BJ15" s="357"/>
      <c r="BK15" s="357"/>
      <c r="BL15" s="357"/>
      <c r="BM15" s="357"/>
      <c r="BN15" s="358"/>
      <c r="BO15" s="359">
        <v>5.6</v>
      </c>
      <c r="BP15" s="359"/>
      <c r="BQ15" s="359"/>
      <c r="BR15" s="359"/>
      <c r="BS15" s="360" t="s">
        <v>64</v>
      </c>
      <c r="BT15" s="360"/>
      <c r="BU15" s="360"/>
      <c r="BV15" s="360"/>
      <c r="BW15" s="360"/>
      <c r="BX15" s="360"/>
      <c r="BY15" s="360"/>
      <c r="BZ15" s="360"/>
      <c r="CA15" s="360"/>
      <c r="CB15" s="361"/>
      <c r="CD15" s="362" t="s">
        <v>193</v>
      </c>
      <c r="CE15" s="363"/>
      <c r="CF15" s="363"/>
      <c r="CG15" s="363"/>
      <c r="CH15" s="363"/>
      <c r="CI15" s="363"/>
      <c r="CJ15" s="363"/>
      <c r="CK15" s="363"/>
      <c r="CL15" s="363"/>
      <c r="CM15" s="363"/>
      <c r="CN15" s="363"/>
      <c r="CO15" s="363"/>
      <c r="CP15" s="363"/>
      <c r="CQ15" s="364"/>
      <c r="CR15" s="356">
        <v>3276588</v>
      </c>
      <c r="CS15" s="357"/>
      <c r="CT15" s="357"/>
      <c r="CU15" s="357"/>
      <c r="CV15" s="357"/>
      <c r="CW15" s="357"/>
      <c r="CX15" s="357"/>
      <c r="CY15" s="358"/>
      <c r="CZ15" s="359">
        <v>11</v>
      </c>
      <c r="DA15" s="359"/>
      <c r="DB15" s="359"/>
      <c r="DC15" s="359"/>
      <c r="DD15" s="369">
        <v>607452</v>
      </c>
      <c r="DE15" s="357"/>
      <c r="DF15" s="357"/>
      <c r="DG15" s="357"/>
      <c r="DH15" s="357"/>
      <c r="DI15" s="357"/>
      <c r="DJ15" s="357"/>
      <c r="DK15" s="357"/>
      <c r="DL15" s="357"/>
      <c r="DM15" s="357"/>
      <c r="DN15" s="357"/>
      <c r="DO15" s="357"/>
      <c r="DP15" s="358"/>
      <c r="DQ15" s="369">
        <v>2427618</v>
      </c>
      <c r="DR15" s="357"/>
      <c r="DS15" s="357"/>
      <c r="DT15" s="357"/>
      <c r="DU15" s="357"/>
      <c r="DV15" s="357"/>
      <c r="DW15" s="357"/>
      <c r="DX15" s="357"/>
      <c r="DY15" s="357"/>
      <c r="DZ15" s="357"/>
      <c r="EA15" s="357"/>
      <c r="EB15" s="357"/>
      <c r="EC15" s="370"/>
    </row>
    <row r="16" spans="2:143" ht="11.25" customHeight="1" x14ac:dyDescent="0.15">
      <c r="B16" s="362" t="s">
        <v>194</v>
      </c>
      <c r="C16" s="363"/>
      <c r="D16" s="363"/>
      <c r="E16" s="363"/>
      <c r="F16" s="363"/>
      <c r="G16" s="363"/>
      <c r="H16" s="363"/>
      <c r="I16" s="363"/>
      <c r="J16" s="363"/>
      <c r="K16" s="363"/>
      <c r="L16" s="363"/>
      <c r="M16" s="363"/>
      <c r="N16" s="363"/>
      <c r="O16" s="363"/>
      <c r="P16" s="363"/>
      <c r="Q16" s="364"/>
      <c r="R16" s="356">
        <v>157825</v>
      </c>
      <c r="S16" s="357"/>
      <c r="T16" s="357"/>
      <c r="U16" s="357"/>
      <c r="V16" s="357"/>
      <c r="W16" s="357"/>
      <c r="X16" s="357"/>
      <c r="Y16" s="358"/>
      <c r="Z16" s="359">
        <v>0.5</v>
      </c>
      <c r="AA16" s="359"/>
      <c r="AB16" s="359"/>
      <c r="AC16" s="359"/>
      <c r="AD16" s="360">
        <v>157825</v>
      </c>
      <c r="AE16" s="360"/>
      <c r="AF16" s="360"/>
      <c r="AG16" s="360"/>
      <c r="AH16" s="360"/>
      <c r="AI16" s="360"/>
      <c r="AJ16" s="360"/>
      <c r="AK16" s="360"/>
      <c r="AL16" s="365">
        <v>0.9</v>
      </c>
      <c r="AM16" s="366"/>
      <c r="AN16" s="366"/>
      <c r="AO16" s="367"/>
      <c r="AP16" s="362" t="s">
        <v>195</v>
      </c>
      <c r="AQ16" s="363"/>
      <c r="AR16" s="363"/>
      <c r="AS16" s="363"/>
      <c r="AT16" s="363"/>
      <c r="AU16" s="363"/>
      <c r="AV16" s="363"/>
      <c r="AW16" s="363"/>
      <c r="AX16" s="363"/>
      <c r="AY16" s="363"/>
      <c r="AZ16" s="363"/>
      <c r="BA16" s="363"/>
      <c r="BB16" s="363"/>
      <c r="BC16" s="363"/>
      <c r="BD16" s="363"/>
      <c r="BE16" s="363"/>
      <c r="BF16" s="364"/>
      <c r="BG16" s="356" t="s">
        <v>64</v>
      </c>
      <c r="BH16" s="357"/>
      <c r="BI16" s="357"/>
      <c r="BJ16" s="357"/>
      <c r="BK16" s="357"/>
      <c r="BL16" s="357"/>
      <c r="BM16" s="357"/>
      <c r="BN16" s="358"/>
      <c r="BO16" s="359" t="s">
        <v>64</v>
      </c>
      <c r="BP16" s="359"/>
      <c r="BQ16" s="359"/>
      <c r="BR16" s="359"/>
      <c r="BS16" s="360" t="s">
        <v>64</v>
      </c>
      <c r="BT16" s="360"/>
      <c r="BU16" s="360"/>
      <c r="BV16" s="360"/>
      <c r="BW16" s="360"/>
      <c r="BX16" s="360"/>
      <c r="BY16" s="360"/>
      <c r="BZ16" s="360"/>
      <c r="CA16" s="360"/>
      <c r="CB16" s="361"/>
      <c r="CD16" s="362" t="s">
        <v>196</v>
      </c>
      <c r="CE16" s="363"/>
      <c r="CF16" s="363"/>
      <c r="CG16" s="363"/>
      <c r="CH16" s="363"/>
      <c r="CI16" s="363"/>
      <c r="CJ16" s="363"/>
      <c r="CK16" s="363"/>
      <c r="CL16" s="363"/>
      <c r="CM16" s="363"/>
      <c r="CN16" s="363"/>
      <c r="CO16" s="363"/>
      <c r="CP16" s="363"/>
      <c r="CQ16" s="364"/>
      <c r="CR16" s="356" t="s">
        <v>64</v>
      </c>
      <c r="CS16" s="357"/>
      <c r="CT16" s="357"/>
      <c r="CU16" s="357"/>
      <c r="CV16" s="357"/>
      <c r="CW16" s="357"/>
      <c r="CX16" s="357"/>
      <c r="CY16" s="358"/>
      <c r="CZ16" s="359" t="s">
        <v>64</v>
      </c>
      <c r="DA16" s="359"/>
      <c r="DB16" s="359"/>
      <c r="DC16" s="359"/>
      <c r="DD16" s="369" t="s">
        <v>64</v>
      </c>
      <c r="DE16" s="357"/>
      <c r="DF16" s="357"/>
      <c r="DG16" s="357"/>
      <c r="DH16" s="357"/>
      <c r="DI16" s="357"/>
      <c r="DJ16" s="357"/>
      <c r="DK16" s="357"/>
      <c r="DL16" s="357"/>
      <c r="DM16" s="357"/>
      <c r="DN16" s="357"/>
      <c r="DO16" s="357"/>
      <c r="DP16" s="358"/>
      <c r="DQ16" s="369" t="s">
        <v>64</v>
      </c>
      <c r="DR16" s="357"/>
      <c r="DS16" s="357"/>
      <c r="DT16" s="357"/>
      <c r="DU16" s="357"/>
      <c r="DV16" s="357"/>
      <c r="DW16" s="357"/>
      <c r="DX16" s="357"/>
      <c r="DY16" s="357"/>
      <c r="DZ16" s="357"/>
      <c r="EA16" s="357"/>
      <c r="EB16" s="357"/>
      <c r="EC16" s="370"/>
    </row>
    <row r="17" spans="2:133" ht="11.25" customHeight="1" x14ac:dyDescent="0.15">
      <c r="B17" s="362" t="s">
        <v>197</v>
      </c>
      <c r="C17" s="363"/>
      <c r="D17" s="363"/>
      <c r="E17" s="363"/>
      <c r="F17" s="363"/>
      <c r="G17" s="363"/>
      <c r="H17" s="363"/>
      <c r="I17" s="363"/>
      <c r="J17" s="363"/>
      <c r="K17" s="363"/>
      <c r="L17" s="363"/>
      <c r="M17" s="363"/>
      <c r="N17" s="363"/>
      <c r="O17" s="363"/>
      <c r="P17" s="363"/>
      <c r="Q17" s="364"/>
      <c r="R17" s="356">
        <v>350890</v>
      </c>
      <c r="S17" s="357"/>
      <c r="T17" s="357"/>
      <c r="U17" s="357"/>
      <c r="V17" s="357"/>
      <c r="W17" s="357"/>
      <c r="X17" s="357"/>
      <c r="Y17" s="358"/>
      <c r="Z17" s="359">
        <v>1.1000000000000001</v>
      </c>
      <c r="AA17" s="359"/>
      <c r="AB17" s="359"/>
      <c r="AC17" s="359"/>
      <c r="AD17" s="360">
        <v>350890</v>
      </c>
      <c r="AE17" s="360"/>
      <c r="AF17" s="360"/>
      <c r="AG17" s="360"/>
      <c r="AH17" s="360"/>
      <c r="AI17" s="360"/>
      <c r="AJ17" s="360"/>
      <c r="AK17" s="360"/>
      <c r="AL17" s="365">
        <v>2.1</v>
      </c>
      <c r="AM17" s="366"/>
      <c r="AN17" s="366"/>
      <c r="AO17" s="367"/>
      <c r="AP17" s="362" t="s">
        <v>198</v>
      </c>
      <c r="AQ17" s="363"/>
      <c r="AR17" s="363"/>
      <c r="AS17" s="363"/>
      <c r="AT17" s="363"/>
      <c r="AU17" s="363"/>
      <c r="AV17" s="363"/>
      <c r="AW17" s="363"/>
      <c r="AX17" s="363"/>
      <c r="AY17" s="363"/>
      <c r="AZ17" s="363"/>
      <c r="BA17" s="363"/>
      <c r="BB17" s="363"/>
      <c r="BC17" s="363"/>
      <c r="BD17" s="363"/>
      <c r="BE17" s="363"/>
      <c r="BF17" s="364"/>
      <c r="BG17" s="356" t="s">
        <v>64</v>
      </c>
      <c r="BH17" s="357"/>
      <c r="BI17" s="357"/>
      <c r="BJ17" s="357"/>
      <c r="BK17" s="357"/>
      <c r="BL17" s="357"/>
      <c r="BM17" s="357"/>
      <c r="BN17" s="358"/>
      <c r="BO17" s="359" t="s">
        <v>64</v>
      </c>
      <c r="BP17" s="359"/>
      <c r="BQ17" s="359"/>
      <c r="BR17" s="359"/>
      <c r="BS17" s="360" t="s">
        <v>64</v>
      </c>
      <c r="BT17" s="360"/>
      <c r="BU17" s="360"/>
      <c r="BV17" s="360"/>
      <c r="BW17" s="360"/>
      <c r="BX17" s="360"/>
      <c r="BY17" s="360"/>
      <c r="BZ17" s="360"/>
      <c r="CA17" s="360"/>
      <c r="CB17" s="361"/>
      <c r="CD17" s="362" t="s">
        <v>199</v>
      </c>
      <c r="CE17" s="363"/>
      <c r="CF17" s="363"/>
      <c r="CG17" s="363"/>
      <c r="CH17" s="363"/>
      <c r="CI17" s="363"/>
      <c r="CJ17" s="363"/>
      <c r="CK17" s="363"/>
      <c r="CL17" s="363"/>
      <c r="CM17" s="363"/>
      <c r="CN17" s="363"/>
      <c r="CO17" s="363"/>
      <c r="CP17" s="363"/>
      <c r="CQ17" s="364"/>
      <c r="CR17" s="356">
        <v>2466426</v>
      </c>
      <c r="CS17" s="357"/>
      <c r="CT17" s="357"/>
      <c r="CU17" s="357"/>
      <c r="CV17" s="357"/>
      <c r="CW17" s="357"/>
      <c r="CX17" s="357"/>
      <c r="CY17" s="358"/>
      <c r="CZ17" s="359">
        <v>8.3000000000000007</v>
      </c>
      <c r="DA17" s="359"/>
      <c r="DB17" s="359"/>
      <c r="DC17" s="359"/>
      <c r="DD17" s="369" t="s">
        <v>64</v>
      </c>
      <c r="DE17" s="357"/>
      <c r="DF17" s="357"/>
      <c r="DG17" s="357"/>
      <c r="DH17" s="357"/>
      <c r="DI17" s="357"/>
      <c r="DJ17" s="357"/>
      <c r="DK17" s="357"/>
      <c r="DL17" s="357"/>
      <c r="DM17" s="357"/>
      <c r="DN17" s="357"/>
      <c r="DO17" s="357"/>
      <c r="DP17" s="358"/>
      <c r="DQ17" s="369">
        <v>2448595</v>
      </c>
      <c r="DR17" s="357"/>
      <c r="DS17" s="357"/>
      <c r="DT17" s="357"/>
      <c r="DU17" s="357"/>
      <c r="DV17" s="357"/>
      <c r="DW17" s="357"/>
      <c r="DX17" s="357"/>
      <c r="DY17" s="357"/>
      <c r="DZ17" s="357"/>
      <c r="EA17" s="357"/>
      <c r="EB17" s="357"/>
      <c r="EC17" s="370"/>
    </row>
    <row r="18" spans="2:133" ht="11.25" customHeight="1" x14ac:dyDescent="0.15">
      <c r="B18" s="362" t="s">
        <v>200</v>
      </c>
      <c r="C18" s="363"/>
      <c r="D18" s="363"/>
      <c r="E18" s="363"/>
      <c r="F18" s="363"/>
      <c r="G18" s="363"/>
      <c r="H18" s="363"/>
      <c r="I18" s="363"/>
      <c r="J18" s="363"/>
      <c r="K18" s="363"/>
      <c r="L18" s="363"/>
      <c r="M18" s="363"/>
      <c r="N18" s="363"/>
      <c r="O18" s="363"/>
      <c r="P18" s="363"/>
      <c r="Q18" s="364"/>
      <c r="R18" s="356">
        <v>53182</v>
      </c>
      <c r="S18" s="357"/>
      <c r="T18" s="357"/>
      <c r="U18" s="357"/>
      <c r="V18" s="357"/>
      <c r="W18" s="357"/>
      <c r="X18" s="357"/>
      <c r="Y18" s="358"/>
      <c r="Z18" s="359">
        <v>0.2</v>
      </c>
      <c r="AA18" s="359"/>
      <c r="AB18" s="359"/>
      <c r="AC18" s="359"/>
      <c r="AD18" s="360">
        <v>53182</v>
      </c>
      <c r="AE18" s="360"/>
      <c r="AF18" s="360"/>
      <c r="AG18" s="360"/>
      <c r="AH18" s="360"/>
      <c r="AI18" s="360"/>
      <c r="AJ18" s="360"/>
      <c r="AK18" s="360"/>
      <c r="AL18" s="365">
        <v>0.3</v>
      </c>
      <c r="AM18" s="366"/>
      <c r="AN18" s="366"/>
      <c r="AO18" s="367"/>
      <c r="AP18" s="362" t="s">
        <v>201</v>
      </c>
      <c r="AQ18" s="363"/>
      <c r="AR18" s="363"/>
      <c r="AS18" s="363"/>
      <c r="AT18" s="363"/>
      <c r="AU18" s="363"/>
      <c r="AV18" s="363"/>
      <c r="AW18" s="363"/>
      <c r="AX18" s="363"/>
      <c r="AY18" s="363"/>
      <c r="AZ18" s="363"/>
      <c r="BA18" s="363"/>
      <c r="BB18" s="363"/>
      <c r="BC18" s="363"/>
      <c r="BD18" s="363"/>
      <c r="BE18" s="363"/>
      <c r="BF18" s="364"/>
      <c r="BG18" s="356" t="s">
        <v>64</v>
      </c>
      <c r="BH18" s="357"/>
      <c r="BI18" s="357"/>
      <c r="BJ18" s="357"/>
      <c r="BK18" s="357"/>
      <c r="BL18" s="357"/>
      <c r="BM18" s="357"/>
      <c r="BN18" s="358"/>
      <c r="BO18" s="359" t="s">
        <v>64</v>
      </c>
      <c r="BP18" s="359"/>
      <c r="BQ18" s="359"/>
      <c r="BR18" s="359"/>
      <c r="BS18" s="360" t="s">
        <v>64</v>
      </c>
      <c r="BT18" s="360"/>
      <c r="BU18" s="360"/>
      <c r="BV18" s="360"/>
      <c r="BW18" s="360"/>
      <c r="BX18" s="360"/>
      <c r="BY18" s="360"/>
      <c r="BZ18" s="360"/>
      <c r="CA18" s="360"/>
      <c r="CB18" s="361"/>
      <c r="CD18" s="362" t="s">
        <v>202</v>
      </c>
      <c r="CE18" s="363"/>
      <c r="CF18" s="363"/>
      <c r="CG18" s="363"/>
      <c r="CH18" s="363"/>
      <c r="CI18" s="363"/>
      <c r="CJ18" s="363"/>
      <c r="CK18" s="363"/>
      <c r="CL18" s="363"/>
      <c r="CM18" s="363"/>
      <c r="CN18" s="363"/>
      <c r="CO18" s="363"/>
      <c r="CP18" s="363"/>
      <c r="CQ18" s="364"/>
      <c r="CR18" s="356" t="s">
        <v>64</v>
      </c>
      <c r="CS18" s="357"/>
      <c r="CT18" s="357"/>
      <c r="CU18" s="357"/>
      <c r="CV18" s="357"/>
      <c r="CW18" s="357"/>
      <c r="CX18" s="357"/>
      <c r="CY18" s="358"/>
      <c r="CZ18" s="359" t="s">
        <v>64</v>
      </c>
      <c r="DA18" s="359"/>
      <c r="DB18" s="359"/>
      <c r="DC18" s="359"/>
      <c r="DD18" s="369" t="s">
        <v>64</v>
      </c>
      <c r="DE18" s="357"/>
      <c r="DF18" s="357"/>
      <c r="DG18" s="357"/>
      <c r="DH18" s="357"/>
      <c r="DI18" s="357"/>
      <c r="DJ18" s="357"/>
      <c r="DK18" s="357"/>
      <c r="DL18" s="357"/>
      <c r="DM18" s="357"/>
      <c r="DN18" s="357"/>
      <c r="DO18" s="357"/>
      <c r="DP18" s="358"/>
      <c r="DQ18" s="369" t="s">
        <v>64</v>
      </c>
      <c r="DR18" s="357"/>
      <c r="DS18" s="357"/>
      <c r="DT18" s="357"/>
      <c r="DU18" s="357"/>
      <c r="DV18" s="357"/>
      <c r="DW18" s="357"/>
      <c r="DX18" s="357"/>
      <c r="DY18" s="357"/>
      <c r="DZ18" s="357"/>
      <c r="EA18" s="357"/>
      <c r="EB18" s="357"/>
      <c r="EC18" s="370"/>
    </row>
    <row r="19" spans="2:133" ht="11.25" customHeight="1" x14ac:dyDescent="0.15">
      <c r="B19" s="362" t="s">
        <v>203</v>
      </c>
      <c r="C19" s="363"/>
      <c r="D19" s="363"/>
      <c r="E19" s="363"/>
      <c r="F19" s="363"/>
      <c r="G19" s="363"/>
      <c r="H19" s="363"/>
      <c r="I19" s="363"/>
      <c r="J19" s="363"/>
      <c r="K19" s="363"/>
      <c r="L19" s="363"/>
      <c r="M19" s="363"/>
      <c r="N19" s="363"/>
      <c r="O19" s="363"/>
      <c r="P19" s="363"/>
      <c r="Q19" s="364"/>
      <c r="R19" s="356">
        <v>294616</v>
      </c>
      <c r="S19" s="357"/>
      <c r="T19" s="357"/>
      <c r="U19" s="357"/>
      <c r="V19" s="357"/>
      <c r="W19" s="357"/>
      <c r="X19" s="357"/>
      <c r="Y19" s="358"/>
      <c r="Z19" s="359">
        <v>1</v>
      </c>
      <c r="AA19" s="359"/>
      <c r="AB19" s="359"/>
      <c r="AC19" s="359"/>
      <c r="AD19" s="360">
        <v>294616</v>
      </c>
      <c r="AE19" s="360"/>
      <c r="AF19" s="360"/>
      <c r="AG19" s="360"/>
      <c r="AH19" s="360"/>
      <c r="AI19" s="360"/>
      <c r="AJ19" s="360"/>
      <c r="AK19" s="360"/>
      <c r="AL19" s="365">
        <v>1.8</v>
      </c>
      <c r="AM19" s="366"/>
      <c r="AN19" s="366"/>
      <c r="AO19" s="367"/>
      <c r="AP19" s="362" t="s">
        <v>204</v>
      </c>
      <c r="AQ19" s="363"/>
      <c r="AR19" s="363"/>
      <c r="AS19" s="363"/>
      <c r="AT19" s="363"/>
      <c r="AU19" s="363"/>
      <c r="AV19" s="363"/>
      <c r="AW19" s="363"/>
      <c r="AX19" s="363"/>
      <c r="AY19" s="363"/>
      <c r="AZ19" s="363"/>
      <c r="BA19" s="363"/>
      <c r="BB19" s="363"/>
      <c r="BC19" s="363"/>
      <c r="BD19" s="363"/>
      <c r="BE19" s="363"/>
      <c r="BF19" s="364"/>
      <c r="BG19" s="356">
        <v>838172</v>
      </c>
      <c r="BH19" s="357"/>
      <c r="BI19" s="357"/>
      <c r="BJ19" s="357"/>
      <c r="BK19" s="357"/>
      <c r="BL19" s="357"/>
      <c r="BM19" s="357"/>
      <c r="BN19" s="358"/>
      <c r="BO19" s="359">
        <v>8.6</v>
      </c>
      <c r="BP19" s="359"/>
      <c r="BQ19" s="359"/>
      <c r="BR19" s="359"/>
      <c r="BS19" s="360" t="s">
        <v>64</v>
      </c>
      <c r="BT19" s="360"/>
      <c r="BU19" s="360"/>
      <c r="BV19" s="360"/>
      <c r="BW19" s="360"/>
      <c r="BX19" s="360"/>
      <c r="BY19" s="360"/>
      <c r="BZ19" s="360"/>
      <c r="CA19" s="360"/>
      <c r="CB19" s="361"/>
      <c r="CD19" s="362" t="s">
        <v>205</v>
      </c>
      <c r="CE19" s="363"/>
      <c r="CF19" s="363"/>
      <c r="CG19" s="363"/>
      <c r="CH19" s="363"/>
      <c r="CI19" s="363"/>
      <c r="CJ19" s="363"/>
      <c r="CK19" s="363"/>
      <c r="CL19" s="363"/>
      <c r="CM19" s="363"/>
      <c r="CN19" s="363"/>
      <c r="CO19" s="363"/>
      <c r="CP19" s="363"/>
      <c r="CQ19" s="364"/>
      <c r="CR19" s="356" t="s">
        <v>64</v>
      </c>
      <c r="CS19" s="357"/>
      <c r="CT19" s="357"/>
      <c r="CU19" s="357"/>
      <c r="CV19" s="357"/>
      <c r="CW19" s="357"/>
      <c r="CX19" s="357"/>
      <c r="CY19" s="358"/>
      <c r="CZ19" s="359" t="s">
        <v>64</v>
      </c>
      <c r="DA19" s="359"/>
      <c r="DB19" s="359"/>
      <c r="DC19" s="359"/>
      <c r="DD19" s="369" t="s">
        <v>64</v>
      </c>
      <c r="DE19" s="357"/>
      <c r="DF19" s="357"/>
      <c r="DG19" s="357"/>
      <c r="DH19" s="357"/>
      <c r="DI19" s="357"/>
      <c r="DJ19" s="357"/>
      <c r="DK19" s="357"/>
      <c r="DL19" s="357"/>
      <c r="DM19" s="357"/>
      <c r="DN19" s="357"/>
      <c r="DO19" s="357"/>
      <c r="DP19" s="358"/>
      <c r="DQ19" s="369" t="s">
        <v>64</v>
      </c>
      <c r="DR19" s="357"/>
      <c r="DS19" s="357"/>
      <c r="DT19" s="357"/>
      <c r="DU19" s="357"/>
      <c r="DV19" s="357"/>
      <c r="DW19" s="357"/>
      <c r="DX19" s="357"/>
      <c r="DY19" s="357"/>
      <c r="DZ19" s="357"/>
      <c r="EA19" s="357"/>
      <c r="EB19" s="357"/>
      <c r="EC19" s="370"/>
    </row>
    <row r="20" spans="2:133" ht="11.25" customHeight="1" x14ac:dyDescent="0.15">
      <c r="B20" s="372" t="s">
        <v>206</v>
      </c>
      <c r="C20" s="373"/>
      <c r="D20" s="373"/>
      <c r="E20" s="373"/>
      <c r="F20" s="373"/>
      <c r="G20" s="373"/>
      <c r="H20" s="373"/>
      <c r="I20" s="373"/>
      <c r="J20" s="373"/>
      <c r="K20" s="373"/>
      <c r="L20" s="373"/>
      <c r="M20" s="373"/>
      <c r="N20" s="373"/>
      <c r="O20" s="373"/>
      <c r="P20" s="373"/>
      <c r="Q20" s="374"/>
      <c r="R20" s="356">
        <v>3092</v>
      </c>
      <c r="S20" s="357"/>
      <c r="T20" s="357"/>
      <c r="U20" s="357"/>
      <c r="V20" s="357"/>
      <c r="W20" s="357"/>
      <c r="X20" s="357"/>
      <c r="Y20" s="358"/>
      <c r="Z20" s="359">
        <v>0</v>
      </c>
      <c r="AA20" s="359"/>
      <c r="AB20" s="359"/>
      <c r="AC20" s="359"/>
      <c r="AD20" s="360">
        <v>3092</v>
      </c>
      <c r="AE20" s="360"/>
      <c r="AF20" s="360"/>
      <c r="AG20" s="360"/>
      <c r="AH20" s="360"/>
      <c r="AI20" s="360"/>
      <c r="AJ20" s="360"/>
      <c r="AK20" s="360"/>
      <c r="AL20" s="365">
        <v>0</v>
      </c>
      <c r="AM20" s="366"/>
      <c r="AN20" s="366"/>
      <c r="AO20" s="367"/>
      <c r="AP20" s="362" t="s">
        <v>207</v>
      </c>
      <c r="AQ20" s="363"/>
      <c r="AR20" s="363"/>
      <c r="AS20" s="363"/>
      <c r="AT20" s="363"/>
      <c r="AU20" s="363"/>
      <c r="AV20" s="363"/>
      <c r="AW20" s="363"/>
      <c r="AX20" s="363"/>
      <c r="AY20" s="363"/>
      <c r="AZ20" s="363"/>
      <c r="BA20" s="363"/>
      <c r="BB20" s="363"/>
      <c r="BC20" s="363"/>
      <c r="BD20" s="363"/>
      <c r="BE20" s="363"/>
      <c r="BF20" s="364"/>
      <c r="BG20" s="356">
        <v>838172</v>
      </c>
      <c r="BH20" s="357"/>
      <c r="BI20" s="357"/>
      <c r="BJ20" s="357"/>
      <c r="BK20" s="357"/>
      <c r="BL20" s="357"/>
      <c r="BM20" s="357"/>
      <c r="BN20" s="358"/>
      <c r="BO20" s="359">
        <v>8.6</v>
      </c>
      <c r="BP20" s="359"/>
      <c r="BQ20" s="359"/>
      <c r="BR20" s="359"/>
      <c r="BS20" s="360" t="s">
        <v>64</v>
      </c>
      <c r="BT20" s="360"/>
      <c r="BU20" s="360"/>
      <c r="BV20" s="360"/>
      <c r="BW20" s="360"/>
      <c r="BX20" s="360"/>
      <c r="BY20" s="360"/>
      <c r="BZ20" s="360"/>
      <c r="CA20" s="360"/>
      <c r="CB20" s="361"/>
      <c r="CD20" s="362" t="s">
        <v>208</v>
      </c>
      <c r="CE20" s="363"/>
      <c r="CF20" s="363"/>
      <c r="CG20" s="363"/>
      <c r="CH20" s="363"/>
      <c r="CI20" s="363"/>
      <c r="CJ20" s="363"/>
      <c r="CK20" s="363"/>
      <c r="CL20" s="363"/>
      <c r="CM20" s="363"/>
      <c r="CN20" s="363"/>
      <c r="CO20" s="363"/>
      <c r="CP20" s="363"/>
      <c r="CQ20" s="364"/>
      <c r="CR20" s="356">
        <v>29812075</v>
      </c>
      <c r="CS20" s="357"/>
      <c r="CT20" s="357"/>
      <c r="CU20" s="357"/>
      <c r="CV20" s="357"/>
      <c r="CW20" s="357"/>
      <c r="CX20" s="357"/>
      <c r="CY20" s="358"/>
      <c r="CZ20" s="359">
        <v>100</v>
      </c>
      <c r="DA20" s="359"/>
      <c r="DB20" s="359"/>
      <c r="DC20" s="359"/>
      <c r="DD20" s="369">
        <v>1477601</v>
      </c>
      <c r="DE20" s="357"/>
      <c r="DF20" s="357"/>
      <c r="DG20" s="357"/>
      <c r="DH20" s="357"/>
      <c r="DI20" s="357"/>
      <c r="DJ20" s="357"/>
      <c r="DK20" s="357"/>
      <c r="DL20" s="357"/>
      <c r="DM20" s="357"/>
      <c r="DN20" s="357"/>
      <c r="DO20" s="357"/>
      <c r="DP20" s="358"/>
      <c r="DQ20" s="369">
        <v>20171782</v>
      </c>
      <c r="DR20" s="357"/>
      <c r="DS20" s="357"/>
      <c r="DT20" s="357"/>
      <c r="DU20" s="357"/>
      <c r="DV20" s="357"/>
      <c r="DW20" s="357"/>
      <c r="DX20" s="357"/>
      <c r="DY20" s="357"/>
      <c r="DZ20" s="357"/>
      <c r="EA20" s="357"/>
      <c r="EB20" s="357"/>
      <c r="EC20" s="370"/>
    </row>
    <row r="21" spans="2:133" ht="11.25" customHeight="1" x14ac:dyDescent="0.15">
      <c r="B21" s="362" t="s">
        <v>209</v>
      </c>
      <c r="C21" s="363"/>
      <c r="D21" s="363"/>
      <c r="E21" s="363"/>
      <c r="F21" s="363"/>
      <c r="G21" s="363"/>
      <c r="H21" s="363"/>
      <c r="I21" s="363"/>
      <c r="J21" s="363"/>
      <c r="K21" s="363"/>
      <c r="L21" s="363"/>
      <c r="M21" s="363"/>
      <c r="N21" s="363"/>
      <c r="O21" s="363"/>
      <c r="P21" s="363"/>
      <c r="Q21" s="364"/>
      <c r="R21" s="356">
        <v>5580260</v>
      </c>
      <c r="S21" s="357"/>
      <c r="T21" s="357"/>
      <c r="U21" s="357"/>
      <c r="V21" s="357"/>
      <c r="W21" s="357"/>
      <c r="X21" s="357"/>
      <c r="Y21" s="358"/>
      <c r="Z21" s="359">
        <v>18.3</v>
      </c>
      <c r="AA21" s="359"/>
      <c r="AB21" s="359"/>
      <c r="AC21" s="359"/>
      <c r="AD21" s="360">
        <v>4965654</v>
      </c>
      <c r="AE21" s="360"/>
      <c r="AF21" s="360"/>
      <c r="AG21" s="360"/>
      <c r="AH21" s="360"/>
      <c r="AI21" s="360"/>
      <c r="AJ21" s="360"/>
      <c r="AK21" s="360"/>
      <c r="AL21" s="365">
        <v>29.7</v>
      </c>
      <c r="AM21" s="366"/>
      <c r="AN21" s="366"/>
      <c r="AO21" s="367"/>
      <c r="AP21" s="362" t="s">
        <v>210</v>
      </c>
      <c r="AQ21" s="375"/>
      <c r="AR21" s="375"/>
      <c r="AS21" s="375"/>
      <c r="AT21" s="375"/>
      <c r="AU21" s="375"/>
      <c r="AV21" s="375"/>
      <c r="AW21" s="375"/>
      <c r="AX21" s="375"/>
      <c r="AY21" s="375"/>
      <c r="AZ21" s="375"/>
      <c r="BA21" s="375"/>
      <c r="BB21" s="375"/>
      <c r="BC21" s="375"/>
      <c r="BD21" s="375"/>
      <c r="BE21" s="375"/>
      <c r="BF21" s="376"/>
      <c r="BG21" s="356" t="s">
        <v>64</v>
      </c>
      <c r="BH21" s="357"/>
      <c r="BI21" s="357"/>
      <c r="BJ21" s="357"/>
      <c r="BK21" s="357"/>
      <c r="BL21" s="357"/>
      <c r="BM21" s="357"/>
      <c r="BN21" s="358"/>
      <c r="BO21" s="359" t="s">
        <v>64</v>
      </c>
      <c r="BP21" s="359"/>
      <c r="BQ21" s="359"/>
      <c r="BR21" s="359"/>
      <c r="BS21" s="360" t="s">
        <v>64</v>
      </c>
      <c r="BT21" s="360"/>
      <c r="BU21" s="360"/>
      <c r="BV21" s="360"/>
      <c r="BW21" s="360"/>
      <c r="BX21" s="360"/>
      <c r="BY21" s="360"/>
      <c r="BZ21" s="360"/>
      <c r="CA21" s="360"/>
      <c r="CB21" s="361"/>
      <c r="CD21" s="377"/>
      <c r="CE21" s="378"/>
      <c r="CF21" s="378"/>
      <c r="CG21" s="378"/>
      <c r="CH21" s="378"/>
      <c r="CI21" s="378"/>
      <c r="CJ21" s="378"/>
      <c r="CK21" s="378"/>
      <c r="CL21" s="378"/>
      <c r="CM21" s="378"/>
      <c r="CN21" s="378"/>
      <c r="CO21" s="378"/>
      <c r="CP21" s="378"/>
      <c r="CQ21" s="379"/>
      <c r="CR21" s="380"/>
      <c r="CS21" s="381"/>
      <c r="CT21" s="381"/>
      <c r="CU21" s="381"/>
      <c r="CV21" s="381"/>
      <c r="CW21" s="381"/>
      <c r="CX21" s="381"/>
      <c r="CY21" s="382"/>
      <c r="CZ21" s="383"/>
      <c r="DA21" s="383"/>
      <c r="DB21" s="383"/>
      <c r="DC21" s="383"/>
      <c r="DD21" s="384"/>
      <c r="DE21" s="381"/>
      <c r="DF21" s="381"/>
      <c r="DG21" s="381"/>
      <c r="DH21" s="381"/>
      <c r="DI21" s="381"/>
      <c r="DJ21" s="381"/>
      <c r="DK21" s="381"/>
      <c r="DL21" s="381"/>
      <c r="DM21" s="381"/>
      <c r="DN21" s="381"/>
      <c r="DO21" s="381"/>
      <c r="DP21" s="382"/>
      <c r="DQ21" s="384"/>
      <c r="DR21" s="381"/>
      <c r="DS21" s="381"/>
      <c r="DT21" s="381"/>
      <c r="DU21" s="381"/>
      <c r="DV21" s="381"/>
      <c r="DW21" s="381"/>
      <c r="DX21" s="381"/>
      <c r="DY21" s="381"/>
      <c r="DZ21" s="381"/>
      <c r="EA21" s="381"/>
      <c r="EB21" s="381"/>
      <c r="EC21" s="385"/>
    </row>
    <row r="22" spans="2:133" ht="11.25" customHeight="1" x14ac:dyDescent="0.15">
      <c r="B22" s="362" t="s">
        <v>211</v>
      </c>
      <c r="C22" s="363"/>
      <c r="D22" s="363"/>
      <c r="E22" s="363"/>
      <c r="F22" s="363"/>
      <c r="G22" s="363"/>
      <c r="H22" s="363"/>
      <c r="I22" s="363"/>
      <c r="J22" s="363"/>
      <c r="K22" s="363"/>
      <c r="L22" s="363"/>
      <c r="M22" s="363"/>
      <c r="N22" s="363"/>
      <c r="O22" s="363"/>
      <c r="P22" s="363"/>
      <c r="Q22" s="364"/>
      <c r="R22" s="356">
        <v>4965654</v>
      </c>
      <c r="S22" s="357"/>
      <c r="T22" s="357"/>
      <c r="U22" s="357"/>
      <c r="V22" s="357"/>
      <c r="W22" s="357"/>
      <c r="X22" s="357"/>
      <c r="Y22" s="358"/>
      <c r="Z22" s="359">
        <v>16.3</v>
      </c>
      <c r="AA22" s="359"/>
      <c r="AB22" s="359"/>
      <c r="AC22" s="359"/>
      <c r="AD22" s="360">
        <v>4965654</v>
      </c>
      <c r="AE22" s="360"/>
      <c r="AF22" s="360"/>
      <c r="AG22" s="360"/>
      <c r="AH22" s="360"/>
      <c r="AI22" s="360"/>
      <c r="AJ22" s="360"/>
      <c r="AK22" s="360"/>
      <c r="AL22" s="365">
        <v>29.7</v>
      </c>
      <c r="AM22" s="366"/>
      <c r="AN22" s="366"/>
      <c r="AO22" s="367"/>
      <c r="AP22" s="362" t="s">
        <v>212</v>
      </c>
      <c r="AQ22" s="375"/>
      <c r="AR22" s="375"/>
      <c r="AS22" s="375"/>
      <c r="AT22" s="375"/>
      <c r="AU22" s="375"/>
      <c r="AV22" s="375"/>
      <c r="AW22" s="375"/>
      <c r="AX22" s="375"/>
      <c r="AY22" s="375"/>
      <c r="AZ22" s="375"/>
      <c r="BA22" s="375"/>
      <c r="BB22" s="375"/>
      <c r="BC22" s="375"/>
      <c r="BD22" s="375"/>
      <c r="BE22" s="375"/>
      <c r="BF22" s="376"/>
      <c r="BG22" s="356" t="s">
        <v>64</v>
      </c>
      <c r="BH22" s="357"/>
      <c r="BI22" s="357"/>
      <c r="BJ22" s="357"/>
      <c r="BK22" s="357"/>
      <c r="BL22" s="357"/>
      <c r="BM22" s="357"/>
      <c r="BN22" s="358"/>
      <c r="BO22" s="359" t="s">
        <v>64</v>
      </c>
      <c r="BP22" s="359"/>
      <c r="BQ22" s="359"/>
      <c r="BR22" s="359"/>
      <c r="BS22" s="360" t="s">
        <v>64</v>
      </c>
      <c r="BT22" s="360"/>
      <c r="BU22" s="360"/>
      <c r="BV22" s="360"/>
      <c r="BW22" s="360"/>
      <c r="BX22" s="360"/>
      <c r="BY22" s="360"/>
      <c r="BZ22" s="360"/>
      <c r="CA22" s="360"/>
      <c r="CB22" s="361"/>
      <c r="CD22" s="341" t="s">
        <v>213</v>
      </c>
      <c r="CE22" s="342"/>
      <c r="CF22" s="342"/>
      <c r="CG22" s="342"/>
      <c r="CH22" s="342"/>
      <c r="CI22" s="342"/>
      <c r="CJ22" s="342"/>
      <c r="CK22" s="342"/>
      <c r="CL22" s="342"/>
      <c r="CM22" s="342"/>
      <c r="CN22" s="342"/>
      <c r="CO22" s="342"/>
      <c r="CP22" s="342"/>
      <c r="CQ22" s="342"/>
      <c r="CR22" s="342"/>
      <c r="CS22" s="342"/>
      <c r="CT22" s="342"/>
      <c r="CU22" s="342"/>
      <c r="CV22" s="342"/>
      <c r="CW22" s="342"/>
      <c r="CX22" s="342"/>
      <c r="CY22" s="342"/>
      <c r="CZ22" s="342"/>
      <c r="DA22" s="342"/>
      <c r="DB22" s="342"/>
      <c r="DC22" s="342"/>
      <c r="DD22" s="342"/>
      <c r="DE22" s="342"/>
      <c r="DF22" s="342"/>
      <c r="DG22" s="342"/>
      <c r="DH22" s="342"/>
      <c r="DI22" s="342"/>
      <c r="DJ22" s="342"/>
      <c r="DK22" s="342"/>
      <c r="DL22" s="342"/>
      <c r="DM22" s="342"/>
      <c r="DN22" s="342"/>
      <c r="DO22" s="342"/>
      <c r="DP22" s="342"/>
      <c r="DQ22" s="342"/>
      <c r="DR22" s="342"/>
      <c r="DS22" s="342"/>
      <c r="DT22" s="342"/>
      <c r="DU22" s="342"/>
      <c r="DV22" s="342"/>
      <c r="DW22" s="342"/>
      <c r="DX22" s="342"/>
      <c r="DY22" s="342"/>
      <c r="DZ22" s="342"/>
      <c r="EA22" s="342"/>
      <c r="EB22" s="342"/>
      <c r="EC22" s="343"/>
    </row>
    <row r="23" spans="2:133" ht="11.25" customHeight="1" x14ac:dyDescent="0.15">
      <c r="B23" s="362" t="s">
        <v>214</v>
      </c>
      <c r="C23" s="363"/>
      <c r="D23" s="363"/>
      <c r="E23" s="363"/>
      <c r="F23" s="363"/>
      <c r="G23" s="363"/>
      <c r="H23" s="363"/>
      <c r="I23" s="363"/>
      <c r="J23" s="363"/>
      <c r="K23" s="363"/>
      <c r="L23" s="363"/>
      <c r="M23" s="363"/>
      <c r="N23" s="363"/>
      <c r="O23" s="363"/>
      <c r="P23" s="363"/>
      <c r="Q23" s="364"/>
      <c r="R23" s="356">
        <v>614606</v>
      </c>
      <c r="S23" s="357"/>
      <c r="T23" s="357"/>
      <c r="U23" s="357"/>
      <c r="V23" s="357"/>
      <c r="W23" s="357"/>
      <c r="X23" s="357"/>
      <c r="Y23" s="358"/>
      <c r="Z23" s="359">
        <v>2</v>
      </c>
      <c r="AA23" s="359"/>
      <c r="AB23" s="359"/>
      <c r="AC23" s="359"/>
      <c r="AD23" s="360" t="s">
        <v>64</v>
      </c>
      <c r="AE23" s="360"/>
      <c r="AF23" s="360"/>
      <c r="AG23" s="360"/>
      <c r="AH23" s="360"/>
      <c r="AI23" s="360"/>
      <c r="AJ23" s="360"/>
      <c r="AK23" s="360"/>
      <c r="AL23" s="365" t="s">
        <v>64</v>
      </c>
      <c r="AM23" s="366"/>
      <c r="AN23" s="366"/>
      <c r="AO23" s="367"/>
      <c r="AP23" s="362" t="s">
        <v>215</v>
      </c>
      <c r="AQ23" s="375"/>
      <c r="AR23" s="375"/>
      <c r="AS23" s="375"/>
      <c r="AT23" s="375"/>
      <c r="AU23" s="375"/>
      <c r="AV23" s="375"/>
      <c r="AW23" s="375"/>
      <c r="AX23" s="375"/>
      <c r="AY23" s="375"/>
      <c r="AZ23" s="375"/>
      <c r="BA23" s="375"/>
      <c r="BB23" s="375"/>
      <c r="BC23" s="375"/>
      <c r="BD23" s="375"/>
      <c r="BE23" s="375"/>
      <c r="BF23" s="376"/>
      <c r="BG23" s="356">
        <v>838172</v>
      </c>
      <c r="BH23" s="357"/>
      <c r="BI23" s="357"/>
      <c r="BJ23" s="357"/>
      <c r="BK23" s="357"/>
      <c r="BL23" s="357"/>
      <c r="BM23" s="357"/>
      <c r="BN23" s="358"/>
      <c r="BO23" s="359">
        <v>8.6</v>
      </c>
      <c r="BP23" s="359"/>
      <c r="BQ23" s="359"/>
      <c r="BR23" s="359"/>
      <c r="BS23" s="360" t="s">
        <v>64</v>
      </c>
      <c r="BT23" s="360"/>
      <c r="BU23" s="360"/>
      <c r="BV23" s="360"/>
      <c r="BW23" s="360"/>
      <c r="BX23" s="360"/>
      <c r="BY23" s="360"/>
      <c r="BZ23" s="360"/>
      <c r="CA23" s="360"/>
      <c r="CB23" s="361"/>
      <c r="CD23" s="341" t="s">
        <v>155</v>
      </c>
      <c r="CE23" s="342"/>
      <c r="CF23" s="342"/>
      <c r="CG23" s="342"/>
      <c r="CH23" s="342"/>
      <c r="CI23" s="342"/>
      <c r="CJ23" s="342"/>
      <c r="CK23" s="342"/>
      <c r="CL23" s="342"/>
      <c r="CM23" s="342"/>
      <c r="CN23" s="342"/>
      <c r="CO23" s="342"/>
      <c r="CP23" s="342"/>
      <c r="CQ23" s="343"/>
      <c r="CR23" s="341" t="s">
        <v>216</v>
      </c>
      <c r="CS23" s="342"/>
      <c r="CT23" s="342"/>
      <c r="CU23" s="342"/>
      <c r="CV23" s="342"/>
      <c r="CW23" s="342"/>
      <c r="CX23" s="342"/>
      <c r="CY23" s="343"/>
      <c r="CZ23" s="341" t="s">
        <v>217</v>
      </c>
      <c r="DA23" s="342"/>
      <c r="DB23" s="342"/>
      <c r="DC23" s="343"/>
      <c r="DD23" s="341" t="s">
        <v>218</v>
      </c>
      <c r="DE23" s="342"/>
      <c r="DF23" s="342"/>
      <c r="DG23" s="342"/>
      <c r="DH23" s="342"/>
      <c r="DI23" s="342"/>
      <c r="DJ23" s="342"/>
      <c r="DK23" s="343"/>
      <c r="DL23" s="386" t="s">
        <v>219</v>
      </c>
      <c r="DM23" s="387"/>
      <c r="DN23" s="387"/>
      <c r="DO23" s="387"/>
      <c r="DP23" s="387"/>
      <c r="DQ23" s="387"/>
      <c r="DR23" s="387"/>
      <c r="DS23" s="387"/>
      <c r="DT23" s="387"/>
      <c r="DU23" s="387"/>
      <c r="DV23" s="388"/>
      <c r="DW23" s="341" t="s">
        <v>220</v>
      </c>
      <c r="DX23" s="342"/>
      <c r="DY23" s="342"/>
      <c r="DZ23" s="342"/>
      <c r="EA23" s="342"/>
      <c r="EB23" s="342"/>
      <c r="EC23" s="343"/>
    </row>
    <row r="24" spans="2:133" ht="11.25" customHeight="1" x14ac:dyDescent="0.15">
      <c r="B24" s="362" t="s">
        <v>221</v>
      </c>
      <c r="C24" s="363"/>
      <c r="D24" s="363"/>
      <c r="E24" s="363"/>
      <c r="F24" s="363"/>
      <c r="G24" s="363"/>
      <c r="H24" s="363"/>
      <c r="I24" s="363"/>
      <c r="J24" s="363"/>
      <c r="K24" s="363"/>
      <c r="L24" s="363"/>
      <c r="M24" s="363"/>
      <c r="N24" s="363"/>
      <c r="O24" s="363"/>
      <c r="P24" s="363"/>
      <c r="Q24" s="364"/>
      <c r="R24" s="356" t="s">
        <v>64</v>
      </c>
      <c r="S24" s="357"/>
      <c r="T24" s="357"/>
      <c r="U24" s="357"/>
      <c r="V24" s="357"/>
      <c r="W24" s="357"/>
      <c r="X24" s="357"/>
      <c r="Y24" s="358"/>
      <c r="Z24" s="359" t="s">
        <v>64</v>
      </c>
      <c r="AA24" s="359"/>
      <c r="AB24" s="359"/>
      <c r="AC24" s="359"/>
      <c r="AD24" s="360" t="s">
        <v>64</v>
      </c>
      <c r="AE24" s="360"/>
      <c r="AF24" s="360"/>
      <c r="AG24" s="360"/>
      <c r="AH24" s="360"/>
      <c r="AI24" s="360"/>
      <c r="AJ24" s="360"/>
      <c r="AK24" s="360"/>
      <c r="AL24" s="365" t="s">
        <v>64</v>
      </c>
      <c r="AM24" s="366"/>
      <c r="AN24" s="366"/>
      <c r="AO24" s="367"/>
      <c r="AP24" s="362" t="s">
        <v>222</v>
      </c>
      <c r="AQ24" s="375"/>
      <c r="AR24" s="375"/>
      <c r="AS24" s="375"/>
      <c r="AT24" s="375"/>
      <c r="AU24" s="375"/>
      <c r="AV24" s="375"/>
      <c r="AW24" s="375"/>
      <c r="AX24" s="375"/>
      <c r="AY24" s="375"/>
      <c r="AZ24" s="375"/>
      <c r="BA24" s="375"/>
      <c r="BB24" s="375"/>
      <c r="BC24" s="375"/>
      <c r="BD24" s="375"/>
      <c r="BE24" s="375"/>
      <c r="BF24" s="376"/>
      <c r="BG24" s="356" t="s">
        <v>64</v>
      </c>
      <c r="BH24" s="357"/>
      <c r="BI24" s="357"/>
      <c r="BJ24" s="357"/>
      <c r="BK24" s="357"/>
      <c r="BL24" s="357"/>
      <c r="BM24" s="357"/>
      <c r="BN24" s="358"/>
      <c r="BO24" s="359" t="s">
        <v>64</v>
      </c>
      <c r="BP24" s="359"/>
      <c r="BQ24" s="359"/>
      <c r="BR24" s="359"/>
      <c r="BS24" s="360" t="s">
        <v>64</v>
      </c>
      <c r="BT24" s="360"/>
      <c r="BU24" s="360"/>
      <c r="BV24" s="360"/>
      <c r="BW24" s="360"/>
      <c r="BX24" s="360"/>
      <c r="BY24" s="360"/>
      <c r="BZ24" s="360"/>
      <c r="CA24" s="360"/>
      <c r="CB24" s="361"/>
      <c r="CD24" s="345" t="s">
        <v>223</v>
      </c>
      <c r="CE24" s="346"/>
      <c r="CF24" s="346"/>
      <c r="CG24" s="346"/>
      <c r="CH24" s="346"/>
      <c r="CI24" s="346"/>
      <c r="CJ24" s="346"/>
      <c r="CK24" s="346"/>
      <c r="CL24" s="346"/>
      <c r="CM24" s="346"/>
      <c r="CN24" s="346"/>
      <c r="CO24" s="346"/>
      <c r="CP24" s="346"/>
      <c r="CQ24" s="347"/>
      <c r="CR24" s="348">
        <v>18843648</v>
      </c>
      <c r="CS24" s="349"/>
      <c r="CT24" s="349"/>
      <c r="CU24" s="349"/>
      <c r="CV24" s="349"/>
      <c r="CW24" s="349"/>
      <c r="CX24" s="349"/>
      <c r="CY24" s="350"/>
      <c r="CZ24" s="353">
        <v>63.2</v>
      </c>
      <c r="DA24" s="354"/>
      <c r="DB24" s="354"/>
      <c r="DC24" s="368"/>
      <c r="DD24" s="389">
        <v>12250960</v>
      </c>
      <c r="DE24" s="349"/>
      <c r="DF24" s="349"/>
      <c r="DG24" s="349"/>
      <c r="DH24" s="349"/>
      <c r="DI24" s="349"/>
      <c r="DJ24" s="349"/>
      <c r="DK24" s="350"/>
      <c r="DL24" s="389">
        <v>10817844</v>
      </c>
      <c r="DM24" s="349"/>
      <c r="DN24" s="349"/>
      <c r="DO24" s="349"/>
      <c r="DP24" s="349"/>
      <c r="DQ24" s="349"/>
      <c r="DR24" s="349"/>
      <c r="DS24" s="349"/>
      <c r="DT24" s="349"/>
      <c r="DU24" s="349"/>
      <c r="DV24" s="350"/>
      <c r="DW24" s="353">
        <v>64.5</v>
      </c>
      <c r="DX24" s="354"/>
      <c r="DY24" s="354"/>
      <c r="DZ24" s="354"/>
      <c r="EA24" s="354"/>
      <c r="EB24" s="354"/>
      <c r="EC24" s="355"/>
    </row>
    <row r="25" spans="2:133" ht="11.25" customHeight="1" x14ac:dyDescent="0.15">
      <c r="B25" s="362" t="s">
        <v>224</v>
      </c>
      <c r="C25" s="363"/>
      <c r="D25" s="363"/>
      <c r="E25" s="363"/>
      <c r="F25" s="363"/>
      <c r="G25" s="363"/>
      <c r="H25" s="363"/>
      <c r="I25" s="363"/>
      <c r="J25" s="363"/>
      <c r="K25" s="363"/>
      <c r="L25" s="363"/>
      <c r="M25" s="363"/>
      <c r="N25" s="363"/>
      <c r="O25" s="363"/>
      <c r="P25" s="363"/>
      <c r="Q25" s="364"/>
      <c r="R25" s="356">
        <v>17980506</v>
      </c>
      <c r="S25" s="357"/>
      <c r="T25" s="357"/>
      <c r="U25" s="357"/>
      <c r="V25" s="357"/>
      <c r="W25" s="357"/>
      <c r="X25" s="357"/>
      <c r="Y25" s="358"/>
      <c r="Z25" s="359">
        <v>58.9</v>
      </c>
      <c r="AA25" s="359"/>
      <c r="AB25" s="359"/>
      <c r="AC25" s="359"/>
      <c r="AD25" s="360">
        <v>16527728</v>
      </c>
      <c r="AE25" s="360"/>
      <c r="AF25" s="360"/>
      <c r="AG25" s="360"/>
      <c r="AH25" s="360"/>
      <c r="AI25" s="360"/>
      <c r="AJ25" s="360"/>
      <c r="AK25" s="360"/>
      <c r="AL25" s="365">
        <v>99</v>
      </c>
      <c r="AM25" s="366"/>
      <c r="AN25" s="366"/>
      <c r="AO25" s="367"/>
      <c r="AP25" s="362" t="s">
        <v>225</v>
      </c>
      <c r="AQ25" s="375"/>
      <c r="AR25" s="375"/>
      <c r="AS25" s="375"/>
      <c r="AT25" s="375"/>
      <c r="AU25" s="375"/>
      <c r="AV25" s="375"/>
      <c r="AW25" s="375"/>
      <c r="AX25" s="375"/>
      <c r="AY25" s="375"/>
      <c r="AZ25" s="375"/>
      <c r="BA25" s="375"/>
      <c r="BB25" s="375"/>
      <c r="BC25" s="375"/>
      <c r="BD25" s="375"/>
      <c r="BE25" s="375"/>
      <c r="BF25" s="376"/>
      <c r="BG25" s="356" t="s">
        <v>64</v>
      </c>
      <c r="BH25" s="357"/>
      <c r="BI25" s="357"/>
      <c r="BJ25" s="357"/>
      <c r="BK25" s="357"/>
      <c r="BL25" s="357"/>
      <c r="BM25" s="357"/>
      <c r="BN25" s="358"/>
      <c r="BO25" s="359" t="s">
        <v>64</v>
      </c>
      <c r="BP25" s="359"/>
      <c r="BQ25" s="359"/>
      <c r="BR25" s="359"/>
      <c r="BS25" s="360" t="s">
        <v>64</v>
      </c>
      <c r="BT25" s="360"/>
      <c r="BU25" s="360"/>
      <c r="BV25" s="360"/>
      <c r="BW25" s="360"/>
      <c r="BX25" s="360"/>
      <c r="BY25" s="360"/>
      <c r="BZ25" s="360"/>
      <c r="CA25" s="360"/>
      <c r="CB25" s="361"/>
      <c r="CD25" s="362" t="s">
        <v>226</v>
      </c>
      <c r="CE25" s="363"/>
      <c r="CF25" s="363"/>
      <c r="CG25" s="363"/>
      <c r="CH25" s="363"/>
      <c r="CI25" s="363"/>
      <c r="CJ25" s="363"/>
      <c r="CK25" s="363"/>
      <c r="CL25" s="363"/>
      <c r="CM25" s="363"/>
      <c r="CN25" s="363"/>
      <c r="CO25" s="363"/>
      <c r="CP25" s="363"/>
      <c r="CQ25" s="364"/>
      <c r="CR25" s="356">
        <v>6683494</v>
      </c>
      <c r="CS25" s="390"/>
      <c r="CT25" s="390"/>
      <c r="CU25" s="390"/>
      <c r="CV25" s="390"/>
      <c r="CW25" s="390"/>
      <c r="CX25" s="390"/>
      <c r="CY25" s="391"/>
      <c r="CZ25" s="365">
        <v>22.4</v>
      </c>
      <c r="DA25" s="392"/>
      <c r="DB25" s="392"/>
      <c r="DC25" s="393"/>
      <c r="DD25" s="369">
        <v>6070146</v>
      </c>
      <c r="DE25" s="390"/>
      <c r="DF25" s="390"/>
      <c r="DG25" s="390"/>
      <c r="DH25" s="390"/>
      <c r="DI25" s="390"/>
      <c r="DJ25" s="390"/>
      <c r="DK25" s="391"/>
      <c r="DL25" s="369">
        <v>5691520</v>
      </c>
      <c r="DM25" s="390"/>
      <c r="DN25" s="390"/>
      <c r="DO25" s="390"/>
      <c r="DP25" s="390"/>
      <c r="DQ25" s="390"/>
      <c r="DR25" s="390"/>
      <c r="DS25" s="390"/>
      <c r="DT25" s="390"/>
      <c r="DU25" s="390"/>
      <c r="DV25" s="391"/>
      <c r="DW25" s="365">
        <v>33.9</v>
      </c>
      <c r="DX25" s="392"/>
      <c r="DY25" s="392"/>
      <c r="DZ25" s="392"/>
      <c r="EA25" s="392"/>
      <c r="EB25" s="392"/>
      <c r="EC25" s="394"/>
    </row>
    <row r="26" spans="2:133" ht="11.25" customHeight="1" x14ac:dyDescent="0.15">
      <c r="B26" s="362" t="s">
        <v>227</v>
      </c>
      <c r="C26" s="363"/>
      <c r="D26" s="363"/>
      <c r="E26" s="363"/>
      <c r="F26" s="363"/>
      <c r="G26" s="363"/>
      <c r="H26" s="363"/>
      <c r="I26" s="363"/>
      <c r="J26" s="363"/>
      <c r="K26" s="363"/>
      <c r="L26" s="363"/>
      <c r="M26" s="363"/>
      <c r="N26" s="363"/>
      <c r="O26" s="363"/>
      <c r="P26" s="363"/>
      <c r="Q26" s="364"/>
      <c r="R26" s="356">
        <v>7454</v>
      </c>
      <c r="S26" s="357"/>
      <c r="T26" s="357"/>
      <c r="U26" s="357"/>
      <c r="V26" s="357"/>
      <c r="W26" s="357"/>
      <c r="X26" s="357"/>
      <c r="Y26" s="358"/>
      <c r="Z26" s="359">
        <v>0</v>
      </c>
      <c r="AA26" s="359"/>
      <c r="AB26" s="359"/>
      <c r="AC26" s="359"/>
      <c r="AD26" s="360">
        <v>7454</v>
      </c>
      <c r="AE26" s="360"/>
      <c r="AF26" s="360"/>
      <c r="AG26" s="360"/>
      <c r="AH26" s="360"/>
      <c r="AI26" s="360"/>
      <c r="AJ26" s="360"/>
      <c r="AK26" s="360"/>
      <c r="AL26" s="365">
        <v>0</v>
      </c>
      <c r="AM26" s="366"/>
      <c r="AN26" s="366"/>
      <c r="AO26" s="367"/>
      <c r="AP26" s="362" t="s">
        <v>228</v>
      </c>
      <c r="AQ26" s="375"/>
      <c r="AR26" s="375"/>
      <c r="AS26" s="375"/>
      <c r="AT26" s="375"/>
      <c r="AU26" s="375"/>
      <c r="AV26" s="375"/>
      <c r="AW26" s="375"/>
      <c r="AX26" s="375"/>
      <c r="AY26" s="375"/>
      <c r="AZ26" s="375"/>
      <c r="BA26" s="375"/>
      <c r="BB26" s="375"/>
      <c r="BC26" s="375"/>
      <c r="BD26" s="375"/>
      <c r="BE26" s="375"/>
      <c r="BF26" s="376"/>
      <c r="BG26" s="356" t="s">
        <v>64</v>
      </c>
      <c r="BH26" s="357"/>
      <c r="BI26" s="357"/>
      <c r="BJ26" s="357"/>
      <c r="BK26" s="357"/>
      <c r="BL26" s="357"/>
      <c r="BM26" s="357"/>
      <c r="BN26" s="358"/>
      <c r="BO26" s="359" t="s">
        <v>64</v>
      </c>
      <c r="BP26" s="359"/>
      <c r="BQ26" s="359"/>
      <c r="BR26" s="359"/>
      <c r="BS26" s="360" t="s">
        <v>64</v>
      </c>
      <c r="BT26" s="360"/>
      <c r="BU26" s="360"/>
      <c r="BV26" s="360"/>
      <c r="BW26" s="360"/>
      <c r="BX26" s="360"/>
      <c r="BY26" s="360"/>
      <c r="BZ26" s="360"/>
      <c r="CA26" s="360"/>
      <c r="CB26" s="361"/>
      <c r="CD26" s="362" t="s">
        <v>229</v>
      </c>
      <c r="CE26" s="363"/>
      <c r="CF26" s="363"/>
      <c r="CG26" s="363"/>
      <c r="CH26" s="363"/>
      <c r="CI26" s="363"/>
      <c r="CJ26" s="363"/>
      <c r="CK26" s="363"/>
      <c r="CL26" s="363"/>
      <c r="CM26" s="363"/>
      <c r="CN26" s="363"/>
      <c r="CO26" s="363"/>
      <c r="CP26" s="363"/>
      <c r="CQ26" s="364"/>
      <c r="CR26" s="356">
        <v>3557888</v>
      </c>
      <c r="CS26" s="357"/>
      <c r="CT26" s="357"/>
      <c r="CU26" s="357"/>
      <c r="CV26" s="357"/>
      <c r="CW26" s="357"/>
      <c r="CX26" s="357"/>
      <c r="CY26" s="358"/>
      <c r="CZ26" s="365">
        <v>11.9</v>
      </c>
      <c r="DA26" s="392"/>
      <c r="DB26" s="392"/>
      <c r="DC26" s="393"/>
      <c r="DD26" s="369">
        <v>3259808</v>
      </c>
      <c r="DE26" s="357"/>
      <c r="DF26" s="357"/>
      <c r="DG26" s="357"/>
      <c r="DH26" s="357"/>
      <c r="DI26" s="357"/>
      <c r="DJ26" s="357"/>
      <c r="DK26" s="358"/>
      <c r="DL26" s="369" t="s">
        <v>64</v>
      </c>
      <c r="DM26" s="357"/>
      <c r="DN26" s="357"/>
      <c r="DO26" s="357"/>
      <c r="DP26" s="357"/>
      <c r="DQ26" s="357"/>
      <c r="DR26" s="357"/>
      <c r="DS26" s="357"/>
      <c r="DT26" s="357"/>
      <c r="DU26" s="357"/>
      <c r="DV26" s="358"/>
      <c r="DW26" s="365" t="s">
        <v>64</v>
      </c>
      <c r="DX26" s="392"/>
      <c r="DY26" s="392"/>
      <c r="DZ26" s="392"/>
      <c r="EA26" s="392"/>
      <c r="EB26" s="392"/>
      <c r="EC26" s="394"/>
    </row>
    <row r="27" spans="2:133" ht="11.25" customHeight="1" x14ac:dyDescent="0.15">
      <c r="B27" s="362" t="s">
        <v>230</v>
      </c>
      <c r="C27" s="363"/>
      <c r="D27" s="363"/>
      <c r="E27" s="363"/>
      <c r="F27" s="363"/>
      <c r="G27" s="363"/>
      <c r="H27" s="363"/>
      <c r="I27" s="363"/>
      <c r="J27" s="363"/>
      <c r="K27" s="363"/>
      <c r="L27" s="363"/>
      <c r="M27" s="363"/>
      <c r="N27" s="363"/>
      <c r="O27" s="363"/>
      <c r="P27" s="363"/>
      <c r="Q27" s="364"/>
      <c r="R27" s="356">
        <v>103423</v>
      </c>
      <c r="S27" s="357"/>
      <c r="T27" s="357"/>
      <c r="U27" s="357"/>
      <c r="V27" s="357"/>
      <c r="W27" s="357"/>
      <c r="X27" s="357"/>
      <c r="Y27" s="358"/>
      <c r="Z27" s="359">
        <v>0.3</v>
      </c>
      <c r="AA27" s="359"/>
      <c r="AB27" s="359"/>
      <c r="AC27" s="359"/>
      <c r="AD27" s="360" t="s">
        <v>64</v>
      </c>
      <c r="AE27" s="360"/>
      <c r="AF27" s="360"/>
      <c r="AG27" s="360"/>
      <c r="AH27" s="360"/>
      <c r="AI27" s="360"/>
      <c r="AJ27" s="360"/>
      <c r="AK27" s="360"/>
      <c r="AL27" s="365" t="s">
        <v>64</v>
      </c>
      <c r="AM27" s="366"/>
      <c r="AN27" s="366"/>
      <c r="AO27" s="367"/>
      <c r="AP27" s="362" t="s">
        <v>231</v>
      </c>
      <c r="AQ27" s="363"/>
      <c r="AR27" s="363"/>
      <c r="AS27" s="363"/>
      <c r="AT27" s="363"/>
      <c r="AU27" s="363"/>
      <c r="AV27" s="363"/>
      <c r="AW27" s="363"/>
      <c r="AX27" s="363"/>
      <c r="AY27" s="363"/>
      <c r="AZ27" s="363"/>
      <c r="BA27" s="363"/>
      <c r="BB27" s="363"/>
      <c r="BC27" s="363"/>
      <c r="BD27" s="363"/>
      <c r="BE27" s="363"/>
      <c r="BF27" s="364"/>
      <c r="BG27" s="356">
        <v>9764744</v>
      </c>
      <c r="BH27" s="357"/>
      <c r="BI27" s="357"/>
      <c r="BJ27" s="357"/>
      <c r="BK27" s="357"/>
      <c r="BL27" s="357"/>
      <c r="BM27" s="357"/>
      <c r="BN27" s="358"/>
      <c r="BO27" s="359">
        <v>100</v>
      </c>
      <c r="BP27" s="359"/>
      <c r="BQ27" s="359"/>
      <c r="BR27" s="359"/>
      <c r="BS27" s="360">
        <v>126141</v>
      </c>
      <c r="BT27" s="360"/>
      <c r="BU27" s="360"/>
      <c r="BV27" s="360"/>
      <c r="BW27" s="360"/>
      <c r="BX27" s="360"/>
      <c r="BY27" s="360"/>
      <c r="BZ27" s="360"/>
      <c r="CA27" s="360"/>
      <c r="CB27" s="361"/>
      <c r="CD27" s="362" t="s">
        <v>232</v>
      </c>
      <c r="CE27" s="363"/>
      <c r="CF27" s="363"/>
      <c r="CG27" s="363"/>
      <c r="CH27" s="363"/>
      <c r="CI27" s="363"/>
      <c r="CJ27" s="363"/>
      <c r="CK27" s="363"/>
      <c r="CL27" s="363"/>
      <c r="CM27" s="363"/>
      <c r="CN27" s="363"/>
      <c r="CO27" s="363"/>
      <c r="CP27" s="363"/>
      <c r="CQ27" s="364"/>
      <c r="CR27" s="356">
        <v>9693728</v>
      </c>
      <c r="CS27" s="390"/>
      <c r="CT27" s="390"/>
      <c r="CU27" s="390"/>
      <c r="CV27" s="390"/>
      <c r="CW27" s="390"/>
      <c r="CX27" s="390"/>
      <c r="CY27" s="391"/>
      <c r="CZ27" s="365">
        <v>32.5</v>
      </c>
      <c r="DA27" s="392"/>
      <c r="DB27" s="392"/>
      <c r="DC27" s="393"/>
      <c r="DD27" s="369">
        <v>3732219</v>
      </c>
      <c r="DE27" s="390"/>
      <c r="DF27" s="390"/>
      <c r="DG27" s="390"/>
      <c r="DH27" s="390"/>
      <c r="DI27" s="390"/>
      <c r="DJ27" s="390"/>
      <c r="DK27" s="391"/>
      <c r="DL27" s="369">
        <v>2677729</v>
      </c>
      <c r="DM27" s="390"/>
      <c r="DN27" s="390"/>
      <c r="DO27" s="390"/>
      <c r="DP27" s="390"/>
      <c r="DQ27" s="390"/>
      <c r="DR27" s="390"/>
      <c r="DS27" s="390"/>
      <c r="DT27" s="390"/>
      <c r="DU27" s="390"/>
      <c r="DV27" s="391"/>
      <c r="DW27" s="365">
        <v>16</v>
      </c>
      <c r="DX27" s="392"/>
      <c r="DY27" s="392"/>
      <c r="DZ27" s="392"/>
      <c r="EA27" s="392"/>
      <c r="EB27" s="392"/>
      <c r="EC27" s="394"/>
    </row>
    <row r="28" spans="2:133" ht="11.25" customHeight="1" x14ac:dyDescent="0.15">
      <c r="B28" s="362" t="s">
        <v>233</v>
      </c>
      <c r="C28" s="363"/>
      <c r="D28" s="363"/>
      <c r="E28" s="363"/>
      <c r="F28" s="363"/>
      <c r="G28" s="363"/>
      <c r="H28" s="363"/>
      <c r="I28" s="363"/>
      <c r="J28" s="363"/>
      <c r="K28" s="363"/>
      <c r="L28" s="363"/>
      <c r="M28" s="363"/>
      <c r="N28" s="363"/>
      <c r="O28" s="363"/>
      <c r="P28" s="363"/>
      <c r="Q28" s="364"/>
      <c r="R28" s="356">
        <v>380991</v>
      </c>
      <c r="S28" s="357"/>
      <c r="T28" s="357"/>
      <c r="U28" s="357"/>
      <c r="V28" s="357"/>
      <c r="W28" s="357"/>
      <c r="X28" s="357"/>
      <c r="Y28" s="358"/>
      <c r="Z28" s="359">
        <v>1.2</v>
      </c>
      <c r="AA28" s="359"/>
      <c r="AB28" s="359"/>
      <c r="AC28" s="359"/>
      <c r="AD28" s="360">
        <v>155818</v>
      </c>
      <c r="AE28" s="360"/>
      <c r="AF28" s="360"/>
      <c r="AG28" s="360"/>
      <c r="AH28" s="360"/>
      <c r="AI28" s="360"/>
      <c r="AJ28" s="360"/>
      <c r="AK28" s="360"/>
      <c r="AL28" s="365">
        <v>0.9</v>
      </c>
      <c r="AM28" s="366"/>
      <c r="AN28" s="366"/>
      <c r="AO28" s="367"/>
      <c r="AP28" s="362"/>
      <c r="AQ28" s="363"/>
      <c r="AR28" s="363"/>
      <c r="AS28" s="363"/>
      <c r="AT28" s="363"/>
      <c r="AU28" s="363"/>
      <c r="AV28" s="363"/>
      <c r="AW28" s="363"/>
      <c r="AX28" s="363"/>
      <c r="AY28" s="363"/>
      <c r="AZ28" s="363"/>
      <c r="BA28" s="363"/>
      <c r="BB28" s="363"/>
      <c r="BC28" s="363"/>
      <c r="BD28" s="363"/>
      <c r="BE28" s="363"/>
      <c r="BF28" s="364"/>
      <c r="BG28" s="356"/>
      <c r="BH28" s="357"/>
      <c r="BI28" s="357"/>
      <c r="BJ28" s="357"/>
      <c r="BK28" s="357"/>
      <c r="BL28" s="357"/>
      <c r="BM28" s="357"/>
      <c r="BN28" s="358"/>
      <c r="BO28" s="359"/>
      <c r="BP28" s="359"/>
      <c r="BQ28" s="359"/>
      <c r="BR28" s="359"/>
      <c r="BS28" s="369"/>
      <c r="BT28" s="357"/>
      <c r="BU28" s="357"/>
      <c r="BV28" s="357"/>
      <c r="BW28" s="357"/>
      <c r="BX28" s="357"/>
      <c r="BY28" s="357"/>
      <c r="BZ28" s="357"/>
      <c r="CA28" s="357"/>
      <c r="CB28" s="370"/>
      <c r="CD28" s="362" t="s">
        <v>234</v>
      </c>
      <c r="CE28" s="363"/>
      <c r="CF28" s="363"/>
      <c r="CG28" s="363"/>
      <c r="CH28" s="363"/>
      <c r="CI28" s="363"/>
      <c r="CJ28" s="363"/>
      <c r="CK28" s="363"/>
      <c r="CL28" s="363"/>
      <c r="CM28" s="363"/>
      <c r="CN28" s="363"/>
      <c r="CO28" s="363"/>
      <c r="CP28" s="363"/>
      <c r="CQ28" s="364"/>
      <c r="CR28" s="356">
        <v>2466426</v>
      </c>
      <c r="CS28" s="357"/>
      <c r="CT28" s="357"/>
      <c r="CU28" s="357"/>
      <c r="CV28" s="357"/>
      <c r="CW28" s="357"/>
      <c r="CX28" s="357"/>
      <c r="CY28" s="358"/>
      <c r="CZ28" s="365">
        <v>8.3000000000000007</v>
      </c>
      <c r="DA28" s="392"/>
      <c r="DB28" s="392"/>
      <c r="DC28" s="393"/>
      <c r="DD28" s="369">
        <v>2448595</v>
      </c>
      <c r="DE28" s="357"/>
      <c r="DF28" s="357"/>
      <c r="DG28" s="357"/>
      <c r="DH28" s="357"/>
      <c r="DI28" s="357"/>
      <c r="DJ28" s="357"/>
      <c r="DK28" s="358"/>
      <c r="DL28" s="369">
        <v>2448595</v>
      </c>
      <c r="DM28" s="357"/>
      <c r="DN28" s="357"/>
      <c r="DO28" s="357"/>
      <c r="DP28" s="357"/>
      <c r="DQ28" s="357"/>
      <c r="DR28" s="357"/>
      <c r="DS28" s="357"/>
      <c r="DT28" s="357"/>
      <c r="DU28" s="357"/>
      <c r="DV28" s="358"/>
      <c r="DW28" s="365">
        <v>14.6</v>
      </c>
      <c r="DX28" s="392"/>
      <c r="DY28" s="392"/>
      <c r="DZ28" s="392"/>
      <c r="EA28" s="392"/>
      <c r="EB28" s="392"/>
      <c r="EC28" s="394"/>
    </row>
    <row r="29" spans="2:133" ht="11.25" customHeight="1" x14ac:dyDescent="0.15">
      <c r="B29" s="362" t="s">
        <v>235</v>
      </c>
      <c r="C29" s="363"/>
      <c r="D29" s="363"/>
      <c r="E29" s="363"/>
      <c r="F29" s="363"/>
      <c r="G29" s="363"/>
      <c r="H29" s="363"/>
      <c r="I29" s="363"/>
      <c r="J29" s="363"/>
      <c r="K29" s="363"/>
      <c r="L29" s="363"/>
      <c r="M29" s="363"/>
      <c r="N29" s="363"/>
      <c r="O29" s="363"/>
      <c r="P29" s="363"/>
      <c r="Q29" s="364"/>
      <c r="R29" s="356">
        <v>39566</v>
      </c>
      <c r="S29" s="357"/>
      <c r="T29" s="357"/>
      <c r="U29" s="357"/>
      <c r="V29" s="357"/>
      <c r="W29" s="357"/>
      <c r="X29" s="357"/>
      <c r="Y29" s="358"/>
      <c r="Z29" s="359">
        <v>0.1</v>
      </c>
      <c r="AA29" s="359"/>
      <c r="AB29" s="359"/>
      <c r="AC29" s="359"/>
      <c r="AD29" s="360" t="s">
        <v>64</v>
      </c>
      <c r="AE29" s="360"/>
      <c r="AF29" s="360"/>
      <c r="AG29" s="360"/>
      <c r="AH29" s="360"/>
      <c r="AI29" s="360"/>
      <c r="AJ29" s="360"/>
      <c r="AK29" s="360"/>
      <c r="AL29" s="365" t="s">
        <v>64</v>
      </c>
      <c r="AM29" s="366"/>
      <c r="AN29" s="366"/>
      <c r="AO29" s="367"/>
      <c r="AP29" s="377"/>
      <c r="AQ29" s="378"/>
      <c r="AR29" s="378"/>
      <c r="AS29" s="378"/>
      <c r="AT29" s="378"/>
      <c r="AU29" s="378"/>
      <c r="AV29" s="378"/>
      <c r="AW29" s="378"/>
      <c r="AX29" s="378"/>
      <c r="AY29" s="378"/>
      <c r="AZ29" s="378"/>
      <c r="BA29" s="378"/>
      <c r="BB29" s="378"/>
      <c r="BC29" s="378"/>
      <c r="BD29" s="378"/>
      <c r="BE29" s="378"/>
      <c r="BF29" s="379"/>
      <c r="BG29" s="356"/>
      <c r="BH29" s="357"/>
      <c r="BI29" s="357"/>
      <c r="BJ29" s="357"/>
      <c r="BK29" s="357"/>
      <c r="BL29" s="357"/>
      <c r="BM29" s="357"/>
      <c r="BN29" s="358"/>
      <c r="BO29" s="359"/>
      <c r="BP29" s="359"/>
      <c r="BQ29" s="359"/>
      <c r="BR29" s="359"/>
      <c r="BS29" s="360"/>
      <c r="BT29" s="360"/>
      <c r="BU29" s="360"/>
      <c r="BV29" s="360"/>
      <c r="BW29" s="360"/>
      <c r="BX29" s="360"/>
      <c r="BY29" s="360"/>
      <c r="BZ29" s="360"/>
      <c r="CA29" s="360"/>
      <c r="CB29" s="361"/>
      <c r="CD29" s="395" t="s">
        <v>236</v>
      </c>
      <c r="CE29" s="396"/>
      <c r="CF29" s="362" t="s">
        <v>237</v>
      </c>
      <c r="CG29" s="363"/>
      <c r="CH29" s="363"/>
      <c r="CI29" s="363"/>
      <c r="CJ29" s="363"/>
      <c r="CK29" s="363"/>
      <c r="CL29" s="363"/>
      <c r="CM29" s="363"/>
      <c r="CN29" s="363"/>
      <c r="CO29" s="363"/>
      <c r="CP29" s="363"/>
      <c r="CQ29" s="364"/>
      <c r="CR29" s="356">
        <v>2466426</v>
      </c>
      <c r="CS29" s="390"/>
      <c r="CT29" s="390"/>
      <c r="CU29" s="390"/>
      <c r="CV29" s="390"/>
      <c r="CW29" s="390"/>
      <c r="CX29" s="390"/>
      <c r="CY29" s="391"/>
      <c r="CZ29" s="365">
        <v>8.3000000000000007</v>
      </c>
      <c r="DA29" s="392"/>
      <c r="DB29" s="392"/>
      <c r="DC29" s="393"/>
      <c r="DD29" s="369">
        <v>2448595</v>
      </c>
      <c r="DE29" s="390"/>
      <c r="DF29" s="390"/>
      <c r="DG29" s="390"/>
      <c r="DH29" s="390"/>
      <c r="DI29" s="390"/>
      <c r="DJ29" s="390"/>
      <c r="DK29" s="391"/>
      <c r="DL29" s="369">
        <v>2448595</v>
      </c>
      <c r="DM29" s="390"/>
      <c r="DN29" s="390"/>
      <c r="DO29" s="390"/>
      <c r="DP29" s="390"/>
      <c r="DQ29" s="390"/>
      <c r="DR29" s="390"/>
      <c r="DS29" s="390"/>
      <c r="DT29" s="390"/>
      <c r="DU29" s="390"/>
      <c r="DV29" s="391"/>
      <c r="DW29" s="365">
        <v>14.6</v>
      </c>
      <c r="DX29" s="392"/>
      <c r="DY29" s="392"/>
      <c r="DZ29" s="392"/>
      <c r="EA29" s="392"/>
      <c r="EB29" s="392"/>
      <c r="EC29" s="394"/>
    </row>
    <row r="30" spans="2:133" ht="11.25" customHeight="1" x14ac:dyDescent="0.15">
      <c r="B30" s="362" t="s">
        <v>238</v>
      </c>
      <c r="C30" s="363"/>
      <c r="D30" s="363"/>
      <c r="E30" s="363"/>
      <c r="F30" s="363"/>
      <c r="G30" s="363"/>
      <c r="H30" s="363"/>
      <c r="I30" s="363"/>
      <c r="J30" s="363"/>
      <c r="K30" s="363"/>
      <c r="L30" s="363"/>
      <c r="M30" s="363"/>
      <c r="N30" s="363"/>
      <c r="O30" s="363"/>
      <c r="P30" s="363"/>
      <c r="Q30" s="364"/>
      <c r="R30" s="356">
        <v>6700208</v>
      </c>
      <c r="S30" s="357"/>
      <c r="T30" s="357"/>
      <c r="U30" s="357"/>
      <c r="V30" s="357"/>
      <c r="W30" s="357"/>
      <c r="X30" s="357"/>
      <c r="Y30" s="358"/>
      <c r="Z30" s="359">
        <v>21.9</v>
      </c>
      <c r="AA30" s="359"/>
      <c r="AB30" s="359"/>
      <c r="AC30" s="359"/>
      <c r="AD30" s="360" t="s">
        <v>64</v>
      </c>
      <c r="AE30" s="360"/>
      <c r="AF30" s="360"/>
      <c r="AG30" s="360"/>
      <c r="AH30" s="360"/>
      <c r="AI30" s="360"/>
      <c r="AJ30" s="360"/>
      <c r="AK30" s="360"/>
      <c r="AL30" s="365" t="s">
        <v>64</v>
      </c>
      <c r="AM30" s="366"/>
      <c r="AN30" s="366"/>
      <c r="AO30" s="367"/>
      <c r="AP30" s="341" t="s">
        <v>155</v>
      </c>
      <c r="AQ30" s="342"/>
      <c r="AR30" s="342"/>
      <c r="AS30" s="342"/>
      <c r="AT30" s="342"/>
      <c r="AU30" s="342"/>
      <c r="AV30" s="342"/>
      <c r="AW30" s="342"/>
      <c r="AX30" s="342"/>
      <c r="AY30" s="342"/>
      <c r="AZ30" s="342"/>
      <c r="BA30" s="342"/>
      <c r="BB30" s="342"/>
      <c r="BC30" s="342"/>
      <c r="BD30" s="342"/>
      <c r="BE30" s="342"/>
      <c r="BF30" s="343"/>
      <c r="BG30" s="341" t="s">
        <v>239</v>
      </c>
      <c r="BH30" s="397"/>
      <c r="BI30" s="397"/>
      <c r="BJ30" s="397"/>
      <c r="BK30" s="397"/>
      <c r="BL30" s="397"/>
      <c r="BM30" s="397"/>
      <c r="BN30" s="397"/>
      <c r="BO30" s="397"/>
      <c r="BP30" s="397"/>
      <c r="BQ30" s="398"/>
      <c r="BR30" s="341" t="s">
        <v>240</v>
      </c>
      <c r="BS30" s="397"/>
      <c r="BT30" s="397"/>
      <c r="BU30" s="397"/>
      <c r="BV30" s="397"/>
      <c r="BW30" s="397"/>
      <c r="BX30" s="397"/>
      <c r="BY30" s="397"/>
      <c r="BZ30" s="397"/>
      <c r="CA30" s="397"/>
      <c r="CB30" s="398"/>
      <c r="CD30" s="399"/>
      <c r="CE30" s="400"/>
      <c r="CF30" s="362" t="s">
        <v>241</v>
      </c>
      <c r="CG30" s="363"/>
      <c r="CH30" s="363"/>
      <c r="CI30" s="363"/>
      <c r="CJ30" s="363"/>
      <c r="CK30" s="363"/>
      <c r="CL30" s="363"/>
      <c r="CM30" s="363"/>
      <c r="CN30" s="363"/>
      <c r="CO30" s="363"/>
      <c r="CP30" s="363"/>
      <c r="CQ30" s="364"/>
      <c r="CR30" s="356">
        <v>2382423</v>
      </c>
      <c r="CS30" s="357"/>
      <c r="CT30" s="357"/>
      <c r="CU30" s="357"/>
      <c r="CV30" s="357"/>
      <c r="CW30" s="357"/>
      <c r="CX30" s="357"/>
      <c r="CY30" s="358"/>
      <c r="CZ30" s="365">
        <v>8</v>
      </c>
      <c r="DA30" s="392"/>
      <c r="DB30" s="392"/>
      <c r="DC30" s="393"/>
      <c r="DD30" s="369">
        <v>2364592</v>
      </c>
      <c r="DE30" s="357"/>
      <c r="DF30" s="357"/>
      <c r="DG30" s="357"/>
      <c r="DH30" s="357"/>
      <c r="DI30" s="357"/>
      <c r="DJ30" s="357"/>
      <c r="DK30" s="358"/>
      <c r="DL30" s="369">
        <v>2364592</v>
      </c>
      <c r="DM30" s="357"/>
      <c r="DN30" s="357"/>
      <c r="DO30" s="357"/>
      <c r="DP30" s="357"/>
      <c r="DQ30" s="357"/>
      <c r="DR30" s="357"/>
      <c r="DS30" s="357"/>
      <c r="DT30" s="357"/>
      <c r="DU30" s="357"/>
      <c r="DV30" s="358"/>
      <c r="DW30" s="365">
        <v>14.1</v>
      </c>
      <c r="DX30" s="392"/>
      <c r="DY30" s="392"/>
      <c r="DZ30" s="392"/>
      <c r="EA30" s="392"/>
      <c r="EB30" s="392"/>
      <c r="EC30" s="394"/>
    </row>
    <row r="31" spans="2:133" ht="11.25" customHeight="1" x14ac:dyDescent="0.15">
      <c r="B31" s="372" t="s">
        <v>242</v>
      </c>
      <c r="C31" s="373"/>
      <c r="D31" s="373"/>
      <c r="E31" s="373"/>
      <c r="F31" s="373"/>
      <c r="G31" s="373"/>
      <c r="H31" s="373"/>
      <c r="I31" s="373"/>
      <c r="J31" s="373"/>
      <c r="K31" s="373"/>
      <c r="L31" s="373"/>
      <c r="M31" s="373"/>
      <c r="N31" s="373"/>
      <c r="O31" s="373"/>
      <c r="P31" s="373"/>
      <c r="Q31" s="374"/>
      <c r="R31" s="356" t="s">
        <v>64</v>
      </c>
      <c r="S31" s="357"/>
      <c r="T31" s="357"/>
      <c r="U31" s="357"/>
      <c r="V31" s="357"/>
      <c r="W31" s="357"/>
      <c r="X31" s="357"/>
      <c r="Y31" s="358"/>
      <c r="Z31" s="359" t="s">
        <v>64</v>
      </c>
      <c r="AA31" s="359"/>
      <c r="AB31" s="359"/>
      <c r="AC31" s="359"/>
      <c r="AD31" s="360" t="s">
        <v>64</v>
      </c>
      <c r="AE31" s="360"/>
      <c r="AF31" s="360"/>
      <c r="AG31" s="360"/>
      <c r="AH31" s="360"/>
      <c r="AI31" s="360"/>
      <c r="AJ31" s="360"/>
      <c r="AK31" s="360"/>
      <c r="AL31" s="365" t="s">
        <v>64</v>
      </c>
      <c r="AM31" s="366"/>
      <c r="AN31" s="366"/>
      <c r="AO31" s="367"/>
      <c r="AP31" s="401" t="s">
        <v>243</v>
      </c>
      <c r="AQ31" s="402"/>
      <c r="AR31" s="402"/>
      <c r="AS31" s="402"/>
      <c r="AT31" s="403" t="s">
        <v>244</v>
      </c>
      <c r="AU31" s="404"/>
      <c r="AV31" s="404"/>
      <c r="AW31" s="404"/>
      <c r="AX31" s="345" t="s">
        <v>120</v>
      </c>
      <c r="AY31" s="346"/>
      <c r="AZ31" s="346"/>
      <c r="BA31" s="346"/>
      <c r="BB31" s="346"/>
      <c r="BC31" s="346"/>
      <c r="BD31" s="346"/>
      <c r="BE31" s="346"/>
      <c r="BF31" s="347"/>
      <c r="BG31" s="405">
        <v>99.3</v>
      </c>
      <c r="BH31" s="406"/>
      <c r="BI31" s="406"/>
      <c r="BJ31" s="406"/>
      <c r="BK31" s="406"/>
      <c r="BL31" s="406"/>
      <c r="BM31" s="354">
        <v>98.3</v>
      </c>
      <c r="BN31" s="406"/>
      <c r="BO31" s="406"/>
      <c r="BP31" s="406"/>
      <c r="BQ31" s="407"/>
      <c r="BR31" s="405">
        <v>99.4</v>
      </c>
      <c r="BS31" s="406"/>
      <c r="BT31" s="406"/>
      <c r="BU31" s="406"/>
      <c r="BV31" s="406"/>
      <c r="BW31" s="406"/>
      <c r="BX31" s="354">
        <v>98.4</v>
      </c>
      <c r="BY31" s="406"/>
      <c r="BZ31" s="406"/>
      <c r="CA31" s="406"/>
      <c r="CB31" s="407"/>
      <c r="CD31" s="399"/>
      <c r="CE31" s="400"/>
      <c r="CF31" s="362" t="s">
        <v>245</v>
      </c>
      <c r="CG31" s="363"/>
      <c r="CH31" s="363"/>
      <c r="CI31" s="363"/>
      <c r="CJ31" s="363"/>
      <c r="CK31" s="363"/>
      <c r="CL31" s="363"/>
      <c r="CM31" s="363"/>
      <c r="CN31" s="363"/>
      <c r="CO31" s="363"/>
      <c r="CP31" s="363"/>
      <c r="CQ31" s="364"/>
      <c r="CR31" s="356">
        <v>84003</v>
      </c>
      <c r="CS31" s="390"/>
      <c r="CT31" s="390"/>
      <c r="CU31" s="390"/>
      <c r="CV31" s="390"/>
      <c r="CW31" s="390"/>
      <c r="CX31" s="390"/>
      <c r="CY31" s="391"/>
      <c r="CZ31" s="365">
        <v>0.3</v>
      </c>
      <c r="DA31" s="392"/>
      <c r="DB31" s="392"/>
      <c r="DC31" s="393"/>
      <c r="DD31" s="369">
        <v>84003</v>
      </c>
      <c r="DE31" s="390"/>
      <c r="DF31" s="390"/>
      <c r="DG31" s="390"/>
      <c r="DH31" s="390"/>
      <c r="DI31" s="390"/>
      <c r="DJ31" s="390"/>
      <c r="DK31" s="391"/>
      <c r="DL31" s="369">
        <v>84003</v>
      </c>
      <c r="DM31" s="390"/>
      <c r="DN31" s="390"/>
      <c r="DO31" s="390"/>
      <c r="DP31" s="390"/>
      <c r="DQ31" s="390"/>
      <c r="DR31" s="390"/>
      <c r="DS31" s="390"/>
      <c r="DT31" s="390"/>
      <c r="DU31" s="390"/>
      <c r="DV31" s="391"/>
      <c r="DW31" s="365">
        <v>0.5</v>
      </c>
      <c r="DX31" s="392"/>
      <c r="DY31" s="392"/>
      <c r="DZ31" s="392"/>
      <c r="EA31" s="392"/>
      <c r="EB31" s="392"/>
      <c r="EC31" s="394"/>
    </row>
    <row r="32" spans="2:133" ht="11.25" customHeight="1" x14ac:dyDescent="0.15">
      <c r="B32" s="362" t="s">
        <v>246</v>
      </c>
      <c r="C32" s="363"/>
      <c r="D32" s="363"/>
      <c r="E32" s="363"/>
      <c r="F32" s="363"/>
      <c r="G32" s="363"/>
      <c r="H32" s="363"/>
      <c r="I32" s="363"/>
      <c r="J32" s="363"/>
      <c r="K32" s="363"/>
      <c r="L32" s="363"/>
      <c r="M32" s="363"/>
      <c r="N32" s="363"/>
      <c r="O32" s="363"/>
      <c r="P32" s="363"/>
      <c r="Q32" s="364"/>
      <c r="R32" s="356">
        <v>2333462</v>
      </c>
      <c r="S32" s="357"/>
      <c r="T32" s="357"/>
      <c r="U32" s="357"/>
      <c r="V32" s="357"/>
      <c r="W32" s="357"/>
      <c r="X32" s="357"/>
      <c r="Y32" s="358"/>
      <c r="Z32" s="359">
        <v>7.6</v>
      </c>
      <c r="AA32" s="359"/>
      <c r="AB32" s="359"/>
      <c r="AC32" s="359"/>
      <c r="AD32" s="360" t="s">
        <v>64</v>
      </c>
      <c r="AE32" s="360"/>
      <c r="AF32" s="360"/>
      <c r="AG32" s="360"/>
      <c r="AH32" s="360"/>
      <c r="AI32" s="360"/>
      <c r="AJ32" s="360"/>
      <c r="AK32" s="360"/>
      <c r="AL32" s="365" t="s">
        <v>64</v>
      </c>
      <c r="AM32" s="366"/>
      <c r="AN32" s="366"/>
      <c r="AO32" s="367"/>
      <c r="AP32" s="408"/>
      <c r="AQ32" s="409"/>
      <c r="AR32" s="409"/>
      <c r="AS32" s="409"/>
      <c r="AT32" s="410"/>
      <c r="AU32" s="337" t="s">
        <v>247</v>
      </c>
      <c r="AX32" s="362" t="s">
        <v>248</v>
      </c>
      <c r="AY32" s="363"/>
      <c r="AZ32" s="363"/>
      <c r="BA32" s="363"/>
      <c r="BB32" s="363"/>
      <c r="BC32" s="363"/>
      <c r="BD32" s="363"/>
      <c r="BE32" s="363"/>
      <c r="BF32" s="364"/>
      <c r="BG32" s="411">
        <v>99</v>
      </c>
      <c r="BH32" s="390"/>
      <c r="BI32" s="390"/>
      <c r="BJ32" s="390"/>
      <c r="BK32" s="390"/>
      <c r="BL32" s="390"/>
      <c r="BM32" s="366">
        <v>97.6</v>
      </c>
      <c r="BN32" s="390"/>
      <c r="BO32" s="390"/>
      <c r="BP32" s="390"/>
      <c r="BQ32" s="412"/>
      <c r="BR32" s="411">
        <v>99.1</v>
      </c>
      <c r="BS32" s="390"/>
      <c r="BT32" s="390"/>
      <c r="BU32" s="390"/>
      <c r="BV32" s="390"/>
      <c r="BW32" s="390"/>
      <c r="BX32" s="366">
        <v>97.8</v>
      </c>
      <c r="BY32" s="390"/>
      <c r="BZ32" s="390"/>
      <c r="CA32" s="390"/>
      <c r="CB32" s="412"/>
      <c r="CD32" s="413"/>
      <c r="CE32" s="414"/>
      <c r="CF32" s="362" t="s">
        <v>249</v>
      </c>
      <c r="CG32" s="363"/>
      <c r="CH32" s="363"/>
      <c r="CI32" s="363"/>
      <c r="CJ32" s="363"/>
      <c r="CK32" s="363"/>
      <c r="CL32" s="363"/>
      <c r="CM32" s="363"/>
      <c r="CN32" s="363"/>
      <c r="CO32" s="363"/>
      <c r="CP32" s="363"/>
      <c r="CQ32" s="364"/>
      <c r="CR32" s="356" t="s">
        <v>64</v>
      </c>
      <c r="CS32" s="357"/>
      <c r="CT32" s="357"/>
      <c r="CU32" s="357"/>
      <c r="CV32" s="357"/>
      <c r="CW32" s="357"/>
      <c r="CX32" s="357"/>
      <c r="CY32" s="358"/>
      <c r="CZ32" s="365" t="s">
        <v>64</v>
      </c>
      <c r="DA32" s="392"/>
      <c r="DB32" s="392"/>
      <c r="DC32" s="393"/>
      <c r="DD32" s="369" t="s">
        <v>64</v>
      </c>
      <c r="DE32" s="357"/>
      <c r="DF32" s="357"/>
      <c r="DG32" s="357"/>
      <c r="DH32" s="357"/>
      <c r="DI32" s="357"/>
      <c r="DJ32" s="357"/>
      <c r="DK32" s="358"/>
      <c r="DL32" s="369" t="s">
        <v>64</v>
      </c>
      <c r="DM32" s="357"/>
      <c r="DN32" s="357"/>
      <c r="DO32" s="357"/>
      <c r="DP32" s="357"/>
      <c r="DQ32" s="357"/>
      <c r="DR32" s="357"/>
      <c r="DS32" s="357"/>
      <c r="DT32" s="357"/>
      <c r="DU32" s="357"/>
      <c r="DV32" s="358"/>
      <c r="DW32" s="365" t="s">
        <v>64</v>
      </c>
      <c r="DX32" s="392"/>
      <c r="DY32" s="392"/>
      <c r="DZ32" s="392"/>
      <c r="EA32" s="392"/>
      <c r="EB32" s="392"/>
      <c r="EC32" s="394"/>
    </row>
    <row r="33" spans="2:133" ht="11.25" customHeight="1" x14ac:dyDescent="0.15">
      <c r="B33" s="362" t="s">
        <v>250</v>
      </c>
      <c r="C33" s="363"/>
      <c r="D33" s="363"/>
      <c r="E33" s="363"/>
      <c r="F33" s="363"/>
      <c r="G33" s="363"/>
      <c r="H33" s="363"/>
      <c r="I33" s="363"/>
      <c r="J33" s="363"/>
      <c r="K33" s="363"/>
      <c r="L33" s="363"/>
      <c r="M33" s="363"/>
      <c r="N33" s="363"/>
      <c r="O33" s="363"/>
      <c r="P33" s="363"/>
      <c r="Q33" s="364"/>
      <c r="R33" s="356">
        <v>48092</v>
      </c>
      <c r="S33" s="357"/>
      <c r="T33" s="357"/>
      <c r="U33" s="357"/>
      <c r="V33" s="357"/>
      <c r="W33" s="357"/>
      <c r="X33" s="357"/>
      <c r="Y33" s="358"/>
      <c r="Z33" s="359">
        <v>0.2</v>
      </c>
      <c r="AA33" s="359"/>
      <c r="AB33" s="359"/>
      <c r="AC33" s="359"/>
      <c r="AD33" s="360">
        <v>4220</v>
      </c>
      <c r="AE33" s="360"/>
      <c r="AF33" s="360"/>
      <c r="AG33" s="360"/>
      <c r="AH33" s="360"/>
      <c r="AI33" s="360"/>
      <c r="AJ33" s="360"/>
      <c r="AK33" s="360"/>
      <c r="AL33" s="365">
        <v>0</v>
      </c>
      <c r="AM33" s="366"/>
      <c r="AN33" s="366"/>
      <c r="AO33" s="367"/>
      <c r="AP33" s="415"/>
      <c r="AQ33" s="416"/>
      <c r="AR33" s="416"/>
      <c r="AS33" s="416"/>
      <c r="AT33" s="417"/>
      <c r="AU33" s="418"/>
      <c r="AV33" s="418"/>
      <c r="AW33" s="418"/>
      <c r="AX33" s="377" t="s">
        <v>251</v>
      </c>
      <c r="AY33" s="378"/>
      <c r="AZ33" s="378"/>
      <c r="BA33" s="378"/>
      <c r="BB33" s="378"/>
      <c r="BC33" s="378"/>
      <c r="BD33" s="378"/>
      <c r="BE33" s="378"/>
      <c r="BF33" s="379"/>
      <c r="BG33" s="419">
        <v>99.6</v>
      </c>
      <c r="BH33" s="420"/>
      <c r="BI33" s="420"/>
      <c r="BJ33" s="420"/>
      <c r="BK33" s="420"/>
      <c r="BL33" s="420"/>
      <c r="BM33" s="421">
        <v>98.8</v>
      </c>
      <c r="BN33" s="420"/>
      <c r="BO33" s="420"/>
      <c r="BP33" s="420"/>
      <c r="BQ33" s="422"/>
      <c r="BR33" s="419">
        <v>99.6</v>
      </c>
      <c r="BS33" s="420"/>
      <c r="BT33" s="420"/>
      <c r="BU33" s="420"/>
      <c r="BV33" s="420"/>
      <c r="BW33" s="420"/>
      <c r="BX33" s="421">
        <v>98.9</v>
      </c>
      <c r="BY33" s="420"/>
      <c r="BZ33" s="420"/>
      <c r="CA33" s="420"/>
      <c r="CB33" s="422"/>
      <c r="CD33" s="362" t="s">
        <v>252</v>
      </c>
      <c r="CE33" s="363"/>
      <c r="CF33" s="363"/>
      <c r="CG33" s="363"/>
      <c r="CH33" s="363"/>
      <c r="CI33" s="363"/>
      <c r="CJ33" s="363"/>
      <c r="CK33" s="363"/>
      <c r="CL33" s="363"/>
      <c r="CM33" s="363"/>
      <c r="CN33" s="363"/>
      <c r="CO33" s="363"/>
      <c r="CP33" s="363"/>
      <c r="CQ33" s="364"/>
      <c r="CR33" s="356">
        <v>9490826</v>
      </c>
      <c r="CS33" s="390"/>
      <c r="CT33" s="390"/>
      <c r="CU33" s="390"/>
      <c r="CV33" s="390"/>
      <c r="CW33" s="390"/>
      <c r="CX33" s="390"/>
      <c r="CY33" s="391"/>
      <c r="CZ33" s="365">
        <v>31.8</v>
      </c>
      <c r="DA33" s="392"/>
      <c r="DB33" s="392"/>
      <c r="DC33" s="393"/>
      <c r="DD33" s="369">
        <v>7744010</v>
      </c>
      <c r="DE33" s="390"/>
      <c r="DF33" s="390"/>
      <c r="DG33" s="390"/>
      <c r="DH33" s="390"/>
      <c r="DI33" s="390"/>
      <c r="DJ33" s="390"/>
      <c r="DK33" s="391"/>
      <c r="DL33" s="369">
        <v>6258173</v>
      </c>
      <c r="DM33" s="390"/>
      <c r="DN33" s="390"/>
      <c r="DO33" s="390"/>
      <c r="DP33" s="390"/>
      <c r="DQ33" s="390"/>
      <c r="DR33" s="390"/>
      <c r="DS33" s="390"/>
      <c r="DT33" s="390"/>
      <c r="DU33" s="390"/>
      <c r="DV33" s="391"/>
      <c r="DW33" s="365">
        <v>37.299999999999997</v>
      </c>
      <c r="DX33" s="392"/>
      <c r="DY33" s="392"/>
      <c r="DZ33" s="392"/>
      <c r="EA33" s="392"/>
      <c r="EB33" s="392"/>
      <c r="EC33" s="394"/>
    </row>
    <row r="34" spans="2:133" ht="11.25" customHeight="1" x14ac:dyDescent="0.15">
      <c r="B34" s="362" t="s">
        <v>253</v>
      </c>
      <c r="C34" s="363"/>
      <c r="D34" s="363"/>
      <c r="E34" s="363"/>
      <c r="F34" s="363"/>
      <c r="G34" s="363"/>
      <c r="H34" s="363"/>
      <c r="I34" s="363"/>
      <c r="J34" s="363"/>
      <c r="K34" s="363"/>
      <c r="L34" s="363"/>
      <c r="M34" s="363"/>
      <c r="N34" s="363"/>
      <c r="O34" s="363"/>
      <c r="P34" s="363"/>
      <c r="Q34" s="364"/>
      <c r="R34" s="356">
        <v>13650</v>
      </c>
      <c r="S34" s="357"/>
      <c r="T34" s="357"/>
      <c r="U34" s="357"/>
      <c r="V34" s="357"/>
      <c r="W34" s="357"/>
      <c r="X34" s="357"/>
      <c r="Y34" s="358"/>
      <c r="Z34" s="359">
        <v>0</v>
      </c>
      <c r="AA34" s="359"/>
      <c r="AB34" s="359"/>
      <c r="AC34" s="359"/>
      <c r="AD34" s="360" t="s">
        <v>64</v>
      </c>
      <c r="AE34" s="360"/>
      <c r="AF34" s="360"/>
      <c r="AG34" s="360"/>
      <c r="AH34" s="360"/>
      <c r="AI34" s="360"/>
      <c r="AJ34" s="360"/>
      <c r="AK34" s="360"/>
      <c r="AL34" s="365" t="s">
        <v>64</v>
      </c>
      <c r="AM34" s="366"/>
      <c r="AN34" s="366"/>
      <c r="AO34" s="367"/>
      <c r="AP34" s="423"/>
      <c r="AQ34" s="424"/>
      <c r="AS34" s="404"/>
      <c r="AT34" s="404"/>
      <c r="AU34" s="404"/>
      <c r="AV34" s="404"/>
      <c r="AW34" s="404"/>
      <c r="AX34" s="404"/>
      <c r="AY34" s="404"/>
      <c r="AZ34" s="404"/>
      <c r="BA34" s="404"/>
      <c r="BB34" s="404"/>
      <c r="BC34" s="404"/>
      <c r="BD34" s="404"/>
      <c r="BE34" s="404"/>
      <c r="BF34" s="404"/>
      <c r="BG34" s="424"/>
      <c r="BH34" s="424"/>
      <c r="BI34" s="424"/>
      <c r="BJ34" s="424"/>
      <c r="BK34" s="424"/>
      <c r="BL34" s="424"/>
      <c r="BM34" s="424"/>
      <c r="BN34" s="424"/>
      <c r="BO34" s="424"/>
      <c r="BP34" s="424"/>
      <c r="BQ34" s="424"/>
      <c r="BR34" s="424"/>
      <c r="BS34" s="424"/>
      <c r="BT34" s="424"/>
      <c r="BU34" s="424"/>
      <c r="BV34" s="424"/>
      <c r="BW34" s="424"/>
      <c r="BX34" s="424"/>
      <c r="BY34" s="424"/>
      <c r="BZ34" s="424"/>
      <c r="CA34" s="424"/>
      <c r="CB34" s="424"/>
      <c r="CD34" s="362" t="s">
        <v>254</v>
      </c>
      <c r="CE34" s="363"/>
      <c r="CF34" s="363"/>
      <c r="CG34" s="363"/>
      <c r="CH34" s="363"/>
      <c r="CI34" s="363"/>
      <c r="CJ34" s="363"/>
      <c r="CK34" s="363"/>
      <c r="CL34" s="363"/>
      <c r="CM34" s="363"/>
      <c r="CN34" s="363"/>
      <c r="CO34" s="363"/>
      <c r="CP34" s="363"/>
      <c r="CQ34" s="364"/>
      <c r="CR34" s="356">
        <v>3180476</v>
      </c>
      <c r="CS34" s="357"/>
      <c r="CT34" s="357"/>
      <c r="CU34" s="357"/>
      <c r="CV34" s="357"/>
      <c r="CW34" s="357"/>
      <c r="CX34" s="357"/>
      <c r="CY34" s="358"/>
      <c r="CZ34" s="365">
        <v>10.7</v>
      </c>
      <c r="DA34" s="392"/>
      <c r="DB34" s="392"/>
      <c r="DC34" s="393"/>
      <c r="DD34" s="369">
        <v>2635803</v>
      </c>
      <c r="DE34" s="357"/>
      <c r="DF34" s="357"/>
      <c r="DG34" s="357"/>
      <c r="DH34" s="357"/>
      <c r="DI34" s="357"/>
      <c r="DJ34" s="357"/>
      <c r="DK34" s="358"/>
      <c r="DL34" s="369">
        <v>2316206</v>
      </c>
      <c r="DM34" s="357"/>
      <c r="DN34" s="357"/>
      <c r="DO34" s="357"/>
      <c r="DP34" s="357"/>
      <c r="DQ34" s="357"/>
      <c r="DR34" s="357"/>
      <c r="DS34" s="357"/>
      <c r="DT34" s="357"/>
      <c r="DU34" s="357"/>
      <c r="DV34" s="358"/>
      <c r="DW34" s="365">
        <v>13.8</v>
      </c>
      <c r="DX34" s="392"/>
      <c r="DY34" s="392"/>
      <c r="DZ34" s="392"/>
      <c r="EA34" s="392"/>
      <c r="EB34" s="392"/>
      <c r="EC34" s="394"/>
    </row>
    <row r="35" spans="2:133" ht="11.25" customHeight="1" x14ac:dyDescent="0.15">
      <c r="B35" s="362" t="s">
        <v>255</v>
      </c>
      <c r="C35" s="363"/>
      <c r="D35" s="363"/>
      <c r="E35" s="363"/>
      <c r="F35" s="363"/>
      <c r="G35" s="363"/>
      <c r="H35" s="363"/>
      <c r="I35" s="363"/>
      <c r="J35" s="363"/>
      <c r="K35" s="363"/>
      <c r="L35" s="363"/>
      <c r="M35" s="363"/>
      <c r="N35" s="363"/>
      <c r="O35" s="363"/>
      <c r="P35" s="363"/>
      <c r="Q35" s="364"/>
      <c r="R35" s="356">
        <v>1369060</v>
      </c>
      <c r="S35" s="357"/>
      <c r="T35" s="357"/>
      <c r="U35" s="357"/>
      <c r="V35" s="357"/>
      <c r="W35" s="357"/>
      <c r="X35" s="357"/>
      <c r="Y35" s="358"/>
      <c r="Z35" s="359">
        <v>4.5</v>
      </c>
      <c r="AA35" s="359"/>
      <c r="AB35" s="359"/>
      <c r="AC35" s="359"/>
      <c r="AD35" s="360" t="s">
        <v>64</v>
      </c>
      <c r="AE35" s="360"/>
      <c r="AF35" s="360"/>
      <c r="AG35" s="360"/>
      <c r="AH35" s="360"/>
      <c r="AI35" s="360"/>
      <c r="AJ35" s="360"/>
      <c r="AK35" s="360"/>
      <c r="AL35" s="365" t="s">
        <v>64</v>
      </c>
      <c r="AM35" s="366"/>
      <c r="AN35" s="366"/>
      <c r="AO35" s="367"/>
      <c r="AP35" s="425"/>
      <c r="AQ35" s="341" t="s">
        <v>256</v>
      </c>
      <c r="AR35" s="342"/>
      <c r="AS35" s="342"/>
      <c r="AT35" s="342"/>
      <c r="AU35" s="342"/>
      <c r="AV35" s="342"/>
      <c r="AW35" s="342"/>
      <c r="AX35" s="342"/>
      <c r="AY35" s="342"/>
      <c r="AZ35" s="342"/>
      <c r="BA35" s="342"/>
      <c r="BB35" s="342"/>
      <c r="BC35" s="342"/>
      <c r="BD35" s="342"/>
      <c r="BE35" s="342"/>
      <c r="BF35" s="343"/>
      <c r="BG35" s="341" t="s">
        <v>257</v>
      </c>
      <c r="BH35" s="342"/>
      <c r="BI35" s="342"/>
      <c r="BJ35" s="342"/>
      <c r="BK35" s="342"/>
      <c r="BL35" s="342"/>
      <c r="BM35" s="342"/>
      <c r="BN35" s="342"/>
      <c r="BO35" s="342"/>
      <c r="BP35" s="342"/>
      <c r="BQ35" s="342"/>
      <c r="BR35" s="342"/>
      <c r="BS35" s="342"/>
      <c r="BT35" s="342"/>
      <c r="BU35" s="342"/>
      <c r="BV35" s="342"/>
      <c r="BW35" s="342"/>
      <c r="BX35" s="342"/>
      <c r="BY35" s="342"/>
      <c r="BZ35" s="342"/>
      <c r="CA35" s="342"/>
      <c r="CB35" s="343"/>
      <c r="CD35" s="362" t="s">
        <v>258</v>
      </c>
      <c r="CE35" s="363"/>
      <c r="CF35" s="363"/>
      <c r="CG35" s="363"/>
      <c r="CH35" s="363"/>
      <c r="CI35" s="363"/>
      <c r="CJ35" s="363"/>
      <c r="CK35" s="363"/>
      <c r="CL35" s="363"/>
      <c r="CM35" s="363"/>
      <c r="CN35" s="363"/>
      <c r="CO35" s="363"/>
      <c r="CP35" s="363"/>
      <c r="CQ35" s="364"/>
      <c r="CR35" s="356">
        <v>252321</v>
      </c>
      <c r="CS35" s="390"/>
      <c r="CT35" s="390"/>
      <c r="CU35" s="390"/>
      <c r="CV35" s="390"/>
      <c r="CW35" s="390"/>
      <c r="CX35" s="390"/>
      <c r="CY35" s="391"/>
      <c r="CZ35" s="365">
        <v>0.8</v>
      </c>
      <c r="DA35" s="392"/>
      <c r="DB35" s="392"/>
      <c r="DC35" s="393"/>
      <c r="DD35" s="369">
        <v>84644</v>
      </c>
      <c r="DE35" s="390"/>
      <c r="DF35" s="390"/>
      <c r="DG35" s="390"/>
      <c r="DH35" s="390"/>
      <c r="DI35" s="390"/>
      <c r="DJ35" s="390"/>
      <c r="DK35" s="391"/>
      <c r="DL35" s="369">
        <v>82093</v>
      </c>
      <c r="DM35" s="390"/>
      <c r="DN35" s="390"/>
      <c r="DO35" s="390"/>
      <c r="DP35" s="390"/>
      <c r="DQ35" s="390"/>
      <c r="DR35" s="390"/>
      <c r="DS35" s="390"/>
      <c r="DT35" s="390"/>
      <c r="DU35" s="390"/>
      <c r="DV35" s="391"/>
      <c r="DW35" s="365">
        <v>0.5</v>
      </c>
      <c r="DX35" s="392"/>
      <c r="DY35" s="392"/>
      <c r="DZ35" s="392"/>
      <c r="EA35" s="392"/>
      <c r="EB35" s="392"/>
      <c r="EC35" s="394"/>
    </row>
    <row r="36" spans="2:133" ht="11.25" customHeight="1" x14ac:dyDescent="0.15">
      <c r="B36" s="362" t="s">
        <v>259</v>
      </c>
      <c r="C36" s="363"/>
      <c r="D36" s="363"/>
      <c r="E36" s="363"/>
      <c r="F36" s="363"/>
      <c r="G36" s="363"/>
      <c r="H36" s="363"/>
      <c r="I36" s="363"/>
      <c r="J36" s="363"/>
      <c r="K36" s="363"/>
      <c r="L36" s="363"/>
      <c r="M36" s="363"/>
      <c r="N36" s="363"/>
      <c r="O36" s="363"/>
      <c r="P36" s="363"/>
      <c r="Q36" s="364"/>
      <c r="R36" s="356">
        <v>477737</v>
      </c>
      <c r="S36" s="357"/>
      <c r="T36" s="357"/>
      <c r="U36" s="357"/>
      <c r="V36" s="357"/>
      <c r="W36" s="357"/>
      <c r="X36" s="357"/>
      <c r="Y36" s="358"/>
      <c r="Z36" s="359">
        <v>1.6</v>
      </c>
      <c r="AA36" s="359"/>
      <c r="AB36" s="359"/>
      <c r="AC36" s="359"/>
      <c r="AD36" s="360" t="s">
        <v>64</v>
      </c>
      <c r="AE36" s="360"/>
      <c r="AF36" s="360"/>
      <c r="AG36" s="360"/>
      <c r="AH36" s="360"/>
      <c r="AI36" s="360"/>
      <c r="AJ36" s="360"/>
      <c r="AK36" s="360"/>
      <c r="AL36" s="365" t="s">
        <v>64</v>
      </c>
      <c r="AM36" s="366"/>
      <c r="AN36" s="366"/>
      <c r="AO36" s="367"/>
      <c r="AP36" s="425"/>
      <c r="AQ36" s="426" t="s">
        <v>260</v>
      </c>
      <c r="AR36" s="427"/>
      <c r="AS36" s="427"/>
      <c r="AT36" s="427"/>
      <c r="AU36" s="427"/>
      <c r="AV36" s="427"/>
      <c r="AW36" s="427"/>
      <c r="AX36" s="427"/>
      <c r="AY36" s="428"/>
      <c r="AZ36" s="348">
        <v>3254513</v>
      </c>
      <c r="BA36" s="349"/>
      <c r="BB36" s="349"/>
      <c r="BC36" s="349"/>
      <c r="BD36" s="349"/>
      <c r="BE36" s="349"/>
      <c r="BF36" s="429"/>
      <c r="BG36" s="345" t="s">
        <v>261</v>
      </c>
      <c r="BH36" s="346"/>
      <c r="BI36" s="346"/>
      <c r="BJ36" s="346"/>
      <c r="BK36" s="346"/>
      <c r="BL36" s="346"/>
      <c r="BM36" s="346"/>
      <c r="BN36" s="346"/>
      <c r="BO36" s="346"/>
      <c r="BP36" s="346"/>
      <c r="BQ36" s="346"/>
      <c r="BR36" s="346"/>
      <c r="BS36" s="346"/>
      <c r="BT36" s="346"/>
      <c r="BU36" s="347"/>
      <c r="BV36" s="348">
        <v>15594</v>
      </c>
      <c r="BW36" s="349"/>
      <c r="BX36" s="349"/>
      <c r="BY36" s="349"/>
      <c r="BZ36" s="349"/>
      <c r="CA36" s="349"/>
      <c r="CB36" s="429"/>
      <c r="CD36" s="362" t="s">
        <v>262</v>
      </c>
      <c r="CE36" s="363"/>
      <c r="CF36" s="363"/>
      <c r="CG36" s="363"/>
      <c r="CH36" s="363"/>
      <c r="CI36" s="363"/>
      <c r="CJ36" s="363"/>
      <c r="CK36" s="363"/>
      <c r="CL36" s="363"/>
      <c r="CM36" s="363"/>
      <c r="CN36" s="363"/>
      <c r="CO36" s="363"/>
      <c r="CP36" s="363"/>
      <c r="CQ36" s="364"/>
      <c r="CR36" s="356">
        <v>2399194</v>
      </c>
      <c r="CS36" s="357"/>
      <c r="CT36" s="357"/>
      <c r="CU36" s="357"/>
      <c r="CV36" s="357"/>
      <c r="CW36" s="357"/>
      <c r="CX36" s="357"/>
      <c r="CY36" s="358"/>
      <c r="CZ36" s="365">
        <v>8</v>
      </c>
      <c r="DA36" s="392"/>
      <c r="DB36" s="392"/>
      <c r="DC36" s="393"/>
      <c r="DD36" s="369">
        <v>2106006</v>
      </c>
      <c r="DE36" s="357"/>
      <c r="DF36" s="357"/>
      <c r="DG36" s="357"/>
      <c r="DH36" s="357"/>
      <c r="DI36" s="357"/>
      <c r="DJ36" s="357"/>
      <c r="DK36" s="358"/>
      <c r="DL36" s="369">
        <v>1487193</v>
      </c>
      <c r="DM36" s="357"/>
      <c r="DN36" s="357"/>
      <c r="DO36" s="357"/>
      <c r="DP36" s="357"/>
      <c r="DQ36" s="357"/>
      <c r="DR36" s="357"/>
      <c r="DS36" s="357"/>
      <c r="DT36" s="357"/>
      <c r="DU36" s="357"/>
      <c r="DV36" s="358"/>
      <c r="DW36" s="365">
        <v>8.9</v>
      </c>
      <c r="DX36" s="392"/>
      <c r="DY36" s="392"/>
      <c r="DZ36" s="392"/>
      <c r="EA36" s="392"/>
      <c r="EB36" s="392"/>
      <c r="EC36" s="394"/>
    </row>
    <row r="37" spans="2:133" ht="11.25" customHeight="1" x14ac:dyDescent="0.15">
      <c r="B37" s="362" t="s">
        <v>263</v>
      </c>
      <c r="C37" s="363"/>
      <c r="D37" s="363"/>
      <c r="E37" s="363"/>
      <c r="F37" s="363"/>
      <c r="G37" s="363"/>
      <c r="H37" s="363"/>
      <c r="I37" s="363"/>
      <c r="J37" s="363"/>
      <c r="K37" s="363"/>
      <c r="L37" s="363"/>
      <c r="M37" s="363"/>
      <c r="N37" s="363"/>
      <c r="O37" s="363"/>
      <c r="P37" s="363"/>
      <c r="Q37" s="364"/>
      <c r="R37" s="356">
        <v>329118</v>
      </c>
      <c r="S37" s="357"/>
      <c r="T37" s="357"/>
      <c r="U37" s="357"/>
      <c r="V37" s="357"/>
      <c r="W37" s="357"/>
      <c r="X37" s="357"/>
      <c r="Y37" s="358"/>
      <c r="Z37" s="359">
        <v>1.1000000000000001</v>
      </c>
      <c r="AA37" s="359"/>
      <c r="AB37" s="359"/>
      <c r="AC37" s="359"/>
      <c r="AD37" s="360">
        <v>1865</v>
      </c>
      <c r="AE37" s="360"/>
      <c r="AF37" s="360"/>
      <c r="AG37" s="360"/>
      <c r="AH37" s="360"/>
      <c r="AI37" s="360"/>
      <c r="AJ37" s="360"/>
      <c r="AK37" s="360"/>
      <c r="AL37" s="365">
        <v>0</v>
      </c>
      <c r="AM37" s="366"/>
      <c r="AN37" s="366"/>
      <c r="AO37" s="367"/>
      <c r="AQ37" s="430" t="s">
        <v>264</v>
      </c>
      <c r="AR37" s="431"/>
      <c r="AS37" s="431"/>
      <c r="AT37" s="431"/>
      <c r="AU37" s="431"/>
      <c r="AV37" s="431"/>
      <c r="AW37" s="431"/>
      <c r="AX37" s="431"/>
      <c r="AY37" s="432"/>
      <c r="AZ37" s="356">
        <v>159490</v>
      </c>
      <c r="BA37" s="357"/>
      <c r="BB37" s="357"/>
      <c r="BC37" s="357"/>
      <c r="BD37" s="390"/>
      <c r="BE37" s="390"/>
      <c r="BF37" s="412"/>
      <c r="BG37" s="362" t="s">
        <v>265</v>
      </c>
      <c r="BH37" s="363"/>
      <c r="BI37" s="363"/>
      <c r="BJ37" s="363"/>
      <c r="BK37" s="363"/>
      <c r="BL37" s="363"/>
      <c r="BM37" s="363"/>
      <c r="BN37" s="363"/>
      <c r="BO37" s="363"/>
      <c r="BP37" s="363"/>
      <c r="BQ37" s="363"/>
      <c r="BR37" s="363"/>
      <c r="BS37" s="363"/>
      <c r="BT37" s="363"/>
      <c r="BU37" s="364"/>
      <c r="BV37" s="356">
        <v>-79625</v>
      </c>
      <c r="BW37" s="357"/>
      <c r="BX37" s="357"/>
      <c r="BY37" s="357"/>
      <c r="BZ37" s="357"/>
      <c r="CA37" s="357"/>
      <c r="CB37" s="370"/>
      <c r="CD37" s="362" t="s">
        <v>266</v>
      </c>
      <c r="CE37" s="363"/>
      <c r="CF37" s="363"/>
      <c r="CG37" s="363"/>
      <c r="CH37" s="363"/>
      <c r="CI37" s="363"/>
      <c r="CJ37" s="363"/>
      <c r="CK37" s="363"/>
      <c r="CL37" s="363"/>
      <c r="CM37" s="363"/>
      <c r="CN37" s="363"/>
      <c r="CO37" s="363"/>
      <c r="CP37" s="363"/>
      <c r="CQ37" s="364"/>
      <c r="CR37" s="356">
        <v>877999</v>
      </c>
      <c r="CS37" s="390"/>
      <c r="CT37" s="390"/>
      <c r="CU37" s="390"/>
      <c r="CV37" s="390"/>
      <c r="CW37" s="390"/>
      <c r="CX37" s="390"/>
      <c r="CY37" s="391"/>
      <c r="CZ37" s="365">
        <v>2.9</v>
      </c>
      <c r="DA37" s="392"/>
      <c r="DB37" s="392"/>
      <c r="DC37" s="393"/>
      <c r="DD37" s="369">
        <v>875487</v>
      </c>
      <c r="DE37" s="390"/>
      <c r="DF37" s="390"/>
      <c r="DG37" s="390"/>
      <c r="DH37" s="390"/>
      <c r="DI37" s="390"/>
      <c r="DJ37" s="390"/>
      <c r="DK37" s="391"/>
      <c r="DL37" s="369">
        <v>611492</v>
      </c>
      <c r="DM37" s="390"/>
      <c r="DN37" s="390"/>
      <c r="DO37" s="390"/>
      <c r="DP37" s="390"/>
      <c r="DQ37" s="390"/>
      <c r="DR37" s="390"/>
      <c r="DS37" s="390"/>
      <c r="DT37" s="390"/>
      <c r="DU37" s="390"/>
      <c r="DV37" s="391"/>
      <c r="DW37" s="365">
        <v>3.6</v>
      </c>
      <c r="DX37" s="392"/>
      <c r="DY37" s="392"/>
      <c r="DZ37" s="392"/>
      <c r="EA37" s="392"/>
      <c r="EB37" s="392"/>
      <c r="EC37" s="394"/>
    </row>
    <row r="38" spans="2:133" ht="11.25" customHeight="1" x14ac:dyDescent="0.15">
      <c r="B38" s="362" t="s">
        <v>267</v>
      </c>
      <c r="C38" s="363"/>
      <c r="D38" s="363"/>
      <c r="E38" s="363"/>
      <c r="F38" s="363"/>
      <c r="G38" s="363"/>
      <c r="H38" s="363"/>
      <c r="I38" s="363"/>
      <c r="J38" s="363"/>
      <c r="K38" s="363"/>
      <c r="L38" s="363"/>
      <c r="M38" s="363"/>
      <c r="N38" s="363"/>
      <c r="O38" s="363"/>
      <c r="P38" s="363"/>
      <c r="Q38" s="364"/>
      <c r="R38" s="356">
        <v>753500</v>
      </c>
      <c r="S38" s="357"/>
      <c r="T38" s="357"/>
      <c r="U38" s="357"/>
      <c r="V38" s="357"/>
      <c r="W38" s="357"/>
      <c r="X38" s="357"/>
      <c r="Y38" s="358"/>
      <c r="Z38" s="359">
        <v>2.5</v>
      </c>
      <c r="AA38" s="359"/>
      <c r="AB38" s="359"/>
      <c r="AC38" s="359"/>
      <c r="AD38" s="360" t="s">
        <v>64</v>
      </c>
      <c r="AE38" s="360"/>
      <c r="AF38" s="360"/>
      <c r="AG38" s="360"/>
      <c r="AH38" s="360"/>
      <c r="AI38" s="360"/>
      <c r="AJ38" s="360"/>
      <c r="AK38" s="360"/>
      <c r="AL38" s="365" t="s">
        <v>64</v>
      </c>
      <c r="AM38" s="366"/>
      <c r="AN38" s="366"/>
      <c r="AO38" s="367"/>
      <c r="AQ38" s="430" t="s">
        <v>268</v>
      </c>
      <c r="AR38" s="431"/>
      <c r="AS38" s="431"/>
      <c r="AT38" s="431"/>
      <c r="AU38" s="431"/>
      <c r="AV38" s="431"/>
      <c r="AW38" s="431"/>
      <c r="AX38" s="431"/>
      <c r="AY38" s="432"/>
      <c r="AZ38" s="356">
        <v>17776</v>
      </c>
      <c r="BA38" s="357"/>
      <c r="BB38" s="357"/>
      <c r="BC38" s="357"/>
      <c r="BD38" s="390"/>
      <c r="BE38" s="390"/>
      <c r="BF38" s="412"/>
      <c r="BG38" s="362" t="s">
        <v>269</v>
      </c>
      <c r="BH38" s="363"/>
      <c r="BI38" s="363"/>
      <c r="BJ38" s="363"/>
      <c r="BK38" s="363"/>
      <c r="BL38" s="363"/>
      <c r="BM38" s="363"/>
      <c r="BN38" s="363"/>
      <c r="BO38" s="363"/>
      <c r="BP38" s="363"/>
      <c r="BQ38" s="363"/>
      <c r="BR38" s="363"/>
      <c r="BS38" s="363"/>
      <c r="BT38" s="363"/>
      <c r="BU38" s="364"/>
      <c r="BV38" s="356">
        <v>9091</v>
      </c>
      <c r="BW38" s="357"/>
      <c r="BX38" s="357"/>
      <c r="BY38" s="357"/>
      <c r="BZ38" s="357"/>
      <c r="CA38" s="357"/>
      <c r="CB38" s="370"/>
      <c r="CD38" s="362" t="s">
        <v>270</v>
      </c>
      <c r="CE38" s="363"/>
      <c r="CF38" s="363"/>
      <c r="CG38" s="363"/>
      <c r="CH38" s="363"/>
      <c r="CI38" s="363"/>
      <c r="CJ38" s="363"/>
      <c r="CK38" s="363"/>
      <c r="CL38" s="363"/>
      <c r="CM38" s="363"/>
      <c r="CN38" s="363"/>
      <c r="CO38" s="363"/>
      <c r="CP38" s="363"/>
      <c r="CQ38" s="364"/>
      <c r="CR38" s="356">
        <v>3077247</v>
      </c>
      <c r="CS38" s="357"/>
      <c r="CT38" s="357"/>
      <c r="CU38" s="357"/>
      <c r="CV38" s="357"/>
      <c r="CW38" s="357"/>
      <c r="CX38" s="357"/>
      <c r="CY38" s="358"/>
      <c r="CZ38" s="365">
        <v>10.3</v>
      </c>
      <c r="DA38" s="392"/>
      <c r="DB38" s="392"/>
      <c r="DC38" s="393"/>
      <c r="DD38" s="369">
        <v>2482487</v>
      </c>
      <c r="DE38" s="357"/>
      <c r="DF38" s="357"/>
      <c r="DG38" s="357"/>
      <c r="DH38" s="357"/>
      <c r="DI38" s="357"/>
      <c r="DJ38" s="357"/>
      <c r="DK38" s="358"/>
      <c r="DL38" s="369">
        <v>2372045</v>
      </c>
      <c r="DM38" s="357"/>
      <c r="DN38" s="357"/>
      <c r="DO38" s="357"/>
      <c r="DP38" s="357"/>
      <c r="DQ38" s="357"/>
      <c r="DR38" s="357"/>
      <c r="DS38" s="357"/>
      <c r="DT38" s="357"/>
      <c r="DU38" s="357"/>
      <c r="DV38" s="358"/>
      <c r="DW38" s="365">
        <v>14.1</v>
      </c>
      <c r="DX38" s="392"/>
      <c r="DY38" s="392"/>
      <c r="DZ38" s="392"/>
      <c r="EA38" s="392"/>
      <c r="EB38" s="392"/>
      <c r="EC38" s="394"/>
    </row>
    <row r="39" spans="2:133" ht="11.25" customHeight="1" x14ac:dyDescent="0.15">
      <c r="B39" s="362" t="s">
        <v>271</v>
      </c>
      <c r="C39" s="363"/>
      <c r="D39" s="363"/>
      <c r="E39" s="363"/>
      <c r="F39" s="363"/>
      <c r="G39" s="363"/>
      <c r="H39" s="363"/>
      <c r="I39" s="363"/>
      <c r="J39" s="363"/>
      <c r="K39" s="363"/>
      <c r="L39" s="363"/>
      <c r="M39" s="363"/>
      <c r="N39" s="363"/>
      <c r="O39" s="363"/>
      <c r="P39" s="363"/>
      <c r="Q39" s="364"/>
      <c r="R39" s="356" t="s">
        <v>64</v>
      </c>
      <c r="S39" s="357"/>
      <c r="T39" s="357"/>
      <c r="U39" s="357"/>
      <c r="V39" s="357"/>
      <c r="W39" s="357"/>
      <c r="X39" s="357"/>
      <c r="Y39" s="358"/>
      <c r="Z39" s="359" t="s">
        <v>64</v>
      </c>
      <c r="AA39" s="359"/>
      <c r="AB39" s="359"/>
      <c r="AC39" s="359"/>
      <c r="AD39" s="360" t="s">
        <v>64</v>
      </c>
      <c r="AE39" s="360"/>
      <c r="AF39" s="360"/>
      <c r="AG39" s="360"/>
      <c r="AH39" s="360"/>
      <c r="AI39" s="360"/>
      <c r="AJ39" s="360"/>
      <c r="AK39" s="360"/>
      <c r="AL39" s="365" t="s">
        <v>64</v>
      </c>
      <c r="AM39" s="366"/>
      <c r="AN39" s="366"/>
      <c r="AO39" s="367"/>
      <c r="AQ39" s="430" t="s">
        <v>272</v>
      </c>
      <c r="AR39" s="431"/>
      <c r="AS39" s="431"/>
      <c r="AT39" s="431"/>
      <c r="AU39" s="431"/>
      <c r="AV39" s="431"/>
      <c r="AW39" s="431"/>
      <c r="AX39" s="431"/>
      <c r="AY39" s="432"/>
      <c r="AZ39" s="356" t="s">
        <v>64</v>
      </c>
      <c r="BA39" s="357"/>
      <c r="BB39" s="357"/>
      <c r="BC39" s="357"/>
      <c r="BD39" s="390"/>
      <c r="BE39" s="390"/>
      <c r="BF39" s="412"/>
      <c r="BG39" s="362" t="s">
        <v>273</v>
      </c>
      <c r="BH39" s="363"/>
      <c r="BI39" s="363"/>
      <c r="BJ39" s="363"/>
      <c r="BK39" s="363"/>
      <c r="BL39" s="363"/>
      <c r="BM39" s="363"/>
      <c r="BN39" s="363"/>
      <c r="BO39" s="363"/>
      <c r="BP39" s="363"/>
      <c r="BQ39" s="363"/>
      <c r="BR39" s="363"/>
      <c r="BS39" s="363"/>
      <c r="BT39" s="363"/>
      <c r="BU39" s="364"/>
      <c r="BV39" s="356">
        <v>13145</v>
      </c>
      <c r="BW39" s="357"/>
      <c r="BX39" s="357"/>
      <c r="BY39" s="357"/>
      <c r="BZ39" s="357"/>
      <c r="CA39" s="357"/>
      <c r="CB39" s="370"/>
      <c r="CD39" s="362" t="s">
        <v>274</v>
      </c>
      <c r="CE39" s="363"/>
      <c r="CF39" s="363"/>
      <c r="CG39" s="363"/>
      <c r="CH39" s="363"/>
      <c r="CI39" s="363"/>
      <c r="CJ39" s="363"/>
      <c r="CK39" s="363"/>
      <c r="CL39" s="363"/>
      <c r="CM39" s="363"/>
      <c r="CN39" s="363"/>
      <c r="CO39" s="363"/>
      <c r="CP39" s="363"/>
      <c r="CQ39" s="364"/>
      <c r="CR39" s="356">
        <v>575481</v>
      </c>
      <c r="CS39" s="390"/>
      <c r="CT39" s="390"/>
      <c r="CU39" s="390"/>
      <c r="CV39" s="390"/>
      <c r="CW39" s="390"/>
      <c r="CX39" s="390"/>
      <c r="CY39" s="391"/>
      <c r="CZ39" s="365">
        <v>1.9</v>
      </c>
      <c r="DA39" s="392"/>
      <c r="DB39" s="392"/>
      <c r="DC39" s="393"/>
      <c r="DD39" s="369">
        <v>434434</v>
      </c>
      <c r="DE39" s="390"/>
      <c r="DF39" s="390"/>
      <c r="DG39" s="390"/>
      <c r="DH39" s="390"/>
      <c r="DI39" s="390"/>
      <c r="DJ39" s="390"/>
      <c r="DK39" s="391"/>
      <c r="DL39" s="369" t="s">
        <v>64</v>
      </c>
      <c r="DM39" s="390"/>
      <c r="DN39" s="390"/>
      <c r="DO39" s="390"/>
      <c r="DP39" s="390"/>
      <c r="DQ39" s="390"/>
      <c r="DR39" s="390"/>
      <c r="DS39" s="390"/>
      <c r="DT39" s="390"/>
      <c r="DU39" s="390"/>
      <c r="DV39" s="391"/>
      <c r="DW39" s="365" t="s">
        <v>64</v>
      </c>
      <c r="DX39" s="392"/>
      <c r="DY39" s="392"/>
      <c r="DZ39" s="392"/>
      <c r="EA39" s="392"/>
      <c r="EB39" s="392"/>
      <c r="EC39" s="394"/>
    </row>
    <row r="40" spans="2:133" ht="11.25" customHeight="1" x14ac:dyDescent="0.15">
      <c r="B40" s="362" t="s">
        <v>275</v>
      </c>
      <c r="C40" s="363"/>
      <c r="D40" s="363"/>
      <c r="E40" s="363"/>
      <c r="F40" s="363"/>
      <c r="G40" s="363"/>
      <c r="H40" s="363"/>
      <c r="I40" s="363"/>
      <c r="J40" s="363"/>
      <c r="K40" s="363"/>
      <c r="L40" s="363"/>
      <c r="M40" s="363"/>
      <c r="N40" s="363"/>
      <c r="O40" s="363"/>
      <c r="P40" s="363"/>
      <c r="Q40" s="364"/>
      <c r="R40" s="356">
        <v>74900</v>
      </c>
      <c r="S40" s="357"/>
      <c r="T40" s="357"/>
      <c r="U40" s="357"/>
      <c r="V40" s="357"/>
      <c r="W40" s="357"/>
      <c r="X40" s="357"/>
      <c r="Y40" s="358"/>
      <c r="Z40" s="359">
        <v>0.2</v>
      </c>
      <c r="AA40" s="359"/>
      <c r="AB40" s="359"/>
      <c r="AC40" s="359"/>
      <c r="AD40" s="360" t="s">
        <v>64</v>
      </c>
      <c r="AE40" s="360"/>
      <c r="AF40" s="360"/>
      <c r="AG40" s="360"/>
      <c r="AH40" s="360"/>
      <c r="AI40" s="360"/>
      <c r="AJ40" s="360"/>
      <c r="AK40" s="360"/>
      <c r="AL40" s="365" t="s">
        <v>64</v>
      </c>
      <c r="AM40" s="366"/>
      <c r="AN40" s="366"/>
      <c r="AO40" s="367"/>
      <c r="AQ40" s="430" t="s">
        <v>276</v>
      </c>
      <c r="AR40" s="431"/>
      <c r="AS40" s="431"/>
      <c r="AT40" s="431"/>
      <c r="AU40" s="431"/>
      <c r="AV40" s="431"/>
      <c r="AW40" s="431"/>
      <c r="AX40" s="431"/>
      <c r="AY40" s="432"/>
      <c r="AZ40" s="356" t="s">
        <v>64</v>
      </c>
      <c r="BA40" s="357"/>
      <c r="BB40" s="357"/>
      <c r="BC40" s="357"/>
      <c r="BD40" s="390"/>
      <c r="BE40" s="390"/>
      <c r="BF40" s="412"/>
      <c r="BG40" s="408" t="s">
        <v>277</v>
      </c>
      <c r="BH40" s="409"/>
      <c r="BI40" s="409"/>
      <c r="BJ40" s="409"/>
      <c r="BK40" s="409"/>
      <c r="BL40" s="433"/>
      <c r="BM40" s="363" t="s">
        <v>278</v>
      </c>
      <c r="BN40" s="363"/>
      <c r="BO40" s="363"/>
      <c r="BP40" s="363"/>
      <c r="BQ40" s="363"/>
      <c r="BR40" s="363"/>
      <c r="BS40" s="363"/>
      <c r="BT40" s="363"/>
      <c r="BU40" s="364"/>
      <c r="BV40" s="356">
        <v>103</v>
      </c>
      <c r="BW40" s="357"/>
      <c r="BX40" s="357"/>
      <c r="BY40" s="357"/>
      <c r="BZ40" s="357"/>
      <c r="CA40" s="357"/>
      <c r="CB40" s="370"/>
      <c r="CD40" s="362" t="s">
        <v>279</v>
      </c>
      <c r="CE40" s="363"/>
      <c r="CF40" s="363"/>
      <c r="CG40" s="363"/>
      <c r="CH40" s="363"/>
      <c r="CI40" s="363"/>
      <c r="CJ40" s="363"/>
      <c r="CK40" s="363"/>
      <c r="CL40" s="363"/>
      <c r="CM40" s="363"/>
      <c r="CN40" s="363"/>
      <c r="CO40" s="363"/>
      <c r="CP40" s="363"/>
      <c r="CQ40" s="364"/>
      <c r="CR40" s="356">
        <v>6107</v>
      </c>
      <c r="CS40" s="357"/>
      <c r="CT40" s="357"/>
      <c r="CU40" s="357"/>
      <c r="CV40" s="357"/>
      <c r="CW40" s="357"/>
      <c r="CX40" s="357"/>
      <c r="CY40" s="358"/>
      <c r="CZ40" s="365">
        <v>0</v>
      </c>
      <c r="DA40" s="392"/>
      <c r="DB40" s="392"/>
      <c r="DC40" s="393"/>
      <c r="DD40" s="369">
        <v>636</v>
      </c>
      <c r="DE40" s="357"/>
      <c r="DF40" s="357"/>
      <c r="DG40" s="357"/>
      <c r="DH40" s="357"/>
      <c r="DI40" s="357"/>
      <c r="DJ40" s="357"/>
      <c r="DK40" s="358"/>
      <c r="DL40" s="369">
        <v>636</v>
      </c>
      <c r="DM40" s="357"/>
      <c r="DN40" s="357"/>
      <c r="DO40" s="357"/>
      <c r="DP40" s="357"/>
      <c r="DQ40" s="357"/>
      <c r="DR40" s="357"/>
      <c r="DS40" s="357"/>
      <c r="DT40" s="357"/>
      <c r="DU40" s="357"/>
      <c r="DV40" s="358"/>
      <c r="DW40" s="365">
        <v>0</v>
      </c>
      <c r="DX40" s="392"/>
      <c r="DY40" s="392"/>
      <c r="DZ40" s="392"/>
      <c r="EA40" s="392"/>
      <c r="EB40" s="392"/>
      <c r="EC40" s="394"/>
    </row>
    <row r="41" spans="2:133" ht="11.25" customHeight="1" x14ac:dyDescent="0.15">
      <c r="B41" s="377" t="s">
        <v>280</v>
      </c>
      <c r="C41" s="378"/>
      <c r="D41" s="378"/>
      <c r="E41" s="378"/>
      <c r="F41" s="378"/>
      <c r="G41" s="378"/>
      <c r="H41" s="378"/>
      <c r="I41" s="378"/>
      <c r="J41" s="378"/>
      <c r="K41" s="378"/>
      <c r="L41" s="378"/>
      <c r="M41" s="378"/>
      <c r="N41" s="378"/>
      <c r="O41" s="378"/>
      <c r="P41" s="378"/>
      <c r="Q41" s="379"/>
      <c r="R41" s="434">
        <v>30536767</v>
      </c>
      <c r="S41" s="435"/>
      <c r="T41" s="435"/>
      <c r="U41" s="435"/>
      <c r="V41" s="435"/>
      <c r="W41" s="435"/>
      <c r="X41" s="435"/>
      <c r="Y41" s="436"/>
      <c r="Z41" s="437">
        <v>100</v>
      </c>
      <c r="AA41" s="437"/>
      <c r="AB41" s="437"/>
      <c r="AC41" s="437"/>
      <c r="AD41" s="438">
        <v>16697085</v>
      </c>
      <c r="AE41" s="438"/>
      <c r="AF41" s="438"/>
      <c r="AG41" s="438"/>
      <c r="AH41" s="438"/>
      <c r="AI41" s="438"/>
      <c r="AJ41" s="438"/>
      <c r="AK41" s="438"/>
      <c r="AL41" s="439">
        <v>100</v>
      </c>
      <c r="AM41" s="421"/>
      <c r="AN41" s="421"/>
      <c r="AO41" s="440"/>
      <c r="AQ41" s="430" t="s">
        <v>281</v>
      </c>
      <c r="AR41" s="431"/>
      <c r="AS41" s="431"/>
      <c r="AT41" s="431"/>
      <c r="AU41" s="431"/>
      <c r="AV41" s="431"/>
      <c r="AW41" s="431"/>
      <c r="AX41" s="431"/>
      <c r="AY41" s="432"/>
      <c r="AZ41" s="356">
        <v>712057</v>
      </c>
      <c r="BA41" s="357"/>
      <c r="BB41" s="357"/>
      <c r="BC41" s="357"/>
      <c r="BD41" s="390"/>
      <c r="BE41" s="390"/>
      <c r="BF41" s="412"/>
      <c r="BG41" s="408"/>
      <c r="BH41" s="409"/>
      <c r="BI41" s="409"/>
      <c r="BJ41" s="409"/>
      <c r="BK41" s="409"/>
      <c r="BL41" s="433"/>
      <c r="BM41" s="363" t="s">
        <v>282</v>
      </c>
      <c r="BN41" s="363"/>
      <c r="BO41" s="363"/>
      <c r="BP41" s="363"/>
      <c r="BQ41" s="363"/>
      <c r="BR41" s="363"/>
      <c r="BS41" s="363"/>
      <c r="BT41" s="363"/>
      <c r="BU41" s="364"/>
      <c r="BV41" s="356" t="s">
        <v>64</v>
      </c>
      <c r="BW41" s="357"/>
      <c r="BX41" s="357"/>
      <c r="BY41" s="357"/>
      <c r="BZ41" s="357"/>
      <c r="CA41" s="357"/>
      <c r="CB41" s="370"/>
      <c r="CD41" s="362" t="s">
        <v>283</v>
      </c>
      <c r="CE41" s="363"/>
      <c r="CF41" s="363"/>
      <c r="CG41" s="363"/>
      <c r="CH41" s="363"/>
      <c r="CI41" s="363"/>
      <c r="CJ41" s="363"/>
      <c r="CK41" s="363"/>
      <c r="CL41" s="363"/>
      <c r="CM41" s="363"/>
      <c r="CN41" s="363"/>
      <c r="CO41" s="363"/>
      <c r="CP41" s="363"/>
      <c r="CQ41" s="364"/>
      <c r="CR41" s="356" t="s">
        <v>64</v>
      </c>
      <c r="CS41" s="390"/>
      <c r="CT41" s="390"/>
      <c r="CU41" s="390"/>
      <c r="CV41" s="390"/>
      <c r="CW41" s="390"/>
      <c r="CX41" s="390"/>
      <c r="CY41" s="391"/>
      <c r="CZ41" s="365" t="s">
        <v>64</v>
      </c>
      <c r="DA41" s="392"/>
      <c r="DB41" s="392"/>
      <c r="DC41" s="393"/>
      <c r="DD41" s="369" t="s">
        <v>64</v>
      </c>
      <c r="DE41" s="390"/>
      <c r="DF41" s="390"/>
      <c r="DG41" s="390"/>
      <c r="DH41" s="390"/>
      <c r="DI41" s="390"/>
      <c r="DJ41" s="390"/>
      <c r="DK41" s="391"/>
      <c r="DL41" s="441"/>
      <c r="DM41" s="442"/>
      <c r="DN41" s="442"/>
      <c r="DO41" s="442"/>
      <c r="DP41" s="442"/>
      <c r="DQ41" s="442"/>
      <c r="DR41" s="442"/>
      <c r="DS41" s="442"/>
      <c r="DT41" s="442"/>
      <c r="DU41" s="442"/>
      <c r="DV41" s="443"/>
      <c r="DW41" s="444"/>
      <c r="DX41" s="445"/>
      <c r="DY41" s="445"/>
      <c r="DZ41" s="445"/>
      <c r="EA41" s="445"/>
      <c r="EB41" s="445"/>
      <c r="EC41" s="446"/>
    </row>
    <row r="42" spans="2:133" ht="11.25" customHeight="1" x14ac:dyDescent="0.15">
      <c r="AQ42" s="447" t="s">
        <v>284</v>
      </c>
      <c r="AR42" s="448"/>
      <c r="AS42" s="448"/>
      <c r="AT42" s="448"/>
      <c r="AU42" s="448"/>
      <c r="AV42" s="448"/>
      <c r="AW42" s="448"/>
      <c r="AX42" s="448"/>
      <c r="AY42" s="449"/>
      <c r="AZ42" s="434">
        <v>2365190</v>
      </c>
      <c r="BA42" s="435"/>
      <c r="BB42" s="435"/>
      <c r="BC42" s="435"/>
      <c r="BD42" s="420"/>
      <c r="BE42" s="420"/>
      <c r="BF42" s="422"/>
      <c r="BG42" s="415"/>
      <c r="BH42" s="416"/>
      <c r="BI42" s="416"/>
      <c r="BJ42" s="416"/>
      <c r="BK42" s="416"/>
      <c r="BL42" s="450"/>
      <c r="BM42" s="378" t="s">
        <v>285</v>
      </c>
      <c r="BN42" s="378"/>
      <c r="BO42" s="378"/>
      <c r="BP42" s="378"/>
      <c r="BQ42" s="378"/>
      <c r="BR42" s="378"/>
      <c r="BS42" s="378"/>
      <c r="BT42" s="378"/>
      <c r="BU42" s="379"/>
      <c r="BV42" s="434">
        <v>374</v>
      </c>
      <c r="BW42" s="435"/>
      <c r="BX42" s="435"/>
      <c r="BY42" s="435"/>
      <c r="BZ42" s="435"/>
      <c r="CA42" s="435"/>
      <c r="CB42" s="451"/>
      <c r="CD42" s="362" t="s">
        <v>286</v>
      </c>
      <c r="CE42" s="363"/>
      <c r="CF42" s="363"/>
      <c r="CG42" s="363"/>
      <c r="CH42" s="363"/>
      <c r="CI42" s="363"/>
      <c r="CJ42" s="363"/>
      <c r="CK42" s="363"/>
      <c r="CL42" s="363"/>
      <c r="CM42" s="363"/>
      <c r="CN42" s="363"/>
      <c r="CO42" s="363"/>
      <c r="CP42" s="363"/>
      <c r="CQ42" s="364"/>
      <c r="CR42" s="356">
        <v>1477601</v>
      </c>
      <c r="CS42" s="390"/>
      <c r="CT42" s="390"/>
      <c r="CU42" s="390"/>
      <c r="CV42" s="390"/>
      <c r="CW42" s="390"/>
      <c r="CX42" s="390"/>
      <c r="CY42" s="391"/>
      <c r="CZ42" s="365">
        <v>5</v>
      </c>
      <c r="DA42" s="392"/>
      <c r="DB42" s="392"/>
      <c r="DC42" s="393"/>
      <c r="DD42" s="369">
        <v>176812</v>
      </c>
      <c r="DE42" s="390"/>
      <c r="DF42" s="390"/>
      <c r="DG42" s="390"/>
      <c r="DH42" s="390"/>
      <c r="DI42" s="390"/>
      <c r="DJ42" s="390"/>
      <c r="DK42" s="391"/>
      <c r="DL42" s="441"/>
      <c r="DM42" s="442"/>
      <c r="DN42" s="442"/>
      <c r="DO42" s="442"/>
      <c r="DP42" s="442"/>
      <c r="DQ42" s="442"/>
      <c r="DR42" s="442"/>
      <c r="DS42" s="442"/>
      <c r="DT42" s="442"/>
      <c r="DU42" s="442"/>
      <c r="DV42" s="443"/>
      <c r="DW42" s="444"/>
      <c r="DX42" s="445"/>
      <c r="DY42" s="445"/>
      <c r="DZ42" s="445"/>
      <c r="EA42" s="445"/>
      <c r="EB42" s="445"/>
      <c r="EC42" s="446"/>
    </row>
    <row r="43" spans="2:133" ht="11.25" customHeight="1" x14ac:dyDescent="0.15">
      <c r="B43" s="337" t="s">
        <v>287</v>
      </c>
      <c r="CD43" s="362" t="s">
        <v>288</v>
      </c>
      <c r="CE43" s="363"/>
      <c r="CF43" s="363"/>
      <c r="CG43" s="363"/>
      <c r="CH43" s="363"/>
      <c r="CI43" s="363"/>
      <c r="CJ43" s="363"/>
      <c r="CK43" s="363"/>
      <c r="CL43" s="363"/>
      <c r="CM43" s="363"/>
      <c r="CN43" s="363"/>
      <c r="CO43" s="363"/>
      <c r="CP43" s="363"/>
      <c r="CQ43" s="364"/>
      <c r="CR43" s="356">
        <v>35718</v>
      </c>
      <c r="CS43" s="390"/>
      <c r="CT43" s="390"/>
      <c r="CU43" s="390"/>
      <c r="CV43" s="390"/>
      <c r="CW43" s="390"/>
      <c r="CX43" s="390"/>
      <c r="CY43" s="391"/>
      <c r="CZ43" s="365">
        <v>0.1</v>
      </c>
      <c r="DA43" s="392"/>
      <c r="DB43" s="392"/>
      <c r="DC43" s="393"/>
      <c r="DD43" s="369">
        <v>35718</v>
      </c>
      <c r="DE43" s="390"/>
      <c r="DF43" s="390"/>
      <c r="DG43" s="390"/>
      <c r="DH43" s="390"/>
      <c r="DI43" s="390"/>
      <c r="DJ43" s="390"/>
      <c r="DK43" s="391"/>
      <c r="DL43" s="441"/>
      <c r="DM43" s="442"/>
      <c r="DN43" s="442"/>
      <c r="DO43" s="442"/>
      <c r="DP43" s="442"/>
      <c r="DQ43" s="442"/>
      <c r="DR43" s="442"/>
      <c r="DS43" s="442"/>
      <c r="DT43" s="442"/>
      <c r="DU43" s="442"/>
      <c r="DV43" s="443"/>
      <c r="DW43" s="444"/>
      <c r="DX43" s="445"/>
      <c r="DY43" s="445"/>
      <c r="DZ43" s="445"/>
      <c r="EA43" s="445"/>
      <c r="EB43" s="445"/>
      <c r="EC43" s="446"/>
    </row>
    <row r="44" spans="2:133" ht="11.25" customHeight="1" x14ac:dyDescent="0.15">
      <c r="B44" s="452" t="s">
        <v>289</v>
      </c>
      <c r="C44" s="452"/>
      <c r="D44" s="452"/>
      <c r="E44" s="452"/>
      <c r="F44" s="452"/>
      <c r="G44" s="452"/>
      <c r="H44" s="452"/>
      <c r="I44" s="452"/>
      <c r="J44" s="452"/>
      <c r="K44" s="452"/>
      <c r="L44" s="452"/>
      <c r="M44" s="452"/>
      <c r="N44" s="452"/>
      <c r="O44" s="452"/>
      <c r="P44" s="452"/>
      <c r="Q44" s="452"/>
      <c r="R44" s="452"/>
      <c r="S44" s="452"/>
      <c r="T44" s="452"/>
      <c r="U44" s="452"/>
      <c r="V44" s="452"/>
      <c r="W44" s="452"/>
      <c r="X44" s="452"/>
      <c r="Y44" s="452"/>
      <c r="Z44" s="452"/>
      <c r="AA44" s="452"/>
      <c r="AB44" s="452"/>
      <c r="AC44" s="452"/>
      <c r="AD44" s="452"/>
      <c r="AE44" s="452"/>
      <c r="AF44" s="452"/>
      <c r="AG44" s="452"/>
      <c r="AH44" s="452"/>
      <c r="AI44" s="452"/>
      <c r="AJ44" s="452"/>
      <c r="AK44" s="452"/>
      <c r="AL44" s="452"/>
      <c r="AM44" s="452"/>
      <c r="AN44" s="452"/>
      <c r="AO44" s="452"/>
      <c r="AP44" s="452"/>
      <c r="AQ44" s="452"/>
      <c r="AR44" s="452"/>
      <c r="AS44" s="452"/>
      <c r="AT44" s="452"/>
      <c r="AU44" s="452"/>
      <c r="AV44" s="452"/>
      <c r="AW44" s="452"/>
      <c r="AX44" s="452"/>
      <c r="AY44" s="452"/>
      <c r="AZ44" s="452"/>
      <c r="BA44" s="452"/>
      <c r="BB44" s="452"/>
      <c r="BC44" s="452"/>
      <c r="BD44" s="452"/>
      <c r="BE44" s="452"/>
      <c r="BF44" s="452"/>
      <c r="BG44" s="452"/>
      <c r="BH44" s="452"/>
      <c r="BI44" s="452"/>
      <c r="BJ44" s="452"/>
      <c r="BK44" s="452"/>
      <c r="BL44" s="452"/>
      <c r="BM44" s="452"/>
      <c r="BN44" s="452"/>
      <c r="BO44" s="452"/>
      <c r="BP44" s="452"/>
      <c r="BQ44" s="452"/>
      <c r="BR44" s="452"/>
      <c r="BS44" s="452"/>
      <c r="BT44" s="452"/>
      <c r="BU44" s="452"/>
      <c r="BV44" s="452"/>
      <c r="BW44" s="452"/>
      <c r="BX44" s="452"/>
      <c r="BY44" s="452"/>
      <c r="BZ44" s="452"/>
      <c r="CA44" s="452"/>
      <c r="CB44" s="452"/>
      <c r="CC44" s="453"/>
      <c r="CD44" s="395" t="s">
        <v>236</v>
      </c>
      <c r="CE44" s="396"/>
      <c r="CF44" s="362" t="s">
        <v>290</v>
      </c>
      <c r="CG44" s="363"/>
      <c r="CH44" s="363"/>
      <c r="CI44" s="363"/>
      <c r="CJ44" s="363"/>
      <c r="CK44" s="363"/>
      <c r="CL44" s="363"/>
      <c r="CM44" s="363"/>
      <c r="CN44" s="363"/>
      <c r="CO44" s="363"/>
      <c r="CP44" s="363"/>
      <c r="CQ44" s="364"/>
      <c r="CR44" s="356">
        <v>1477601</v>
      </c>
      <c r="CS44" s="357"/>
      <c r="CT44" s="357"/>
      <c r="CU44" s="357"/>
      <c r="CV44" s="357"/>
      <c r="CW44" s="357"/>
      <c r="CX44" s="357"/>
      <c r="CY44" s="358"/>
      <c r="CZ44" s="365">
        <v>5</v>
      </c>
      <c r="DA44" s="366"/>
      <c r="DB44" s="366"/>
      <c r="DC44" s="371"/>
      <c r="DD44" s="369">
        <v>176812</v>
      </c>
      <c r="DE44" s="357"/>
      <c r="DF44" s="357"/>
      <c r="DG44" s="357"/>
      <c r="DH44" s="357"/>
      <c r="DI44" s="357"/>
      <c r="DJ44" s="357"/>
      <c r="DK44" s="358"/>
      <c r="DL44" s="441"/>
      <c r="DM44" s="442"/>
      <c r="DN44" s="442"/>
      <c r="DO44" s="442"/>
      <c r="DP44" s="442"/>
      <c r="DQ44" s="442"/>
      <c r="DR44" s="442"/>
      <c r="DS44" s="442"/>
      <c r="DT44" s="442"/>
      <c r="DU44" s="442"/>
      <c r="DV44" s="443"/>
      <c r="DW44" s="444"/>
      <c r="DX44" s="445"/>
      <c r="DY44" s="445"/>
      <c r="DZ44" s="445"/>
      <c r="EA44" s="445"/>
      <c r="EB44" s="445"/>
      <c r="EC44" s="446"/>
    </row>
    <row r="45" spans="2:133" ht="11.25" customHeight="1" x14ac:dyDescent="0.15">
      <c r="B45" s="452" t="s">
        <v>291</v>
      </c>
      <c r="C45" s="452"/>
      <c r="D45" s="452"/>
      <c r="E45" s="452"/>
      <c r="F45" s="452"/>
      <c r="G45" s="452"/>
      <c r="H45" s="452"/>
      <c r="I45" s="452"/>
      <c r="J45" s="452"/>
      <c r="K45" s="452"/>
      <c r="L45" s="452"/>
      <c r="M45" s="452"/>
      <c r="N45" s="452"/>
      <c r="O45" s="452"/>
      <c r="P45" s="452"/>
      <c r="Q45" s="452"/>
      <c r="R45" s="452"/>
      <c r="S45" s="452"/>
      <c r="T45" s="452"/>
      <c r="U45" s="452"/>
      <c r="V45" s="452"/>
      <c r="W45" s="452"/>
      <c r="X45" s="452"/>
      <c r="Y45" s="452"/>
      <c r="Z45" s="452"/>
      <c r="AA45" s="452"/>
      <c r="AB45" s="452"/>
      <c r="AC45" s="452"/>
      <c r="AD45" s="452"/>
      <c r="AE45" s="452"/>
      <c r="AF45" s="452"/>
      <c r="AG45" s="452"/>
      <c r="AH45" s="452"/>
      <c r="AI45" s="452"/>
      <c r="AJ45" s="452"/>
      <c r="AK45" s="452"/>
      <c r="AL45" s="452"/>
      <c r="AM45" s="452"/>
      <c r="AN45" s="452"/>
      <c r="AO45" s="452"/>
      <c r="AP45" s="452"/>
      <c r="AQ45" s="452"/>
      <c r="AR45" s="452"/>
      <c r="AS45" s="452"/>
      <c r="AT45" s="452"/>
      <c r="AU45" s="452"/>
      <c r="AV45" s="452"/>
      <c r="AW45" s="452"/>
      <c r="AX45" s="452"/>
      <c r="AY45" s="452"/>
      <c r="AZ45" s="452"/>
      <c r="BA45" s="452"/>
      <c r="BB45" s="452"/>
      <c r="BC45" s="452"/>
      <c r="BD45" s="452"/>
      <c r="BE45" s="452"/>
      <c r="BF45" s="452"/>
      <c r="BG45" s="452"/>
      <c r="BH45" s="452"/>
      <c r="BI45" s="452"/>
      <c r="BJ45" s="452"/>
      <c r="BK45" s="452"/>
      <c r="BL45" s="452"/>
      <c r="BM45" s="452"/>
      <c r="BN45" s="452"/>
      <c r="BO45" s="452"/>
      <c r="BP45" s="452"/>
      <c r="BQ45" s="452"/>
      <c r="BR45" s="452"/>
      <c r="BS45" s="452"/>
      <c r="BT45" s="452"/>
      <c r="BU45" s="452"/>
      <c r="BV45" s="452"/>
      <c r="BW45" s="452"/>
      <c r="BX45" s="452"/>
      <c r="BY45" s="452"/>
      <c r="BZ45" s="452"/>
      <c r="CA45" s="452"/>
      <c r="CB45" s="452"/>
      <c r="CC45" s="453"/>
      <c r="CD45" s="399"/>
      <c r="CE45" s="400"/>
      <c r="CF45" s="362" t="s">
        <v>292</v>
      </c>
      <c r="CG45" s="363"/>
      <c r="CH45" s="363"/>
      <c r="CI45" s="363"/>
      <c r="CJ45" s="363"/>
      <c r="CK45" s="363"/>
      <c r="CL45" s="363"/>
      <c r="CM45" s="363"/>
      <c r="CN45" s="363"/>
      <c r="CO45" s="363"/>
      <c r="CP45" s="363"/>
      <c r="CQ45" s="364"/>
      <c r="CR45" s="356">
        <v>765752</v>
      </c>
      <c r="CS45" s="390"/>
      <c r="CT45" s="390"/>
      <c r="CU45" s="390"/>
      <c r="CV45" s="390"/>
      <c r="CW45" s="390"/>
      <c r="CX45" s="390"/>
      <c r="CY45" s="391"/>
      <c r="CZ45" s="365">
        <v>2.6</v>
      </c>
      <c r="DA45" s="392"/>
      <c r="DB45" s="392"/>
      <c r="DC45" s="393"/>
      <c r="DD45" s="369">
        <v>35211</v>
      </c>
      <c r="DE45" s="390"/>
      <c r="DF45" s="390"/>
      <c r="DG45" s="390"/>
      <c r="DH45" s="390"/>
      <c r="DI45" s="390"/>
      <c r="DJ45" s="390"/>
      <c r="DK45" s="391"/>
      <c r="DL45" s="441"/>
      <c r="DM45" s="442"/>
      <c r="DN45" s="442"/>
      <c r="DO45" s="442"/>
      <c r="DP45" s="442"/>
      <c r="DQ45" s="442"/>
      <c r="DR45" s="442"/>
      <c r="DS45" s="442"/>
      <c r="DT45" s="442"/>
      <c r="DU45" s="442"/>
      <c r="DV45" s="443"/>
      <c r="DW45" s="444"/>
      <c r="DX45" s="445"/>
      <c r="DY45" s="445"/>
      <c r="DZ45" s="445"/>
      <c r="EA45" s="445"/>
      <c r="EB45" s="445"/>
      <c r="EC45" s="446"/>
    </row>
    <row r="46" spans="2:133" ht="11.25" customHeight="1" x14ac:dyDescent="0.15">
      <c r="B46" s="454"/>
      <c r="CD46" s="399"/>
      <c r="CE46" s="400"/>
      <c r="CF46" s="362" t="s">
        <v>293</v>
      </c>
      <c r="CG46" s="363"/>
      <c r="CH46" s="363"/>
      <c r="CI46" s="363"/>
      <c r="CJ46" s="363"/>
      <c r="CK46" s="363"/>
      <c r="CL46" s="363"/>
      <c r="CM46" s="363"/>
      <c r="CN46" s="363"/>
      <c r="CO46" s="363"/>
      <c r="CP46" s="363"/>
      <c r="CQ46" s="364"/>
      <c r="CR46" s="356">
        <v>687085</v>
      </c>
      <c r="CS46" s="357"/>
      <c r="CT46" s="357"/>
      <c r="CU46" s="357"/>
      <c r="CV46" s="357"/>
      <c r="CW46" s="357"/>
      <c r="CX46" s="357"/>
      <c r="CY46" s="358"/>
      <c r="CZ46" s="365">
        <v>2.2999999999999998</v>
      </c>
      <c r="DA46" s="366"/>
      <c r="DB46" s="366"/>
      <c r="DC46" s="371"/>
      <c r="DD46" s="369">
        <v>139137</v>
      </c>
      <c r="DE46" s="357"/>
      <c r="DF46" s="357"/>
      <c r="DG46" s="357"/>
      <c r="DH46" s="357"/>
      <c r="DI46" s="357"/>
      <c r="DJ46" s="357"/>
      <c r="DK46" s="358"/>
      <c r="DL46" s="441"/>
      <c r="DM46" s="442"/>
      <c r="DN46" s="442"/>
      <c r="DO46" s="442"/>
      <c r="DP46" s="442"/>
      <c r="DQ46" s="442"/>
      <c r="DR46" s="442"/>
      <c r="DS46" s="442"/>
      <c r="DT46" s="442"/>
      <c r="DU46" s="442"/>
      <c r="DV46" s="443"/>
      <c r="DW46" s="444"/>
      <c r="DX46" s="445"/>
      <c r="DY46" s="445"/>
      <c r="DZ46" s="445"/>
      <c r="EA46" s="445"/>
      <c r="EB46" s="445"/>
      <c r="EC46" s="446"/>
    </row>
    <row r="47" spans="2:133" ht="11.25" customHeight="1" x14ac:dyDescent="0.15">
      <c r="B47" s="454"/>
      <c r="CD47" s="399"/>
      <c r="CE47" s="400"/>
      <c r="CF47" s="362" t="s">
        <v>294</v>
      </c>
      <c r="CG47" s="363"/>
      <c r="CH47" s="363"/>
      <c r="CI47" s="363"/>
      <c r="CJ47" s="363"/>
      <c r="CK47" s="363"/>
      <c r="CL47" s="363"/>
      <c r="CM47" s="363"/>
      <c r="CN47" s="363"/>
      <c r="CO47" s="363"/>
      <c r="CP47" s="363"/>
      <c r="CQ47" s="364"/>
      <c r="CR47" s="356" t="s">
        <v>64</v>
      </c>
      <c r="CS47" s="390"/>
      <c r="CT47" s="390"/>
      <c r="CU47" s="390"/>
      <c r="CV47" s="390"/>
      <c r="CW47" s="390"/>
      <c r="CX47" s="390"/>
      <c r="CY47" s="391"/>
      <c r="CZ47" s="365" t="s">
        <v>64</v>
      </c>
      <c r="DA47" s="392"/>
      <c r="DB47" s="392"/>
      <c r="DC47" s="393"/>
      <c r="DD47" s="369" t="s">
        <v>64</v>
      </c>
      <c r="DE47" s="390"/>
      <c r="DF47" s="390"/>
      <c r="DG47" s="390"/>
      <c r="DH47" s="390"/>
      <c r="DI47" s="390"/>
      <c r="DJ47" s="390"/>
      <c r="DK47" s="391"/>
      <c r="DL47" s="441"/>
      <c r="DM47" s="442"/>
      <c r="DN47" s="442"/>
      <c r="DO47" s="442"/>
      <c r="DP47" s="442"/>
      <c r="DQ47" s="442"/>
      <c r="DR47" s="442"/>
      <c r="DS47" s="442"/>
      <c r="DT47" s="442"/>
      <c r="DU47" s="442"/>
      <c r="DV47" s="443"/>
      <c r="DW47" s="444"/>
      <c r="DX47" s="445"/>
      <c r="DY47" s="445"/>
      <c r="DZ47" s="445"/>
      <c r="EA47" s="445"/>
      <c r="EB47" s="445"/>
      <c r="EC47" s="446"/>
    </row>
    <row r="48" spans="2:133" x14ac:dyDescent="0.15">
      <c r="B48" s="454"/>
      <c r="CD48" s="413"/>
      <c r="CE48" s="414"/>
      <c r="CF48" s="362" t="s">
        <v>295</v>
      </c>
      <c r="CG48" s="363"/>
      <c r="CH48" s="363"/>
      <c r="CI48" s="363"/>
      <c r="CJ48" s="363"/>
      <c r="CK48" s="363"/>
      <c r="CL48" s="363"/>
      <c r="CM48" s="363"/>
      <c r="CN48" s="363"/>
      <c r="CO48" s="363"/>
      <c r="CP48" s="363"/>
      <c r="CQ48" s="364"/>
      <c r="CR48" s="356" t="s">
        <v>64</v>
      </c>
      <c r="CS48" s="357"/>
      <c r="CT48" s="357"/>
      <c r="CU48" s="357"/>
      <c r="CV48" s="357"/>
      <c r="CW48" s="357"/>
      <c r="CX48" s="357"/>
      <c r="CY48" s="358"/>
      <c r="CZ48" s="365" t="s">
        <v>64</v>
      </c>
      <c r="DA48" s="366"/>
      <c r="DB48" s="366"/>
      <c r="DC48" s="371"/>
      <c r="DD48" s="369" t="s">
        <v>64</v>
      </c>
      <c r="DE48" s="357"/>
      <c r="DF48" s="357"/>
      <c r="DG48" s="357"/>
      <c r="DH48" s="357"/>
      <c r="DI48" s="357"/>
      <c r="DJ48" s="357"/>
      <c r="DK48" s="358"/>
      <c r="DL48" s="441"/>
      <c r="DM48" s="442"/>
      <c r="DN48" s="442"/>
      <c r="DO48" s="442"/>
      <c r="DP48" s="442"/>
      <c r="DQ48" s="442"/>
      <c r="DR48" s="442"/>
      <c r="DS48" s="442"/>
      <c r="DT48" s="442"/>
      <c r="DU48" s="442"/>
      <c r="DV48" s="443"/>
      <c r="DW48" s="444"/>
      <c r="DX48" s="445"/>
      <c r="DY48" s="445"/>
      <c r="DZ48" s="445"/>
      <c r="EA48" s="445"/>
      <c r="EB48" s="445"/>
      <c r="EC48" s="446"/>
    </row>
    <row r="49" spans="2:133" ht="11.25" customHeight="1" x14ac:dyDescent="0.15">
      <c r="B49" s="454"/>
      <c r="CD49" s="377" t="s">
        <v>296</v>
      </c>
      <c r="CE49" s="378"/>
      <c r="CF49" s="378"/>
      <c r="CG49" s="378"/>
      <c r="CH49" s="378"/>
      <c r="CI49" s="378"/>
      <c r="CJ49" s="378"/>
      <c r="CK49" s="378"/>
      <c r="CL49" s="378"/>
      <c r="CM49" s="378"/>
      <c r="CN49" s="378"/>
      <c r="CO49" s="378"/>
      <c r="CP49" s="378"/>
      <c r="CQ49" s="379"/>
      <c r="CR49" s="434">
        <v>29812075</v>
      </c>
      <c r="CS49" s="420"/>
      <c r="CT49" s="420"/>
      <c r="CU49" s="420"/>
      <c r="CV49" s="420"/>
      <c r="CW49" s="420"/>
      <c r="CX49" s="420"/>
      <c r="CY49" s="455"/>
      <c r="CZ49" s="439">
        <v>100</v>
      </c>
      <c r="DA49" s="456"/>
      <c r="DB49" s="456"/>
      <c r="DC49" s="457"/>
      <c r="DD49" s="458">
        <v>20171782</v>
      </c>
      <c r="DE49" s="420"/>
      <c r="DF49" s="420"/>
      <c r="DG49" s="420"/>
      <c r="DH49" s="420"/>
      <c r="DI49" s="420"/>
      <c r="DJ49" s="420"/>
      <c r="DK49" s="455"/>
      <c r="DL49" s="459"/>
      <c r="DM49" s="460"/>
      <c r="DN49" s="460"/>
      <c r="DO49" s="460"/>
      <c r="DP49" s="460"/>
      <c r="DQ49" s="460"/>
      <c r="DR49" s="460"/>
      <c r="DS49" s="460"/>
      <c r="DT49" s="460"/>
      <c r="DU49" s="460"/>
      <c r="DV49" s="461"/>
      <c r="DW49" s="462"/>
      <c r="DX49" s="463"/>
      <c r="DY49" s="463"/>
      <c r="DZ49" s="463"/>
      <c r="EA49" s="463"/>
      <c r="EB49" s="463"/>
      <c r="EC49" s="464"/>
    </row>
  </sheetData>
  <sheetProtection algorithmName="SHA-512" hashValue="KRu8m4x68nC9OiptDAxSYiPB/xzAKR7EWyiRkZTrANId1vyr/jI049eBio5KROx93YcmXct+lYzjktEmGfDkUw==" saltValue="cGc51u2DQfd8yKbJNpprY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A1A60-938B-41B9-A305-F8C501AF987D}">
  <sheetPr>
    <pageSetUpPr fitToPage="1"/>
  </sheetPr>
  <dimension ref="A1:EA135"/>
  <sheetViews>
    <sheetView zoomScale="70" zoomScaleNormal="25" zoomScaleSheetLayoutView="70" workbookViewId="0">
      <selection activeCell="BN4" sqref="BN4:BU4"/>
    </sheetView>
  </sheetViews>
  <sheetFormatPr defaultColWidth="0" defaultRowHeight="13.5" zeroHeight="1" x14ac:dyDescent="0.15"/>
  <cols>
    <col min="1" max="130" width="2.75" style="470" customWidth="1"/>
    <col min="131" max="131" width="1.625" style="470" customWidth="1"/>
    <col min="132" max="16384" width="9" style="470" hidden="1"/>
  </cols>
  <sheetData>
    <row r="1" spans="1:131" ht="11.25" customHeight="1" thickBot="1" x14ac:dyDescent="0.2">
      <c r="A1" s="466"/>
      <c r="B1" s="466"/>
      <c r="C1" s="466"/>
      <c r="D1" s="466"/>
      <c r="E1" s="466"/>
      <c r="F1" s="466"/>
      <c r="G1" s="466"/>
      <c r="H1" s="466"/>
      <c r="I1" s="466"/>
      <c r="J1" s="466"/>
      <c r="K1" s="466"/>
      <c r="L1" s="466"/>
      <c r="M1" s="466"/>
      <c r="N1" s="467"/>
      <c r="O1" s="467"/>
      <c r="P1" s="467"/>
      <c r="Q1" s="467"/>
      <c r="R1" s="467"/>
      <c r="S1" s="467"/>
      <c r="T1" s="467"/>
      <c r="U1" s="467"/>
      <c r="V1" s="467"/>
      <c r="W1" s="467"/>
      <c r="X1" s="467"/>
      <c r="Y1" s="467"/>
      <c r="Z1" s="467"/>
      <c r="AA1" s="467"/>
      <c r="AB1" s="467"/>
      <c r="AC1" s="467"/>
      <c r="AD1" s="467"/>
      <c r="AE1" s="467"/>
      <c r="AF1" s="467"/>
      <c r="AG1" s="467"/>
      <c r="AH1" s="467"/>
      <c r="AI1" s="467"/>
      <c r="AJ1" s="467"/>
      <c r="AK1" s="467"/>
      <c r="AL1" s="467"/>
      <c r="AM1" s="467"/>
      <c r="AN1" s="467"/>
      <c r="AO1" s="467"/>
      <c r="AP1" s="467"/>
      <c r="AQ1" s="467"/>
      <c r="AR1" s="467"/>
      <c r="AS1" s="467"/>
      <c r="AT1" s="467"/>
      <c r="AU1" s="467"/>
      <c r="AV1" s="467"/>
      <c r="AW1" s="467"/>
      <c r="AX1" s="467"/>
      <c r="AY1" s="467"/>
      <c r="AZ1" s="467"/>
      <c r="BA1" s="467"/>
      <c r="BB1" s="467"/>
      <c r="BC1" s="467"/>
      <c r="BD1" s="467"/>
      <c r="BE1" s="467"/>
      <c r="BF1" s="467"/>
      <c r="BG1" s="467"/>
      <c r="BH1" s="467"/>
      <c r="BI1" s="467"/>
      <c r="BJ1" s="467"/>
      <c r="BK1" s="467"/>
      <c r="BL1" s="467"/>
      <c r="BM1" s="467"/>
      <c r="BN1" s="467"/>
      <c r="BO1" s="467"/>
      <c r="BP1" s="467"/>
      <c r="BQ1" s="467"/>
      <c r="BR1" s="467"/>
      <c r="BS1" s="467"/>
      <c r="BT1" s="467"/>
      <c r="BU1" s="467"/>
      <c r="BV1" s="467"/>
      <c r="BW1" s="467"/>
      <c r="BX1" s="467"/>
      <c r="BY1" s="467"/>
      <c r="BZ1" s="467"/>
      <c r="CA1" s="467"/>
      <c r="CB1" s="467"/>
      <c r="CC1" s="467"/>
      <c r="CD1" s="467"/>
      <c r="CE1" s="467"/>
      <c r="CF1" s="467"/>
      <c r="CG1" s="467"/>
      <c r="CH1" s="467"/>
      <c r="CI1" s="467"/>
      <c r="CJ1" s="467"/>
      <c r="CK1" s="467"/>
      <c r="CL1" s="467"/>
      <c r="CM1" s="467"/>
      <c r="CN1" s="467"/>
      <c r="CO1" s="467"/>
      <c r="CP1" s="467"/>
      <c r="CQ1" s="467"/>
      <c r="CR1" s="467"/>
      <c r="CS1" s="467"/>
      <c r="CT1" s="467"/>
      <c r="CU1" s="467"/>
      <c r="CV1" s="467"/>
      <c r="CW1" s="467"/>
      <c r="CX1" s="467"/>
      <c r="CY1" s="467"/>
      <c r="CZ1" s="467"/>
      <c r="DA1" s="467"/>
      <c r="DB1" s="467"/>
      <c r="DC1" s="467"/>
      <c r="DD1" s="467"/>
      <c r="DE1" s="467"/>
      <c r="DF1" s="467"/>
      <c r="DG1" s="467"/>
      <c r="DH1" s="467"/>
      <c r="DI1" s="467"/>
      <c r="DJ1" s="467"/>
      <c r="DK1" s="467"/>
      <c r="DL1" s="467"/>
      <c r="DM1" s="467"/>
      <c r="DN1" s="467"/>
      <c r="DO1" s="467"/>
      <c r="DP1" s="467"/>
      <c r="DQ1" s="468"/>
      <c r="DR1" s="468"/>
      <c r="DS1" s="468"/>
      <c r="DT1" s="468"/>
      <c r="DU1" s="468"/>
      <c r="DV1" s="468"/>
      <c r="DW1" s="468"/>
      <c r="DX1" s="468"/>
      <c r="DY1" s="468"/>
      <c r="DZ1" s="468"/>
      <c r="EA1" s="469"/>
    </row>
    <row r="2" spans="1:131" ht="26.25" customHeight="1" thickBot="1" x14ac:dyDescent="0.2">
      <c r="A2" s="471" t="s">
        <v>297</v>
      </c>
      <c r="B2" s="471"/>
      <c r="C2" s="471"/>
      <c r="D2" s="471"/>
      <c r="E2" s="471"/>
      <c r="F2" s="471"/>
      <c r="G2" s="471"/>
      <c r="H2" s="471"/>
      <c r="I2" s="471"/>
      <c r="J2" s="471"/>
      <c r="K2" s="471"/>
      <c r="L2" s="471"/>
      <c r="M2" s="471"/>
      <c r="N2" s="471"/>
      <c r="O2" s="471"/>
      <c r="P2" s="471"/>
      <c r="Q2" s="471"/>
      <c r="R2" s="471"/>
      <c r="S2" s="471"/>
      <c r="T2" s="471"/>
      <c r="U2" s="471"/>
      <c r="V2" s="471"/>
      <c r="W2" s="471"/>
      <c r="X2" s="471"/>
      <c r="Y2" s="471"/>
      <c r="Z2" s="471"/>
      <c r="AA2" s="471"/>
      <c r="AB2" s="471"/>
      <c r="AC2" s="471"/>
      <c r="AD2" s="471"/>
      <c r="AE2" s="471"/>
      <c r="AF2" s="471"/>
      <c r="AG2" s="471"/>
      <c r="AH2" s="471"/>
      <c r="AI2" s="471"/>
      <c r="AJ2" s="471"/>
      <c r="AK2" s="471"/>
      <c r="AL2" s="471"/>
      <c r="AM2" s="471"/>
      <c r="AN2" s="471"/>
      <c r="AO2" s="471"/>
      <c r="AP2" s="471"/>
      <c r="AQ2" s="471"/>
      <c r="AR2" s="471"/>
      <c r="AS2" s="471"/>
      <c r="AT2" s="471"/>
      <c r="AU2" s="471"/>
      <c r="AV2" s="471"/>
      <c r="AW2" s="471"/>
      <c r="AX2" s="471"/>
      <c r="AY2" s="471"/>
      <c r="AZ2" s="471"/>
      <c r="BA2" s="471"/>
      <c r="BB2" s="471"/>
      <c r="BC2" s="471"/>
      <c r="BD2" s="471"/>
      <c r="BE2" s="471"/>
      <c r="BF2" s="471"/>
      <c r="BG2" s="471"/>
      <c r="BH2" s="471"/>
      <c r="BI2" s="471"/>
      <c r="BJ2" s="467"/>
      <c r="BK2" s="467"/>
      <c r="BL2" s="467"/>
      <c r="BM2" s="467"/>
      <c r="BN2" s="467"/>
      <c r="BO2" s="467"/>
      <c r="BP2" s="467"/>
      <c r="BQ2" s="467"/>
      <c r="BR2" s="467"/>
      <c r="BS2" s="467"/>
      <c r="BT2" s="467"/>
      <c r="BU2" s="467"/>
      <c r="BV2" s="467"/>
      <c r="BW2" s="467"/>
      <c r="BX2" s="467"/>
      <c r="BY2" s="467"/>
      <c r="BZ2" s="467"/>
      <c r="CA2" s="467"/>
      <c r="CB2" s="467"/>
      <c r="CC2" s="467"/>
      <c r="CD2" s="467"/>
      <c r="CE2" s="467"/>
      <c r="CF2" s="467"/>
      <c r="CG2" s="467"/>
      <c r="CH2" s="467"/>
      <c r="CI2" s="467"/>
      <c r="CJ2" s="467"/>
      <c r="CK2" s="467"/>
      <c r="CL2" s="467"/>
      <c r="CM2" s="467"/>
      <c r="CN2" s="467"/>
      <c r="CO2" s="467"/>
      <c r="CP2" s="467"/>
      <c r="CQ2" s="467"/>
      <c r="CR2" s="467"/>
      <c r="CS2" s="467"/>
      <c r="CT2" s="467"/>
      <c r="CU2" s="467"/>
      <c r="CV2" s="467"/>
      <c r="CW2" s="467"/>
      <c r="CX2" s="467"/>
      <c r="CY2" s="467"/>
      <c r="CZ2" s="467"/>
      <c r="DA2" s="467"/>
      <c r="DB2" s="467"/>
      <c r="DC2" s="467"/>
      <c r="DD2" s="467"/>
      <c r="DE2" s="467"/>
      <c r="DF2" s="467"/>
      <c r="DG2" s="467"/>
      <c r="DH2" s="467"/>
      <c r="DI2" s="467"/>
      <c r="DJ2" s="472" t="s">
        <v>298</v>
      </c>
      <c r="DK2" s="473"/>
      <c r="DL2" s="473"/>
      <c r="DM2" s="473"/>
      <c r="DN2" s="473"/>
      <c r="DO2" s="474"/>
      <c r="DP2" s="467"/>
      <c r="DQ2" s="472" t="s">
        <v>299</v>
      </c>
      <c r="DR2" s="473"/>
      <c r="DS2" s="473"/>
      <c r="DT2" s="473"/>
      <c r="DU2" s="473"/>
      <c r="DV2" s="473"/>
      <c r="DW2" s="473"/>
      <c r="DX2" s="473"/>
      <c r="DY2" s="473"/>
      <c r="DZ2" s="474"/>
      <c r="EA2" s="469"/>
    </row>
    <row r="3" spans="1:131" ht="11.25" customHeight="1" x14ac:dyDescent="0.15">
      <c r="A3" s="467"/>
      <c r="B3" s="467"/>
      <c r="C3" s="467"/>
      <c r="D3" s="467"/>
      <c r="E3" s="467"/>
      <c r="F3" s="467"/>
      <c r="G3" s="467"/>
      <c r="H3" s="467"/>
      <c r="I3" s="467"/>
      <c r="J3" s="467"/>
      <c r="K3" s="467"/>
      <c r="L3" s="467"/>
      <c r="M3" s="467"/>
      <c r="N3" s="467"/>
      <c r="O3" s="467"/>
      <c r="P3" s="467"/>
      <c r="Q3" s="467"/>
      <c r="R3" s="467"/>
      <c r="S3" s="467"/>
      <c r="T3" s="467"/>
      <c r="U3" s="467"/>
      <c r="V3" s="467"/>
      <c r="W3" s="467"/>
      <c r="X3" s="467"/>
      <c r="Y3" s="467"/>
      <c r="Z3" s="467"/>
      <c r="AA3" s="467"/>
      <c r="AB3" s="467"/>
      <c r="AC3" s="467"/>
      <c r="AD3" s="467"/>
      <c r="AE3" s="467"/>
      <c r="AF3" s="467"/>
      <c r="AG3" s="467"/>
      <c r="AH3" s="467"/>
      <c r="AI3" s="467"/>
      <c r="AJ3" s="467"/>
      <c r="AK3" s="467"/>
      <c r="AL3" s="467"/>
      <c r="AM3" s="467"/>
      <c r="AN3" s="467"/>
      <c r="AO3" s="467"/>
      <c r="AP3" s="467"/>
      <c r="AQ3" s="467"/>
      <c r="AR3" s="467"/>
      <c r="AS3" s="467"/>
      <c r="AT3" s="467"/>
      <c r="AU3" s="467"/>
      <c r="AV3" s="467"/>
      <c r="AW3" s="467"/>
      <c r="AX3" s="467"/>
      <c r="AY3" s="467"/>
      <c r="AZ3" s="467"/>
      <c r="BA3" s="467"/>
      <c r="BB3" s="467"/>
      <c r="BC3" s="467"/>
      <c r="BD3" s="467"/>
      <c r="BE3" s="467"/>
      <c r="BF3" s="467"/>
      <c r="BG3" s="467"/>
      <c r="BH3" s="467"/>
      <c r="BI3" s="467"/>
      <c r="BJ3" s="467"/>
      <c r="BK3" s="467"/>
      <c r="BL3" s="467"/>
      <c r="BM3" s="467"/>
      <c r="BN3" s="467"/>
      <c r="BO3" s="467"/>
      <c r="BP3" s="467"/>
      <c r="BQ3" s="467"/>
      <c r="BR3" s="467"/>
      <c r="BS3" s="467"/>
      <c r="BT3" s="467"/>
      <c r="BU3" s="467"/>
      <c r="BV3" s="467"/>
      <c r="BW3" s="467"/>
      <c r="BX3" s="467"/>
      <c r="BY3" s="467"/>
      <c r="BZ3" s="467"/>
      <c r="CA3" s="467"/>
      <c r="CB3" s="467"/>
      <c r="CC3" s="467"/>
      <c r="CD3" s="467"/>
      <c r="CE3" s="467"/>
      <c r="CF3" s="467"/>
      <c r="CG3" s="467"/>
      <c r="CH3" s="467"/>
      <c r="CI3" s="467"/>
      <c r="CJ3" s="467"/>
      <c r="CK3" s="467"/>
      <c r="CL3" s="467"/>
      <c r="CM3" s="467"/>
      <c r="CN3" s="467"/>
      <c r="CO3" s="467"/>
      <c r="CP3" s="467"/>
      <c r="CQ3" s="467"/>
      <c r="CR3" s="467"/>
      <c r="CS3" s="467"/>
      <c r="CT3" s="467"/>
      <c r="CU3" s="467"/>
      <c r="CV3" s="467"/>
      <c r="CW3" s="467"/>
      <c r="CX3" s="467"/>
      <c r="CY3" s="467"/>
      <c r="CZ3" s="467"/>
      <c r="DA3" s="467"/>
      <c r="DB3" s="467"/>
      <c r="DC3" s="467"/>
      <c r="DD3" s="467"/>
      <c r="DE3" s="467"/>
      <c r="DF3" s="467"/>
      <c r="DG3" s="467"/>
      <c r="DH3" s="467"/>
      <c r="DI3" s="467"/>
      <c r="DJ3" s="467"/>
      <c r="DK3" s="467"/>
      <c r="DL3" s="467"/>
      <c r="DM3" s="467"/>
      <c r="DN3" s="467"/>
      <c r="DO3" s="467"/>
      <c r="DP3" s="467"/>
      <c r="DQ3" s="467"/>
      <c r="DR3" s="467"/>
      <c r="DS3" s="467"/>
      <c r="DT3" s="467"/>
      <c r="DU3" s="467"/>
      <c r="DV3" s="467"/>
      <c r="DW3" s="467"/>
      <c r="DX3" s="467"/>
      <c r="DY3" s="467"/>
      <c r="DZ3" s="467"/>
      <c r="EA3" s="469"/>
    </row>
    <row r="4" spans="1:131" s="480" customFormat="1" ht="26.25" customHeight="1" thickBot="1" x14ac:dyDescent="0.2">
      <c r="A4" s="475" t="s">
        <v>300</v>
      </c>
      <c r="B4" s="475"/>
      <c r="C4" s="475"/>
      <c r="D4" s="475"/>
      <c r="E4" s="475"/>
      <c r="F4" s="475"/>
      <c r="G4" s="475"/>
      <c r="H4" s="475"/>
      <c r="I4" s="475"/>
      <c r="J4" s="475"/>
      <c r="K4" s="475"/>
      <c r="L4" s="475"/>
      <c r="M4" s="475"/>
      <c r="N4" s="475"/>
      <c r="O4" s="475"/>
      <c r="P4" s="475"/>
      <c r="Q4" s="475"/>
      <c r="R4" s="475"/>
      <c r="S4" s="475"/>
      <c r="T4" s="475"/>
      <c r="U4" s="475"/>
      <c r="V4" s="475"/>
      <c r="W4" s="475"/>
      <c r="X4" s="475"/>
      <c r="Y4" s="475"/>
      <c r="Z4" s="475"/>
      <c r="AA4" s="475"/>
      <c r="AB4" s="475"/>
      <c r="AC4" s="475"/>
      <c r="AD4" s="475"/>
      <c r="AE4" s="475"/>
      <c r="AF4" s="475"/>
      <c r="AG4" s="475"/>
      <c r="AH4" s="475"/>
      <c r="AI4" s="475"/>
      <c r="AJ4" s="475"/>
      <c r="AK4" s="475"/>
      <c r="AL4" s="475"/>
      <c r="AM4" s="475"/>
      <c r="AN4" s="475"/>
      <c r="AO4" s="475"/>
      <c r="AP4" s="475"/>
      <c r="AQ4" s="475"/>
      <c r="AR4" s="475"/>
      <c r="AS4" s="475"/>
      <c r="AT4" s="475"/>
      <c r="AU4" s="475"/>
      <c r="AV4" s="475"/>
      <c r="AW4" s="475"/>
      <c r="AX4" s="475"/>
      <c r="AY4" s="475"/>
      <c r="AZ4" s="476"/>
      <c r="BA4" s="476"/>
      <c r="BB4" s="476"/>
      <c r="BC4" s="476"/>
      <c r="BD4" s="476"/>
      <c r="BE4" s="477"/>
      <c r="BF4" s="477"/>
      <c r="BG4" s="477"/>
      <c r="BH4" s="477"/>
      <c r="BI4" s="477"/>
      <c r="BJ4" s="477"/>
      <c r="BK4" s="477"/>
      <c r="BL4" s="477"/>
      <c r="BM4" s="477"/>
      <c r="BN4" s="477"/>
      <c r="BO4" s="477"/>
      <c r="BP4" s="477"/>
      <c r="BQ4" s="478" t="s">
        <v>301</v>
      </c>
      <c r="BR4" s="478"/>
      <c r="BS4" s="478"/>
      <c r="BT4" s="478"/>
      <c r="BU4" s="478"/>
      <c r="BV4" s="478"/>
      <c r="BW4" s="478"/>
      <c r="BX4" s="478"/>
      <c r="BY4" s="478"/>
      <c r="BZ4" s="478"/>
      <c r="CA4" s="478"/>
      <c r="CB4" s="478"/>
      <c r="CC4" s="478"/>
      <c r="CD4" s="478"/>
      <c r="CE4" s="478"/>
      <c r="CF4" s="478"/>
      <c r="CG4" s="478"/>
      <c r="CH4" s="478"/>
      <c r="CI4" s="478"/>
      <c r="CJ4" s="478"/>
      <c r="CK4" s="478"/>
      <c r="CL4" s="478"/>
      <c r="CM4" s="478"/>
      <c r="CN4" s="478"/>
      <c r="CO4" s="478"/>
      <c r="CP4" s="478"/>
      <c r="CQ4" s="478"/>
      <c r="CR4" s="478"/>
      <c r="CS4" s="478"/>
      <c r="CT4" s="478"/>
      <c r="CU4" s="478"/>
      <c r="CV4" s="478"/>
      <c r="CW4" s="478"/>
      <c r="CX4" s="478"/>
      <c r="CY4" s="478"/>
      <c r="CZ4" s="478"/>
      <c r="DA4" s="478"/>
      <c r="DB4" s="478"/>
      <c r="DC4" s="478"/>
      <c r="DD4" s="478"/>
      <c r="DE4" s="478"/>
      <c r="DF4" s="478"/>
      <c r="DG4" s="478"/>
      <c r="DH4" s="478"/>
      <c r="DI4" s="478"/>
      <c r="DJ4" s="478"/>
      <c r="DK4" s="478"/>
      <c r="DL4" s="478"/>
      <c r="DM4" s="478"/>
      <c r="DN4" s="478"/>
      <c r="DO4" s="478"/>
      <c r="DP4" s="478"/>
      <c r="DQ4" s="478"/>
      <c r="DR4" s="478"/>
      <c r="DS4" s="478"/>
      <c r="DT4" s="478"/>
      <c r="DU4" s="478"/>
      <c r="DV4" s="478"/>
      <c r="DW4" s="478"/>
      <c r="DX4" s="478"/>
      <c r="DY4" s="478"/>
      <c r="DZ4" s="478"/>
      <c r="EA4" s="479"/>
    </row>
    <row r="5" spans="1:131" s="480" customFormat="1" ht="26.25" customHeight="1" x14ac:dyDescent="0.15">
      <c r="A5" s="481" t="s">
        <v>302</v>
      </c>
      <c r="B5" s="482"/>
      <c r="C5" s="482"/>
      <c r="D5" s="482"/>
      <c r="E5" s="482"/>
      <c r="F5" s="482"/>
      <c r="G5" s="482"/>
      <c r="H5" s="482"/>
      <c r="I5" s="482"/>
      <c r="J5" s="482"/>
      <c r="K5" s="482"/>
      <c r="L5" s="482"/>
      <c r="M5" s="482"/>
      <c r="N5" s="482"/>
      <c r="O5" s="482"/>
      <c r="P5" s="483"/>
      <c r="Q5" s="484" t="s">
        <v>303</v>
      </c>
      <c r="R5" s="485"/>
      <c r="S5" s="485"/>
      <c r="T5" s="485"/>
      <c r="U5" s="486"/>
      <c r="V5" s="484" t="s">
        <v>304</v>
      </c>
      <c r="W5" s="485"/>
      <c r="X5" s="485"/>
      <c r="Y5" s="485"/>
      <c r="Z5" s="486"/>
      <c r="AA5" s="484" t="s">
        <v>305</v>
      </c>
      <c r="AB5" s="485"/>
      <c r="AC5" s="485"/>
      <c r="AD5" s="485"/>
      <c r="AE5" s="485"/>
      <c r="AF5" s="487" t="s">
        <v>306</v>
      </c>
      <c r="AG5" s="485"/>
      <c r="AH5" s="485"/>
      <c r="AI5" s="485"/>
      <c r="AJ5" s="488"/>
      <c r="AK5" s="485" t="s">
        <v>307</v>
      </c>
      <c r="AL5" s="485"/>
      <c r="AM5" s="485"/>
      <c r="AN5" s="485"/>
      <c r="AO5" s="486"/>
      <c r="AP5" s="484" t="s">
        <v>308</v>
      </c>
      <c r="AQ5" s="485"/>
      <c r="AR5" s="485"/>
      <c r="AS5" s="485"/>
      <c r="AT5" s="486"/>
      <c r="AU5" s="484" t="s">
        <v>309</v>
      </c>
      <c r="AV5" s="485"/>
      <c r="AW5" s="485"/>
      <c r="AX5" s="485"/>
      <c r="AY5" s="488"/>
      <c r="AZ5" s="476"/>
      <c r="BA5" s="476"/>
      <c r="BB5" s="476"/>
      <c r="BC5" s="476"/>
      <c r="BD5" s="476"/>
      <c r="BE5" s="477"/>
      <c r="BF5" s="477"/>
      <c r="BG5" s="477"/>
      <c r="BH5" s="477"/>
      <c r="BI5" s="477"/>
      <c r="BJ5" s="477"/>
      <c r="BK5" s="477"/>
      <c r="BL5" s="477"/>
      <c r="BM5" s="477"/>
      <c r="BN5" s="477"/>
      <c r="BO5" s="477"/>
      <c r="BP5" s="477"/>
      <c r="BQ5" s="481" t="s">
        <v>310</v>
      </c>
      <c r="BR5" s="482"/>
      <c r="BS5" s="482"/>
      <c r="BT5" s="482"/>
      <c r="BU5" s="482"/>
      <c r="BV5" s="482"/>
      <c r="BW5" s="482"/>
      <c r="BX5" s="482"/>
      <c r="BY5" s="482"/>
      <c r="BZ5" s="482"/>
      <c r="CA5" s="482"/>
      <c r="CB5" s="482"/>
      <c r="CC5" s="482"/>
      <c r="CD5" s="482"/>
      <c r="CE5" s="482"/>
      <c r="CF5" s="482"/>
      <c r="CG5" s="483"/>
      <c r="CH5" s="484" t="s">
        <v>311</v>
      </c>
      <c r="CI5" s="485"/>
      <c r="CJ5" s="485"/>
      <c r="CK5" s="485"/>
      <c r="CL5" s="486"/>
      <c r="CM5" s="484" t="s">
        <v>312</v>
      </c>
      <c r="CN5" s="485"/>
      <c r="CO5" s="485"/>
      <c r="CP5" s="485"/>
      <c r="CQ5" s="486"/>
      <c r="CR5" s="484" t="s">
        <v>313</v>
      </c>
      <c r="CS5" s="485"/>
      <c r="CT5" s="485"/>
      <c r="CU5" s="485"/>
      <c r="CV5" s="486"/>
      <c r="CW5" s="484" t="s">
        <v>314</v>
      </c>
      <c r="CX5" s="485"/>
      <c r="CY5" s="485"/>
      <c r="CZ5" s="485"/>
      <c r="DA5" s="486"/>
      <c r="DB5" s="484" t="s">
        <v>315</v>
      </c>
      <c r="DC5" s="485"/>
      <c r="DD5" s="485"/>
      <c r="DE5" s="485"/>
      <c r="DF5" s="486"/>
      <c r="DG5" s="489" t="s">
        <v>316</v>
      </c>
      <c r="DH5" s="490"/>
      <c r="DI5" s="490"/>
      <c r="DJ5" s="490"/>
      <c r="DK5" s="491"/>
      <c r="DL5" s="489" t="s">
        <v>317</v>
      </c>
      <c r="DM5" s="490"/>
      <c r="DN5" s="490"/>
      <c r="DO5" s="490"/>
      <c r="DP5" s="491"/>
      <c r="DQ5" s="484" t="s">
        <v>318</v>
      </c>
      <c r="DR5" s="485"/>
      <c r="DS5" s="485"/>
      <c r="DT5" s="485"/>
      <c r="DU5" s="486"/>
      <c r="DV5" s="484" t="s">
        <v>309</v>
      </c>
      <c r="DW5" s="485"/>
      <c r="DX5" s="485"/>
      <c r="DY5" s="485"/>
      <c r="DZ5" s="488"/>
      <c r="EA5" s="479"/>
    </row>
    <row r="6" spans="1:131" s="480" customFormat="1" ht="26.25" customHeight="1" thickBot="1" x14ac:dyDescent="0.2">
      <c r="A6" s="492"/>
      <c r="B6" s="493"/>
      <c r="C6" s="493"/>
      <c r="D6" s="493"/>
      <c r="E6" s="493"/>
      <c r="F6" s="493"/>
      <c r="G6" s="493"/>
      <c r="H6" s="493"/>
      <c r="I6" s="493"/>
      <c r="J6" s="493"/>
      <c r="K6" s="493"/>
      <c r="L6" s="493"/>
      <c r="M6" s="493"/>
      <c r="N6" s="493"/>
      <c r="O6" s="493"/>
      <c r="P6" s="494"/>
      <c r="Q6" s="495"/>
      <c r="R6" s="496"/>
      <c r="S6" s="496"/>
      <c r="T6" s="496"/>
      <c r="U6" s="497"/>
      <c r="V6" s="495"/>
      <c r="W6" s="496"/>
      <c r="X6" s="496"/>
      <c r="Y6" s="496"/>
      <c r="Z6" s="497"/>
      <c r="AA6" s="495"/>
      <c r="AB6" s="496"/>
      <c r="AC6" s="496"/>
      <c r="AD6" s="496"/>
      <c r="AE6" s="496"/>
      <c r="AF6" s="498"/>
      <c r="AG6" s="496"/>
      <c r="AH6" s="496"/>
      <c r="AI6" s="496"/>
      <c r="AJ6" s="499"/>
      <c r="AK6" s="496"/>
      <c r="AL6" s="496"/>
      <c r="AM6" s="496"/>
      <c r="AN6" s="496"/>
      <c r="AO6" s="497"/>
      <c r="AP6" s="495"/>
      <c r="AQ6" s="496"/>
      <c r="AR6" s="496"/>
      <c r="AS6" s="496"/>
      <c r="AT6" s="497"/>
      <c r="AU6" s="495"/>
      <c r="AV6" s="496"/>
      <c r="AW6" s="496"/>
      <c r="AX6" s="496"/>
      <c r="AY6" s="499"/>
      <c r="AZ6" s="476"/>
      <c r="BA6" s="476"/>
      <c r="BB6" s="476"/>
      <c r="BC6" s="476"/>
      <c r="BD6" s="476"/>
      <c r="BE6" s="477"/>
      <c r="BF6" s="477"/>
      <c r="BG6" s="477"/>
      <c r="BH6" s="477"/>
      <c r="BI6" s="477"/>
      <c r="BJ6" s="477"/>
      <c r="BK6" s="477"/>
      <c r="BL6" s="477"/>
      <c r="BM6" s="477"/>
      <c r="BN6" s="477"/>
      <c r="BO6" s="477"/>
      <c r="BP6" s="477"/>
      <c r="BQ6" s="492"/>
      <c r="BR6" s="493"/>
      <c r="BS6" s="493"/>
      <c r="BT6" s="493"/>
      <c r="BU6" s="493"/>
      <c r="BV6" s="493"/>
      <c r="BW6" s="493"/>
      <c r="BX6" s="493"/>
      <c r="BY6" s="493"/>
      <c r="BZ6" s="493"/>
      <c r="CA6" s="493"/>
      <c r="CB6" s="493"/>
      <c r="CC6" s="493"/>
      <c r="CD6" s="493"/>
      <c r="CE6" s="493"/>
      <c r="CF6" s="493"/>
      <c r="CG6" s="494"/>
      <c r="CH6" s="495"/>
      <c r="CI6" s="496"/>
      <c r="CJ6" s="496"/>
      <c r="CK6" s="496"/>
      <c r="CL6" s="497"/>
      <c r="CM6" s="495"/>
      <c r="CN6" s="496"/>
      <c r="CO6" s="496"/>
      <c r="CP6" s="496"/>
      <c r="CQ6" s="497"/>
      <c r="CR6" s="495"/>
      <c r="CS6" s="496"/>
      <c r="CT6" s="496"/>
      <c r="CU6" s="496"/>
      <c r="CV6" s="497"/>
      <c r="CW6" s="495"/>
      <c r="CX6" s="496"/>
      <c r="CY6" s="496"/>
      <c r="CZ6" s="496"/>
      <c r="DA6" s="497"/>
      <c r="DB6" s="495"/>
      <c r="DC6" s="496"/>
      <c r="DD6" s="496"/>
      <c r="DE6" s="496"/>
      <c r="DF6" s="497"/>
      <c r="DG6" s="500"/>
      <c r="DH6" s="501"/>
      <c r="DI6" s="501"/>
      <c r="DJ6" s="501"/>
      <c r="DK6" s="502"/>
      <c r="DL6" s="500"/>
      <c r="DM6" s="501"/>
      <c r="DN6" s="501"/>
      <c r="DO6" s="501"/>
      <c r="DP6" s="502"/>
      <c r="DQ6" s="495"/>
      <c r="DR6" s="496"/>
      <c r="DS6" s="496"/>
      <c r="DT6" s="496"/>
      <c r="DU6" s="497"/>
      <c r="DV6" s="495"/>
      <c r="DW6" s="496"/>
      <c r="DX6" s="496"/>
      <c r="DY6" s="496"/>
      <c r="DZ6" s="499"/>
      <c r="EA6" s="479"/>
    </row>
    <row r="7" spans="1:131" s="480" customFormat="1" ht="26.25" customHeight="1" thickTop="1" x14ac:dyDescent="0.15">
      <c r="A7" s="503">
        <v>1</v>
      </c>
      <c r="B7" s="504" t="s">
        <v>319</v>
      </c>
      <c r="C7" s="505"/>
      <c r="D7" s="505"/>
      <c r="E7" s="505"/>
      <c r="F7" s="505"/>
      <c r="G7" s="505"/>
      <c r="H7" s="505"/>
      <c r="I7" s="505"/>
      <c r="J7" s="505"/>
      <c r="K7" s="505"/>
      <c r="L7" s="505"/>
      <c r="M7" s="505"/>
      <c r="N7" s="505"/>
      <c r="O7" s="505"/>
      <c r="P7" s="506"/>
      <c r="Q7" s="507" t="s">
        <v>320</v>
      </c>
      <c r="R7" s="508"/>
      <c r="S7" s="508"/>
      <c r="T7" s="508"/>
      <c r="U7" s="508"/>
      <c r="V7" s="508" t="s">
        <v>321</v>
      </c>
      <c r="W7" s="508"/>
      <c r="X7" s="508"/>
      <c r="Y7" s="508"/>
      <c r="Z7" s="508"/>
      <c r="AA7" s="508" t="s">
        <v>322</v>
      </c>
      <c r="AB7" s="508"/>
      <c r="AC7" s="508"/>
      <c r="AD7" s="508"/>
      <c r="AE7" s="509"/>
      <c r="AF7" s="510">
        <v>552</v>
      </c>
      <c r="AG7" s="511"/>
      <c r="AH7" s="511"/>
      <c r="AI7" s="511"/>
      <c r="AJ7" s="512"/>
      <c r="AK7" s="513">
        <v>1369</v>
      </c>
      <c r="AL7" s="514"/>
      <c r="AM7" s="514"/>
      <c r="AN7" s="514"/>
      <c r="AO7" s="514"/>
      <c r="AP7" s="514" t="s">
        <v>323</v>
      </c>
      <c r="AQ7" s="514"/>
      <c r="AR7" s="514"/>
      <c r="AS7" s="514"/>
      <c r="AT7" s="514"/>
      <c r="AU7" s="515"/>
      <c r="AV7" s="515"/>
      <c r="AW7" s="515"/>
      <c r="AX7" s="515"/>
      <c r="AY7" s="516"/>
      <c r="AZ7" s="476"/>
      <c r="BA7" s="476"/>
      <c r="BB7" s="476"/>
      <c r="BC7" s="476"/>
      <c r="BD7" s="476"/>
      <c r="BE7" s="477"/>
      <c r="BF7" s="477"/>
      <c r="BG7" s="477"/>
      <c r="BH7" s="477"/>
      <c r="BI7" s="477"/>
      <c r="BJ7" s="477"/>
      <c r="BK7" s="477"/>
      <c r="BL7" s="477"/>
      <c r="BM7" s="477"/>
      <c r="BN7" s="477"/>
      <c r="BO7" s="477"/>
      <c r="BP7" s="477"/>
      <c r="BQ7" s="503">
        <v>1</v>
      </c>
      <c r="BR7" s="517"/>
      <c r="BS7" s="518" t="s">
        <v>324</v>
      </c>
      <c r="BT7" s="519"/>
      <c r="BU7" s="519"/>
      <c r="BV7" s="519"/>
      <c r="BW7" s="519"/>
      <c r="BX7" s="519"/>
      <c r="BY7" s="519"/>
      <c r="BZ7" s="519"/>
      <c r="CA7" s="519"/>
      <c r="CB7" s="519"/>
      <c r="CC7" s="519"/>
      <c r="CD7" s="519"/>
      <c r="CE7" s="519"/>
      <c r="CF7" s="519"/>
      <c r="CG7" s="520"/>
      <c r="CH7" s="521" t="s">
        <v>325</v>
      </c>
      <c r="CI7" s="522"/>
      <c r="CJ7" s="522"/>
      <c r="CK7" s="522"/>
      <c r="CL7" s="523"/>
      <c r="CM7" s="521" t="s">
        <v>326</v>
      </c>
      <c r="CN7" s="522"/>
      <c r="CO7" s="522"/>
      <c r="CP7" s="522"/>
      <c r="CQ7" s="523"/>
      <c r="CR7" s="521" t="s">
        <v>327</v>
      </c>
      <c r="CS7" s="522"/>
      <c r="CT7" s="522"/>
      <c r="CU7" s="522"/>
      <c r="CV7" s="523"/>
      <c r="CW7" s="521" t="s">
        <v>328</v>
      </c>
      <c r="CX7" s="522"/>
      <c r="CY7" s="522"/>
      <c r="CZ7" s="522"/>
      <c r="DA7" s="523"/>
      <c r="DB7" s="521" t="s">
        <v>325</v>
      </c>
      <c r="DC7" s="522"/>
      <c r="DD7" s="522"/>
      <c r="DE7" s="522"/>
      <c r="DF7" s="523"/>
      <c r="DG7" s="521" t="s">
        <v>325</v>
      </c>
      <c r="DH7" s="522"/>
      <c r="DI7" s="522"/>
      <c r="DJ7" s="522"/>
      <c r="DK7" s="523"/>
      <c r="DL7" s="521" t="s">
        <v>325</v>
      </c>
      <c r="DM7" s="522"/>
      <c r="DN7" s="522"/>
      <c r="DO7" s="522"/>
      <c r="DP7" s="523"/>
      <c r="DQ7" s="521" t="s">
        <v>325</v>
      </c>
      <c r="DR7" s="522"/>
      <c r="DS7" s="522"/>
      <c r="DT7" s="522"/>
      <c r="DU7" s="523"/>
      <c r="DV7" s="518"/>
      <c r="DW7" s="519"/>
      <c r="DX7" s="519"/>
      <c r="DY7" s="519"/>
      <c r="DZ7" s="524"/>
      <c r="EA7" s="479"/>
    </row>
    <row r="8" spans="1:131" s="480" customFormat="1" ht="26.25" customHeight="1" x14ac:dyDescent="0.15">
      <c r="A8" s="525">
        <v>2</v>
      </c>
      <c r="B8" s="526" t="s">
        <v>329</v>
      </c>
      <c r="C8" s="527"/>
      <c r="D8" s="527"/>
      <c r="E8" s="527"/>
      <c r="F8" s="527"/>
      <c r="G8" s="527"/>
      <c r="H8" s="527"/>
      <c r="I8" s="527"/>
      <c r="J8" s="527"/>
      <c r="K8" s="527"/>
      <c r="L8" s="527"/>
      <c r="M8" s="527"/>
      <c r="N8" s="527"/>
      <c r="O8" s="527"/>
      <c r="P8" s="528"/>
      <c r="Q8" s="529" t="s">
        <v>330</v>
      </c>
      <c r="R8" s="530"/>
      <c r="S8" s="530"/>
      <c r="T8" s="530"/>
      <c r="U8" s="530"/>
      <c r="V8" s="530" t="s">
        <v>330</v>
      </c>
      <c r="W8" s="530"/>
      <c r="X8" s="530"/>
      <c r="Y8" s="530"/>
      <c r="Z8" s="530"/>
      <c r="AA8" s="530" t="s">
        <v>331</v>
      </c>
      <c r="AB8" s="530"/>
      <c r="AC8" s="530"/>
      <c r="AD8" s="530"/>
      <c r="AE8" s="531"/>
      <c r="AF8" s="532">
        <v>0</v>
      </c>
      <c r="AG8" s="533"/>
      <c r="AH8" s="533"/>
      <c r="AI8" s="533"/>
      <c r="AJ8" s="534"/>
      <c r="AK8" s="535">
        <v>16</v>
      </c>
      <c r="AL8" s="536"/>
      <c r="AM8" s="536"/>
      <c r="AN8" s="536"/>
      <c r="AO8" s="536"/>
      <c r="AP8" s="536" t="s">
        <v>325</v>
      </c>
      <c r="AQ8" s="536"/>
      <c r="AR8" s="536"/>
      <c r="AS8" s="536"/>
      <c r="AT8" s="536"/>
      <c r="AU8" s="537"/>
      <c r="AV8" s="537"/>
      <c r="AW8" s="537"/>
      <c r="AX8" s="537"/>
      <c r="AY8" s="538"/>
      <c r="AZ8" s="476"/>
      <c r="BA8" s="476"/>
      <c r="BB8" s="476"/>
      <c r="BC8" s="476"/>
      <c r="BD8" s="476"/>
      <c r="BE8" s="477"/>
      <c r="BF8" s="477"/>
      <c r="BG8" s="477"/>
      <c r="BH8" s="477"/>
      <c r="BI8" s="477"/>
      <c r="BJ8" s="477"/>
      <c r="BK8" s="477"/>
      <c r="BL8" s="477"/>
      <c r="BM8" s="477"/>
      <c r="BN8" s="477"/>
      <c r="BO8" s="477"/>
      <c r="BP8" s="477"/>
      <c r="BQ8" s="525">
        <v>2</v>
      </c>
      <c r="BR8" s="539"/>
      <c r="BS8" s="540" t="s">
        <v>332</v>
      </c>
      <c r="BT8" s="541"/>
      <c r="BU8" s="541"/>
      <c r="BV8" s="541"/>
      <c r="BW8" s="541"/>
      <c r="BX8" s="541"/>
      <c r="BY8" s="541"/>
      <c r="BZ8" s="541"/>
      <c r="CA8" s="541"/>
      <c r="CB8" s="541"/>
      <c r="CC8" s="541"/>
      <c r="CD8" s="541"/>
      <c r="CE8" s="541"/>
      <c r="CF8" s="541"/>
      <c r="CG8" s="542"/>
      <c r="CH8" s="543">
        <v>-2</v>
      </c>
      <c r="CI8" s="544"/>
      <c r="CJ8" s="544"/>
      <c r="CK8" s="544"/>
      <c r="CL8" s="545"/>
      <c r="CM8" s="543" t="s">
        <v>333</v>
      </c>
      <c r="CN8" s="544"/>
      <c r="CO8" s="544"/>
      <c r="CP8" s="544"/>
      <c r="CQ8" s="545"/>
      <c r="CR8" s="543" t="s">
        <v>327</v>
      </c>
      <c r="CS8" s="544"/>
      <c r="CT8" s="544"/>
      <c r="CU8" s="544"/>
      <c r="CV8" s="545"/>
      <c r="CW8" s="543" t="s">
        <v>325</v>
      </c>
      <c r="CX8" s="544"/>
      <c r="CY8" s="544"/>
      <c r="CZ8" s="544"/>
      <c r="DA8" s="545"/>
      <c r="DB8" s="543" t="s">
        <v>325</v>
      </c>
      <c r="DC8" s="544"/>
      <c r="DD8" s="544"/>
      <c r="DE8" s="544"/>
      <c r="DF8" s="545"/>
      <c r="DG8" s="543" t="s">
        <v>325</v>
      </c>
      <c r="DH8" s="544"/>
      <c r="DI8" s="544"/>
      <c r="DJ8" s="544"/>
      <c r="DK8" s="545"/>
      <c r="DL8" s="543" t="s">
        <v>325</v>
      </c>
      <c r="DM8" s="544"/>
      <c r="DN8" s="544"/>
      <c r="DO8" s="544"/>
      <c r="DP8" s="545"/>
      <c r="DQ8" s="543" t="s">
        <v>325</v>
      </c>
      <c r="DR8" s="544"/>
      <c r="DS8" s="544"/>
      <c r="DT8" s="544"/>
      <c r="DU8" s="545"/>
      <c r="DV8" s="540"/>
      <c r="DW8" s="541"/>
      <c r="DX8" s="541"/>
      <c r="DY8" s="541"/>
      <c r="DZ8" s="546"/>
      <c r="EA8" s="479"/>
    </row>
    <row r="9" spans="1:131" s="480" customFormat="1" ht="26.25" customHeight="1" x14ac:dyDescent="0.15">
      <c r="A9" s="525">
        <v>3</v>
      </c>
      <c r="B9" s="526"/>
      <c r="C9" s="527"/>
      <c r="D9" s="527"/>
      <c r="E9" s="527"/>
      <c r="F9" s="527"/>
      <c r="G9" s="527"/>
      <c r="H9" s="527"/>
      <c r="I9" s="527"/>
      <c r="J9" s="527"/>
      <c r="K9" s="527"/>
      <c r="L9" s="527"/>
      <c r="M9" s="527"/>
      <c r="N9" s="527"/>
      <c r="O9" s="527"/>
      <c r="P9" s="528"/>
      <c r="Q9" s="529"/>
      <c r="R9" s="530"/>
      <c r="S9" s="530"/>
      <c r="T9" s="530"/>
      <c r="U9" s="530"/>
      <c r="V9" s="530"/>
      <c r="W9" s="530"/>
      <c r="X9" s="530"/>
      <c r="Y9" s="530"/>
      <c r="Z9" s="530"/>
      <c r="AA9" s="530"/>
      <c r="AB9" s="530"/>
      <c r="AC9" s="530"/>
      <c r="AD9" s="530"/>
      <c r="AE9" s="531"/>
      <c r="AF9" s="532"/>
      <c r="AG9" s="533"/>
      <c r="AH9" s="533"/>
      <c r="AI9" s="533"/>
      <c r="AJ9" s="534"/>
      <c r="AK9" s="535"/>
      <c r="AL9" s="536"/>
      <c r="AM9" s="536"/>
      <c r="AN9" s="536"/>
      <c r="AO9" s="536"/>
      <c r="AP9" s="536"/>
      <c r="AQ9" s="536"/>
      <c r="AR9" s="536"/>
      <c r="AS9" s="536"/>
      <c r="AT9" s="536"/>
      <c r="AU9" s="537"/>
      <c r="AV9" s="537"/>
      <c r="AW9" s="537"/>
      <c r="AX9" s="537"/>
      <c r="AY9" s="538"/>
      <c r="AZ9" s="476"/>
      <c r="BA9" s="476"/>
      <c r="BB9" s="476"/>
      <c r="BC9" s="476"/>
      <c r="BD9" s="476"/>
      <c r="BE9" s="477"/>
      <c r="BF9" s="477"/>
      <c r="BG9" s="477"/>
      <c r="BH9" s="477"/>
      <c r="BI9" s="477"/>
      <c r="BJ9" s="477"/>
      <c r="BK9" s="477"/>
      <c r="BL9" s="477"/>
      <c r="BM9" s="477"/>
      <c r="BN9" s="477"/>
      <c r="BO9" s="477"/>
      <c r="BP9" s="477"/>
      <c r="BQ9" s="525">
        <v>3</v>
      </c>
      <c r="BR9" s="539"/>
      <c r="BS9" s="540"/>
      <c r="BT9" s="541"/>
      <c r="BU9" s="541"/>
      <c r="BV9" s="541"/>
      <c r="BW9" s="541"/>
      <c r="BX9" s="541"/>
      <c r="BY9" s="541"/>
      <c r="BZ9" s="541"/>
      <c r="CA9" s="541"/>
      <c r="CB9" s="541"/>
      <c r="CC9" s="541"/>
      <c r="CD9" s="541"/>
      <c r="CE9" s="541"/>
      <c r="CF9" s="541"/>
      <c r="CG9" s="542"/>
      <c r="CH9" s="543"/>
      <c r="CI9" s="544"/>
      <c r="CJ9" s="544"/>
      <c r="CK9" s="544"/>
      <c r="CL9" s="545"/>
      <c r="CM9" s="543"/>
      <c r="CN9" s="544"/>
      <c r="CO9" s="544"/>
      <c r="CP9" s="544"/>
      <c r="CQ9" s="545"/>
      <c r="CR9" s="543"/>
      <c r="CS9" s="544"/>
      <c r="CT9" s="544"/>
      <c r="CU9" s="544"/>
      <c r="CV9" s="545"/>
      <c r="CW9" s="543"/>
      <c r="CX9" s="544"/>
      <c r="CY9" s="544"/>
      <c r="CZ9" s="544"/>
      <c r="DA9" s="545"/>
      <c r="DB9" s="543"/>
      <c r="DC9" s="544"/>
      <c r="DD9" s="544"/>
      <c r="DE9" s="544"/>
      <c r="DF9" s="545"/>
      <c r="DG9" s="543"/>
      <c r="DH9" s="544"/>
      <c r="DI9" s="544"/>
      <c r="DJ9" s="544"/>
      <c r="DK9" s="545"/>
      <c r="DL9" s="543"/>
      <c r="DM9" s="544"/>
      <c r="DN9" s="544"/>
      <c r="DO9" s="544"/>
      <c r="DP9" s="545"/>
      <c r="DQ9" s="543"/>
      <c r="DR9" s="544"/>
      <c r="DS9" s="544"/>
      <c r="DT9" s="544"/>
      <c r="DU9" s="545"/>
      <c r="DV9" s="540"/>
      <c r="DW9" s="541"/>
      <c r="DX9" s="541"/>
      <c r="DY9" s="541"/>
      <c r="DZ9" s="546"/>
      <c r="EA9" s="479"/>
    </row>
    <row r="10" spans="1:131" s="480" customFormat="1" ht="26.25" customHeight="1" x14ac:dyDescent="0.15">
      <c r="A10" s="525">
        <v>4</v>
      </c>
      <c r="B10" s="526"/>
      <c r="C10" s="527"/>
      <c r="D10" s="527"/>
      <c r="E10" s="527"/>
      <c r="F10" s="527"/>
      <c r="G10" s="527"/>
      <c r="H10" s="527"/>
      <c r="I10" s="527"/>
      <c r="J10" s="527"/>
      <c r="K10" s="527"/>
      <c r="L10" s="527"/>
      <c r="M10" s="527"/>
      <c r="N10" s="527"/>
      <c r="O10" s="527"/>
      <c r="P10" s="528"/>
      <c r="Q10" s="529"/>
      <c r="R10" s="530"/>
      <c r="S10" s="530"/>
      <c r="T10" s="530"/>
      <c r="U10" s="530"/>
      <c r="V10" s="530"/>
      <c r="W10" s="530"/>
      <c r="X10" s="530"/>
      <c r="Y10" s="530"/>
      <c r="Z10" s="530"/>
      <c r="AA10" s="530"/>
      <c r="AB10" s="530"/>
      <c r="AC10" s="530"/>
      <c r="AD10" s="530"/>
      <c r="AE10" s="531"/>
      <c r="AF10" s="532"/>
      <c r="AG10" s="533"/>
      <c r="AH10" s="533"/>
      <c r="AI10" s="533"/>
      <c r="AJ10" s="534"/>
      <c r="AK10" s="535"/>
      <c r="AL10" s="536"/>
      <c r="AM10" s="536"/>
      <c r="AN10" s="536"/>
      <c r="AO10" s="536"/>
      <c r="AP10" s="536"/>
      <c r="AQ10" s="536"/>
      <c r="AR10" s="536"/>
      <c r="AS10" s="536"/>
      <c r="AT10" s="536"/>
      <c r="AU10" s="537"/>
      <c r="AV10" s="537"/>
      <c r="AW10" s="537"/>
      <c r="AX10" s="537"/>
      <c r="AY10" s="538"/>
      <c r="AZ10" s="476"/>
      <c r="BA10" s="476"/>
      <c r="BB10" s="476"/>
      <c r="BC10" s="476"/>
      <c r="BD10" s="476"/>
      <c r="BE10" s="477"/>
      <c r="BF10" s="477"/>
      <c r="BG10" s="477"/>
      <c r="BH10" s="477"/>
      <c r="BI10" s="477"/>
      <c r="BJ10" s="477"/>
      <c r="BK10" s="477"/>
      <c r="BL10" s="477"/>
      <c r="BM10" s="477"/>
      <c r="BN10" s="477"/>
      <c r="BO10" s="477"/>
      <c r="BP10" s="477"/>
      <c r="BQ10" s="525">
        <v>4</v>
      </c>
      <c r="BR10" s="539"/>
      <c r="BS10" s="540"/>
      <c r="BT10" s="541"/>
      <c r="BU10" s="541"/>
      <c r="BV10" s="541"/>
      <c r="BW10" s="541"/>
      <c r="BX10" s="541"/>
      <c r="BY10" s="541"/>
      <c r="BZ10" s="541"/>
      <c r="CA10" s="541"/>
      <c r="CB10" s="541"/>
      <c r="CC10" s="541"/>
      <c r="CD10" s="541"/>
      <c r="CE10" s="541"/>
      <c r="CF10" s="541"/>
      <c r="CG10" s="542"/>
      <c r="CH10" s="543"/>
      <c r="CI10" s="544"/>
      <c r="CJ10" s="544"/>
      <c r="CK10" s="544"/>
      <c r="CL10" s="545"/>
      <c r="CM10" s="543"/>
      <c r="CN10" s="544"/>
      <c r="CO10" s="544"/>
      <c r="CP10" s="544"/>
      <c r="CQ10" s="545"/>
      <c r="CR10" s="543"/>
      <c r="CS10" s="544"/>
      <c r="CT10" s="544"/>
      <c r="CU10" s="544"/>
      <c r="CV10" s="545"/>
      <c r="CW10" s="543"/>
      <c r="CX10" s="544"/>
      <c r="CY10" s="544"/>
      <c r="CZ10" s="544"/>
      <c r="DA10" s="545"/>
      <c r="DB10" s="543"/>
      <c r="DC10" s="544"/>
      <c r="DD10" s="544"/>
      <c r="DE10" s="544"/>
      <c r="DF10" s="545"/>
      <c r="DG10" s="543"/>
      <c r="DH10" s="544"/>
      <c r="DI10" s="544"/>
      <c r="DJ10" s="544"/>
      <c r="DK10" s="545"/>
      <c r="DL10" s="543"/>
      <c r="DM10" s="544"/>
      <c r="DN10" s="544"/>
      <c r="DO10" s="544"/>
      <c r="DP10" s="545"/>
      <c r="DQ10" s="543"/>
      <c r="DR10" s="544"/>
      <c r="DS10" s="544"/>
      <c r="DT10" s="544"/>
      <c r="DU10" s="545"/>
      <c r="DV10" s="540"/>
      <c r="DW10" s="541"/>
      <c r="DX10" s="541"/>
      <c r="DY10" s="541"/>
      <c r="DZ10" s="546"/>
      <c r="EA10" s="479"/>
    </row>
    <row r="11" spans="1:131" s="480" customFormat="1" ht="26.25" customHeight="1" x14ac:dyDescent="0.15">
      <c r="A11" s="525">
        <v>5</v>
      </c>
      <c r="B11" s="526"/>
      <c r="C11" s="527"/>
      <c r="D11" s="527"/>
      <c r="E11" s="527"/>
      <c r="F11" s="527"/>
      <c r="G11" s="527"/>
      <c r="H11" s="527"/>
      <c r="I11" s="527"/>
      <c r="J11" s="527"/>
      <c r="K11" s="527"/>
      <c r="L11" s="527"/>
      <c r="M11" s="527"/>
      <c r="N11" s="527"/>
      <c r="O11" s="527"/>
      <c r="P11" s="528"/>
      <c r="Q11" s="529"/>
      <c r="R11" s="530"/>
      <c r="S11" s="530"/>
      <c r="T11" s="530"/>
      <c r="U11" s="530"/>
      <c r="V11" s="530"/>
      <c r="W11" s="530"/>
      <c r="X11" s="530"/>
      <c r="Y11" s="530"/>
      <c r="Z11" s="530"/>
      <c r="AA11" s="530"/>
      <c r="AB11" s="530"/>
      <c r="AC11" s="530"/>
      <c r="AD11" s="530"/>
      <c r="AE11" s="531"/>
      <c r="AF11" s="532"/>
      <c r="AG11" s="533"/>
      <c r="AH11" s="533"/>
      <c r="AI11" s="533"/>
      <c r="AJ11" s="534"/>
      <c r="AK11" s="535"/>
      <c r="AL11" s="536"/>
      <c r="AM11" s="536"/>
      <c r="AN11" s="536"/>
      <c r="AO11" s="536"/>
      <c r="AP11" s="536"/>
      <c r="AQ11" s="536"/>
      <c r="AR11" s="536"/>
      <c r="AS11" s="536"/>
      <c r="AT11" s="536"/>
      <c r="AU11" s="537"/>
      <c r="AV11" s="537"/>
      <c r="AW11" s="537"/>
      <c r="AX11" s="537"/>
      <c r="AY11" s="538"/>
      <c r="AZ11" s="476"/>
      <c r="BA11" s="476"/>
      <c r="BB11" s="476"/>
      <c r="BC11" s="476"/>
      <c r="BD11" s="476"/>
      <c r="BE11" s="477"/>
      <c r="BF11" s="477"/>
      <c r="BG11" s="477"/>
      <c r="BH11" s="477"/>
      <c r="BI11" s="477"/>
      <c r="BJ11" s="477"/>
      <c r="BK11" s="477"/>
      <c r="BL11" s="477"/>
      <c r="BM11" s="477"/>
      <c r="BN11" s="477"/>
      <c r="BO11" s="477"/>
      <c r="BP11" s="477"/>
      <c r="BQ11" s="525">
        <v>5</v>
      </c>
      <c r="BR11" s="539"/>
      <c r="BS11" s="540"/>
      <c r="BT11" s="541"/>
      <c r="BU11" s="541"/>
      <c r="BV11" s="541"/>
      <c r="BW11" s="541"/>
      <c r="BX11" s="541"/>
      <c r="BY11" s="541"/>
      <c r="BZ11" s="541"/>
      <c r="CA11" s="541"/>
      <c r="CB11" s="541"/>
      <c r="CC11" s="541"/>
      <c r="CD11" s="541"/>
      <c r="CE11" s="541"/>
      <c r="CF11" s="541"/>
      <c r="CG11" s="542"/>
      <c r="CH11" s="543"/>
      <c r="CI11" s="544"/>
      <c r="CJ11" s="544"/>
      <c r="CK11" s="544"/>
      <c r="CL11" s="545"/>
      <c r="CM11" s="543"/>
      <c r="CN11" s="544"/>
      <c r="CO11" s="544"/>
      <c r="CP11" s="544"/>
      <c r="CQ11" s="545"/>
      <c r="CR11" s="543"/>
      <c r="CS11" s="544"/>
      <c r="CT11" s="544"/>
      <c r="CU11" s="544"/>
      <c r="CV11" s="545"/>
      <c r="CW11" s="543"/>
      <c r="CX11" s="544"/>
      <c r="CY11" s="544"/>
      <c r="CZ11" s="544"/>
      <c r="DA11" s="545"/>
      <c r="DB11" s="543"/>
      <c r="DC11" s="544"/>
      <c r="DD11" s="544"/>
      <c r="DE11" s="544"/>
      <c r="DF11" s="545"/>
      <c r="DG11" s="543"/>
      <c r="DH11" s="544"/>
      <c r="DI11" s="544"/>
      <c r="DJ11" s="544"/>
      <c r="DK11" s="545"/>
      <c r="DL11" s="543"/>
      <c r="DM11" s="544"/>
      <c r="DN11" s="544"/>
      <c r="DO11" s="544"/>
      <c r="DP11" s="545"/>
      <c r="DQ11" s="543"/>
      <c r="DR11" s="544"/>
      <c r="DS11" s="544"/>
      <c r="DT11" s="544"/>
      <c r="DU11" s="545"/>
      <c r="DV11" s="540"/>
      <c r="DW11" s="541"/>
      <c r="DX11" s="541"/>
      <c r="DY11" s="541"/>
      <c r="DZ11" s="546"/>
      <c r="EA11" s="479"/>
    </row>
    <row r="12" spans="1:131" s="480" customFormat="1" ht="26.25" customHeight="1" x14ac:dyDescent="0.15">
      <c r="A12" s="525">
        <v>6</v>
      </c>
      <c r="B12" s="526"/>
      <c r="C12" s="527"/>
      <c r="D12" s="527"/>
      <c r="E12" s="527"/>
      <c r="F12" s="527"/>
      <c r="G12" s="527"/>
      <c r="H12" s="527"/>
      <c r="I12" s="527"/>
      <c r="J12" s="527"/>
      <c r="K12" s="527"/>
      <c r="L12" s="527"/>
      <c r="M12" s="527"/>
      <c r="N12" s="527"/>
      <c r="O12" s="527"/>
      <c r="P12" s="528"/>
      <c r="Q12" s="529"/>
      <c r="R12" s="530"/>
      <c r="S12" s="530"/>
      <c r="T12" s="530"/>
      <c r="U12" s="530"/>
      <c r="V12" s="530"/>
      <c r="W12" s="530"/>
      <c r="X12" s="530"/>
      <c r="Y12" s="530"/>
      <c r="Z12" s="530"/>
      <c r="AA12" s="530"/>
      <c r="AB12" s="530"/>
      <c r="AC12" s="530"/>
      <c r="AD12" s="530"/>
      <c r="AE12" s="531"/>
      <c r="AF12" s="532"/>
      <c r="AG12" s="533"/>
      <c r="AH12" s="533"/>
      <c r="AI12" s="533"/>
      <c r="AJ12" s="534"/>
      <c r="AK12" s="535"/>
      <c r="AL12" s="536"/>
      <c r="AM12" s="536"/>
      <c r="AN12" s="536"/>
      <c r="AO12" s="536"/>
      <c r="AP12" s="536"/>
      <c r="AQ12" s="536"/>
      <c r="AR12" s="536"/>
      <c r="AS12" s="536"/>
      <c r="AT12" s="536"/>
      <c r="AU12" s="537"/>
      <c r="AV12" s="537"/>
      <c r="AW12" s="537"/>
      <c r="AX12" s="537"/>
      <c r="AY12" s="538"/>
      <c r="AZ12" s="476"/>
      <c r="BA12" s="476"/>
      <c r="BB12" s="476"/>
      <c r="BC12" s="476"/>
      <c r="BD12" s="476"/>
      <c r="BE12" s="477"/>
      <c r="BF12" s="477"/>
      <c r="BG12" s="477"/>
      <c r="BH12" s="477"/>
      <c r="BI12" s="477"/>
      <c r="BJ12" s="477"/>
      <c r="BK12" s="477"/>
      <c r="BL12" s="477"/>
      <c r="BM12" s="477"/>
      <c r="BN12" s="477"/>
      <c r="BO12" s="477"/>
      <c r="BP12" s="477"/>
      <c r="BQ12" s="525">
        <v>6</v>
      </c>
      <c r="BR12" s="539"/>
      <c r="BS12" s="540"/>
      <c r="BT12" s="541"/>
      <c r="BU12" s="541"/>
      <c r="BV12" s="541"/>
      <c r="BW12" s="541"/>
      <c r="BX12" s="541"/>
      <c r="BY12" s="541"/>
      <c r="BZ12" s="541"/>
      <c r="CA12" s="541"/>
      <c r="CB12" s="541"/>
      <c r="CC12" s="541"/>
      <c r="CD12" s="541"/>
      <c r="CE12" s="541"/>
      <c r="CF12" s="541"/>
      <c r="CG12" s="542"/>
      <c r="CH12" s="543"/>
      <c r="CI12" s="544"/>
      <c r="CJ12" s="544"/>
      <c r="CK12" s="544"/>
      <c r="CL12" s="545"/>
      <c r="CM12" s="543"/>
      <c r="CN12" s="544"/>
      <c r="CO12" s="544"/>
      <c r="CP12" s="544"/>
      <c r="CQ12" s="545"/>
      <c r="CR12" s="543"/>
      <c r="CS12" s="544"/>
      <c r="CT12" s="544"/>
      <c r="CU12" s="544"/>
      <c r="CV12" s="545"/>
      <c r="CW12" s="543"/>
      <c r="CX12" s="544"/>
      <c r="CY12" s="544"/>
      <c r="CZ12" s="544"/>
      <c r="DA12" s="545"/>
      <c r="DB12" s="543"/>
      <c r="DC12" s="544"/>
      <c r="DD12" s="544"/>
      <c r="DE12" s="544"/>
      <c r="DF12" s="545"/>
      <c r="DG12" s="543"/>
      <c r="DH12" s="544"/>
      <c r="DI12" s="544"/>
      <c r="DJ12" s="544"/>
      <c r="DK12" s="545"/>
      <c r="DL12" s="543"/>
      <c r="DM12" s="544"/>
      <c r="DN12" s="544"/>
      <c r="DO12" s="544"/>
      <c r="DP12" s="545"/>
      <c r="DQ12" s="543"/>
      <c r="DR12" s="544"/>
      <c r="DS12" s="544"/>
      <c r="DT12" s="544"/>
      <c r="DU12" s="545"/>
      <c r="DV12" s="540"/>
      <c r="DW12" s="541"/>
      <c r="DX12" s="541"/>
      <c r="DY12" s="541"/>
      <c r="DZ12" s="546"/>
      <c r="EA12" s="479"/>
    </row>
    <row r="13" spans="1:131" s="480" customFormat="1" ht="26.25" customHeight="1" x14ac:dyDescent="0.15">
      <c r="A13" s="525">
        <v>7</v>
      </c>
      <c r="B13" s="526"/>
      <c r="C13" s="527"/>
      <c r="D13" s="527"/>
      <c r="E13" s="527"/>
      <c r="F13" s="527"/>
      <c r="G13" s="527"/>
      <c r="H13" s="527"/>
      <c r="I13" s="527"/>
      <c r="J13" s="527"/>
      <c r="K13" s="527"/>
      <c r="L13" s="527"/>
      <c r="M13" s="527"/>
      <c r="N13" s="527"/>
      <c r="O13" s="527"/>
      <c r="P13" s="528"/>
      <c r="Q13" s="529"/>
      <c r="R13" s="530"/>
      <c r="S13" s="530"/>
      <c r="T13" s="530"/>
      <c r="U13" s="530"/>
      <c r="V13" s="530"/>
      <c r="W13" s="530"/>
      <c r="X13" s="530"/>
      <c r="Y13" s="530"/>
      <c r="Z13" s="530"/>
      <c r="AA13" s="530"/>
      <c r="AB13" s="530"/>
      <c r="AC13" s="530"/>
      <c r="AD13" s="530"/>
      <c r="AE13" s="531"/>
      <c r="AF13" s="532"/>
      <c r="AG13" s="533"/>
      <c r="AH13" s="533"/>
      <c r="AI13" s="533"/>
      <c r="AJ13" s="534"/>
      <c r="AK13" s="535"/>
      <c r="AL13" s="536"/>
      <c r="AM13" s="536"/>
      <c r="AN13" s="536"/>
      <c r="AO13" s="536"/>
      <c r="AP13" s="536"/>
      <c r="AQ13" s="536"/>
      <c r="AR13" s="536"/>
      <c r="AS13" s="536"/>
      <c r="AT13" s="536"/>
      <c r="AU13" s="537"/>
      <c r="AV13" s="537"/>
      <c r="AW13" s="537"/>
      <c r="AX13" s="537"/>
      <c r="AY13" s="538"/>
      <c r="AZ13" s="476"/>
      <c r="BA13" s="476"/>
      <c r="BB13" s="476"/>
      <c r="BC13" s="476"/>
      <c r="BD13" s="476"/>
      <c r="BE13" s="477"/>
      <c r="BF13" s="477"/>
      <c r="BG13" s="477"/>
      <c r="BH13" s="477"/>
      <c r="BI13" s="477"/>
      <c r="BJ13" s="477"/>
      <c r="BK13" s="477"/>
      <c r="BL13" s="477"/>
      <c r="BM13" s="477"/>
      <c r="BN13" s="477"/>
      <c r="BO13" s="477"/>
      <c r="BP13" s="477"/>
      <c r="BQ13" s="525">
        <v>7</v>
      </c>
      <c r="BR13" s="539"/>
      <c r="BS13" s="540"/>
      <c r="BT13" s="541"/>
      <c r="BU13" s="541"/>
      <c r="BV13" s="541"/>
      <c r="BW13" s="541"/>
      <c r="BX13" s="541"/>
      <c r="BY13" s="541"/>
      <c r="BZ13" s="541"/>
      <c r="CA13" s="541"/>
      <c r="CB13" s="541"/>
      <c r="CC13" s="541"/>
      <c r="CD13" s="541"/>
      <c r="CE13" s="541"/>
      <c r="CF13" s="541"/>
      <c r="CG13" s="542"/>
      <c r="CH13" s="543"/>
      <c r="CI13" s="544"/>
      <c r="CJ13" s="544"/>
      <c r="CK13" s="544"/>
      <c r="CL13" s="545"/>
      <c r="CM13" s="543"/>
      <c r="CN13" s="544"/>
      <c r="CO13" s="544"/>
      <c r="CP13" s="544"/>
      <c r="CQ13" s="545"/>
      <c r="CR13" s="543"/>
      <c r="CS13" s="544"/>
      <c r="CT13" s="544"/>
      <c r="CU13" s="544"/>
      <c r="CV13" s="545"/>
      <c r="CW13" s="543"/>
      <c r="CX13" s="544"/>
      <c r="CY13" s="544"/>
      <c r="CZ13" s="544"/>
      <c r="DA13" s="545"/>
      <c r="DB13" s="543"/>
      <c r="DC13" s="544"/>
      <c r="DD13" s="544"/>
      <c r="DE13" s="544"/>
      <c r="DF13" s="545"/>
      <c r="DG13" s="543"/>
      <c r="DH13" s="544"/>
      <c r="DI13" s="544"/>
      <c r="DJ13" s="544"/>
      <c r="DK13" s="545"/>
      <c r="DL13" s="543"/>
      <c r="DM13" s="544"/>
      <c r="DN13" s="544"/>
      <c r="DO13" s="544"/>
      <c r="DP13" s="545"/>
      <c r="DQ13" s="543"/>
      <c r="DR13" s="544"/>
      <c r="DS13" s="544"/>
      <c r="DT13" s="544"/>
      <c r="DU13" s="545"/>
      <c r="DV13" s="540"/>
      <c r="DW13" s="541"/>
      <c r="DX13" s="541"/>
      <c r="DY13" s="541"/>
      <c r="DZ13" s="546"/>
      <c r="EA13" s="479"/>
    </row>
    <row r="14" spans="1:131" s="480" customFormat="1" ht="26.25" customHeight="1" x14ac:dyDescent="0.15">
      <c r="A14" s="525">
        <v>8</v>
      </c>
      <c r="B14" s="526"/>
      <c r="C14" s="527"/>
      <c r="D14" s="527"/>
      <c r="E14" s="527"/>
      <c r="F14" s="527"/>
      <c r="G14" s="527"/>
      <c r="H14" s="527"/>
      <c r="I14" s="527"/>
      <c r="J14" s="527"/>
      <c r="K14" s="527"/>
      <c r="L14" s="527"/>
      <c r="M14" s="527"/>
      <c r="N14" s="527"/>
      <c r="O14" s="527"/>
      <c r="P14" s="528"/>
      <c r="Q14" s="529"/>
      <c r="R14" s="530"/>
      <c r="S14" s="530"/>
      <c r="T14" s="530"/>
      <c r="U14" s="530"/>
      <c r="V14" s="530"/>
      <c r="W14" s="530"/>
      <c r="X14" s="530"/>
      <c r="Y14" s="530"/>
      <c r="Z14" s="530"/>
      <c r="AA14" s="530"/>
      <c r="AB14" s="530"/>
      <c r="AC14" s="530"/>
      <c r="AD14" s="530"/>
      <c r="AE14" s="531"/>
      <c r="AF14" s="532"/>
      <c r="AG14" s="533"/>
      <c r="AH14" s="533"/>
      <c r="AI14" s="533"/>
      <c r="AJ14" s="534"/>
      <c r="AK14" s="535"/>
      <c r="AL14" s="536"/>
      <c r="AM14" s="536"/>
      <c r="AN14" s="536"/>
      <c r="AO14" s="536"/>
      <c r="AP14" s="536"/>
      <c r="AQ14" s="536"/>
      <c r="AR14" s="536"/>
      <c r="AS14" s="536"/>
      <c r="AT14" s="536"/>
      <c r="AU14" s="537"/>
      <c r="AV14" s="537"/>
      <c r="AW14" s="537"/>
      <c r="AX14" s="537"/>
      <c r="AY14" s="538"/>
      <c r="AZ14" s="476"/>
      <c r="BA14" s="476"/>
      <c r="BB14" s="476"/>
      <c r="BC14" s="476"/>
      <c r="BD14" s="476"/>
      <c r="BE14" s="477"/>
      <c r="BF14" s="477"/>
      <c r="BG14" s="477"/>
      <c r="BH14" s="477"/>
      <c r="BI14" s="477"/>
      <c r="BJ14" s="477"/>
      <c r="BK14" s="477"/>
      <c r="BL14" s="477"/>
      <c r="BM14" s="477"/>
      <c r="BN14" s="477"/>
      <c r="BO14" s="477"/>
      <c r="BP14" s="477"/>
      <c r="BQ14" s="525">
        <v>8</v>
      </c>
      <c r="BR14" s="539"/>
      <c r="BS14" s="540"/>
      <c r="BT14" s="541"/>
      <c r="BU14" s="541"/>
      <c r="BV14" s="541"/>
      <c r="BW14" s="541"/>
      <c r="BX14" s="541"/>
      <c r="BY14" s="541"/>
      <c r="BZ14" s="541"/>
      <c r="CA14" s="541"/>
      <c r="CB14" s="541"/>
      <c r="CC14" s="541"/>
      <c r="CD14" s="541"/>
      <c r="CE14" s="541"/>
      <c r="CF14" s="541"/>
      <c r="CG14" s="542"/>
      <c r="CH14" s="543"/>
      <c r="CI14" s="544"/>
      <c r="CJ14" s="544"/>
      <c r="CK14" s="544"/>
      <c r="CL14" s="545"/>
      <c r="CM14" s="543"/>
      <c r="CN14" s="544"/>
      <c r="CO14" s="544"/>
      <c r="CP14" s="544"/>
      <c r="CQ14" s="545"/>
      <c r="CR14" s="543"/>
      <c r="CS14" s="544"/>
      <c r="CT14" s="544"/>
      <c r="CU14" s="544"/>
      <c r="CV14" s="545"/>
      <c r="CW14" s="543"/>
      <c r="CX14" s="544"/>
      <c r="CY14" s="544"/>
      <c r="CZ14" s="544"/>
      <c r="DA14" s="545"/>
      <c r="DB14" s="543"/>
      <c r="DC14" s="544"/>
      <c r="DD14" s="544"/>
      <c r="DE14" s="544"/>
      <c r="DF14" s="545"/>
      <c r="DG14" s="543"/>
      <c r="DH14" s="544"/>
      <c r="DI14" s="544"/>
      <c r="DJ14" s="544"/>
      <c r="DK14" s="545"/>
      <c r="DL14" s="543"/>
      <c r="DM14" s="544"/>
      <c r="DN14" s="544"/>
      <c r="DO14" s="544"/>
      <c r="DP14" s="545"/>
      <c r="DQ14" s="543"/>
      <c r="DR14" s="544"/>
      <c r="DS14" s="544"/>
      <c r="DT14" s="544"/>
      <c r="DU14" s="545"/>
      <c r="DV14" s="540"/>
      <c r="DW14" s="541"/>
      <c r="DX14" s="541"/>
      <c r="DY14" s="541"/>
      <c r="DZ14" s="546"/>
      <c r="EA14" s="479"/>
    </row>
    <row r="15" spans="1:131" s="480" customFormat="1" ht="26.25" customHeight="1" x14ac:dyDescent="0.15">
      <c r="A15" s="525">
        <v>9</v>
      </c>
      <c r="B15" s="526"/>
      <c r="C15" s="527"/>
      <c r="D15" s="527"/>
      <c r="E15" s="527"/>
      <c r="F15" s="527"/>
      <c r="G15" s="527"/>
      <c r="H15" s="527"/>
      <c r="I15" s="527"/>
      <c r="J15" s="527"/>
      <c r="K15" s="527"/>
      <c r="L15" s="527"/>
      <c r="M15" s="527"/>
      <c r="N15" s="527"/>
      <c r="O15" s="527"/>
      <c r="P15" s="528"/>
      <c r="Q15" s="529"/>
      <c r="R15" s="530"/>
      <c r="S15" s="530"/>
      <c r="T15" s="530"/>
      <c r="U15" s="530"/>
      <c r="V15" s="530"/>
      <c r="W15" s="530"/>
      <c r="X15" s="530"/>
      <c r="Y15" s="530"/>
      <c r="Z15" s="530"/>
      <c r="AA15" s="530"/>
      <c r="AB15" s="530"/>
      <c r="AC15" s="530"/>
      <c r="AD15" s="530"/>
      <c r="AE15" s="531"/>
      <c r="AF15" s="532"/>
      <c r="AG15" s="533"/>
      <c r="AH15" s="533"/>
      <c r="AI15" s="533"/>
      <c r="AJ15" s="534"/>
      <c r="AK15" s="535"/>
      <c r="AL15" s="536"/>
      <c r="AM15" s="536"/>
      <c r="AN15" s="536"/>
      <c r="AO15" s="536"/>
      <c r="AP15" s="536"/>
      <c r="AQ15" s="536"/>
      <c r="AR15" s="536"/>
      <c r="AS15" s="536"/>
      <c r="AT15" s="536"/>
      <c r="AU15" s="537"/>
      <c r="AV15" s="537"/>
      <c r="AW15" s="537"/>
      <c r="AX15" s="537"/>
      <c r="AY15" s="538"/>
      <c r="AZ15" s="476"/>
      <c r="BA15" s="476"/>
      <c r="BB15" s="476"/>
      <c r="BC15" s="476"/>
      <c r="BD15" s="476"/>
      <c r="BE15" s="477"/>
      <c r="BF15" s="477"/>
      <c r="BG15" s="477"/>
      <c r="BH15" s="477"/>
      <c r="BI15" s="477"/>
      <c r="BJ15" s="477"/>
      <c r="BK15" s="477"/>
      <c r="BL15" s="477"/>
      <c r="BM15" s="477"/>
      <c r="BN15" s="477"/>
      <c r="BO15" s="477"/>
      <c r="BP15" s="477"/>
      <c r="BQ15" s="525">
        <v>9</v>
      </c>
      <c r="BR15" s="539"/>
      <c r="BS15" s="540"/>
      <c r="BT15" s="541"/>
      <c r="BU15" s="541"/>
      <c r="BV15" s="541"/>
      <c r="BW15" s="541"/>
      <c r="BX15" s="541"/>
      <c r="BY15" s="541"/>
      <c r="BZ15" s="541"/>
      <c r="CA15" s="541"/>
      <c r="CB15" s="541"/>
      <c r="CC15" s="541"/>
      <c r="CD15" s="541"/>
      <c r="CE15" s="541"/>
      <c r="CF15" s="541"/>
      <c r="CG15" s="542"/>
      <c r="CH15" s="543"/>
      <c r="CI15" s="544"/>
      <c r="CJ15" s="544"/>
      <c r="CK15" s="544"/>
      <c r="CL15" s="545"/>
      <c r="CM15" s="543"/>
      <c r="CN15" s="544"/>
      <c r="CO15" s="544"/>
      <c r="CP15" s="544"/>
      <c r="CQ15" s="545"/>
      <c r="CR15" s="543"/>
      <c r="CS15" s="544"/>
      <c r="CT15" s="544"/>
      <c r="CU15" s="544"/>
      <c r="CV15" s="545"/>
      <c r="CW15" s="543"/>
      <c r="CX15" s="544"/>
      <c r="CY15" s="544"/>
      <c r="CZ15" s="544"/>
      <c r="DA15" s="545"/>
      <c r="DB15" s="543"/>
      <c r="DC15" s="544"/>
      <c r="DD15" s="544"/>
      <c r="DE15" s="544"/>
      <c r="DF15" s="545"/>
      <c r="DG15" s="543"/>
      <c r="DH15" s="544"/>
      <c r="DI15" s="544"/>
      <c r="DJ15" s="544"/>
      <c r="DK15" s="545"/>
      <c r="DL15" s="543"/>
      <c r="DM15" s="544"/>
      <c r="DN15" s="544"/>
      <c r="DO15" s="544"/>
      <c r="DP15" s="545"/>
      <c r="DQ15" s="543"/>
      <c r="DR15" s="544"/>
      <c r="DS15" s="544"/>
      <c r="DT15" s="544"/>
      <c r="DU15" s="545"/>
      <c r="DV15" s="540"/>
      <c r="DW15" s="541"/>
      <c r="DX15" s="541"/>
      <c r="DY15" s="541"/>
      <c r="DZ15" s="546"/>
      <c r="EA15" s="479"/>
    </row>
    <row r="16" spans="1:131" s="480" customFormat="1" ht="26.25" customHeight="1" x14ac:dyDescent="0.15">
      <c r="A16" s="525">
        <v>10</v>
      </c>
      <c r="B16" s="526"/>
      <c r="C16" s="527"/>
      <c r="D16" s="527"/>
      <c r="E16" s="527"/>
      <c r="F16" s="527"/>
      <c r="G16" s="527"/>
      <c r="H16" s="527"/>
      <c r="I16" s="527"/>
      <c r="J16" s="527"/>
      <c r="K16" s="527"/>
      <c r="L16" s="527"/>
      <c r="M16" s="527"/>
      <c r="N16" s="527"/>
      <c r="O16" s="527"/>
      <c r="P16" s="528"/>
      <c r="Q16" s="529"/>
      <c r="R16" s="530"/>
      <c r="S16" s="530"/>
      <c r="T16" s="530"/>
      <c r="U16" s="530"/>
      <c r="V16" s="530"/>
      <c r="W16" s="530"/>
      <c r="X16" s="530"/>
      <c r="Y16" s="530"/>
      <c r="Z16" s="530"/>
      <c r="AA16" s="530"/>
      <c r="AB16" s="530"/>
      <c r="AC16" s="530"/>
      <c r="AD16" s="530"/>
      <c r="AE16" s="531"/>
      <c r="AF16" s="532"/>
      <c r="AG16" s="533"/>
      <c r="AH16" s="533"/>
      <c r="AI16" s="533"/>
      <c r="AJ16" s="534"/>
      <c r="AK16" s="535"/>
      <c r="AL16" s="536"/>
      <c r="AM16" s="536"/>
      <c r="AN16" s="536"/>
      <c r="AO16" s="536"/>
      <c r="AP16" s="536"/>
      <c r="AQ16" s="536"/>
      <c r="AR16" s="536"/>
      <c r="AS16" s="536"/>
      <c r="AT16" s="536"/>
      <c r="AU16" s="537"/>
      <c r="AV16" s="537"/>
      <c r="AW16" s="537"/>
      <c r="AX16" s="537"/>
      <c r="AY16" s="538"/>
      <c r="AZ16" s="476"/>
      <c r="BA16" s="476"/>
      <c r="BB16" s="476"/>
      <c r="BC16" s="476"/>
      <c r="BD16" s="476"/>
      <c r="BE16" s="477"/>
      <c r="BF16" s="477"/>
      <c r="BG16" s="477"/>
      <c r="BH16" s="477"/>
      <c r="BI16" s="477"/>
      <c r="BJ16" s="477"/>
      <c r="BK16" s="477"/>
      <c r="BL16" s="477"/>
      <c r="BM16" s="477"/>
      <c r="BN16" s="477"/>
      <c r="BO16" s="477"/>
      <c r="BP16" s="477"/>
      <c r="BQ16" s="525">
        <v>10</v>
      </c>
      <c r="BR16" s="539"/>
      <c r="BS16" s="540"/>
      <c r="BT16" s="541"/>
      <c r="BU16" s="541"/>
      <c r="BV16" s="541"/>
      <c r="BW16" s="541"/>
      <c r="BX16" s="541"/>
      <c r="BY16" s="541"/>
      <c r="BZ16" s="541"/>
      <c r="CA16" s="541"/>
      <c r="CB16" s="541"/>
      <c r="CC16" s="541"/>
      <c r="CD16" s="541"/>
      <c r="CE16" s="541"/>
      <c r="CF16" s="541"/>
      <c r="CG16" s="542"/>
      <c r="CH16" s="543"/>
      <c r="CI16" s="544"/>
      <c r="CJ16" s="544"/>
      <c r="CK16" s="544"/>
      <c r="CL16" s="545"/>
      <c r="CM16" s="543"/>
      <c r="CN16" s="544"/>
      <c r="CO16" s="544"/>
      <c r="CP16" s="544"/>
      <c r="CQ16" s="545"/>
      <c r="CR16" s="543"/>
      <c r="CS16" s="544"/>
      <c r="CT16" s="544"/>
      <c r="CU16" s="544"/>
      <c r="CV16" s="545"/>
      <c r="CW16" s="543"/>
      <c r="CX16" s="544"/>
      <c r="CY16" s="544"/>
      <c r="CZ16" s="544"/>
      <c r="DA16" s="545"/>
      <c r="DB16" s="543"/>
      <c r="DC16" s="544"/>
      <c r="DD16" s="544"/>
      <c r="DE16" s="544"/>
      <c r="DF16" s="545"/>
      <c r="DG16" s="543"/>
      <c r="DH16" s="544"/>
      <c r="DI16" s="544"/>
      <c r="DJ16" s="544"/>
      <c r="DK16" s="545"/>
      <c r="DL16" s="543"/>
      <c r="DM16" s="544"/>
      <c r="DN16" s="544"/>
      <c r="DO16" s="544"/>
      <c r="DP16" s="545"/>
      <c r="DQ16" s="543"/>
      <c r="DR16" s="544"/>
      <c r="DS16" s="544"/>
      <c r="DT16" s="544"/>
      <c r="DU16" s="545"/>
      <c r="DV16" s="540"/>
      <c r="DW16" s="541"/>
      <c r="DX16" s="541"/>
      <c r="DY16" s="541"/>
      <c r="DZ16" s="546"/>
      <c r="EA16" s="479"/>
    </row>
    <row r="17" spans="1:131" s="480" customFormat="1" ht="26.25" customHeight="1" x14ac:dyDescent="0.15">
      <c r="A17" s="525">
        <v>11</v>
      </c>
      <c r="B17" s="526"/>
      <c r="C17" s="527"/>
      <c r="D17" s="527"/>
      <c r="E17" s="527"/>
      <c r="F17" s="527"/>
      <c r="G17" s="527"/>
      <c r="H17" s="527"/>
      <c r="I17" s="527"/>
      <c r="J17" s="527"/>
      <c r="K17" s="527"/>
      <c r="L17" s="527"/>
      <c r="M17" s="527"/>
      <c r="N17" s="527"/>
      <c r="O17" s="527"/>
      <c r="P17" s="528"/>
      <c r="Q17" s="529"/>
      <c r="R17" s="530"/>
      <c r="S17" s="530"/>
      <c r="T17" s="530"/>
      <c r="U17" s="530"/>
      <c r="V17" s="530"/>
      <c r="W17" s="530"/>
      <c r="X17" s="530"/>
      <c r="Y17" s="530"/>
      <c r="Z17" s="530"/>
      <c r="AA17" s="530"/>
      <c r="AB17" s="530"/>
      <c r="AC17" s="530"/>
      <c r="AD17" s="530"/>
      <c r="AE17" s="531"/>
      <c r="AF17" s="532"/>
      <c r="AG17" s="533"/>
      <c r="AH17" s="533"/>
      <c r="AI17" s="533"/>
      <c r="AJ17" s="534"/>
      <c r="AK17" s="535"/>
      <c r="AL17" s="536"/>
      <c r="AM17" s="536"/>
      <c r="AN17" s="536"/>
      <c r="AO17" s="536"/>
      <c r="AP17" s="536"/>
      <c r="AQ17" s="536"/>
      <c r="AR17" s="536"/>
      <c r="AS17" s="536"/>
      <c r="AT17" s="536"/>
      <c r="AU17" s="537"/>
      <c r="AV17" s="537"/>
      <c r="AW17" s="537"/>
      <c r="AX17" s="537"/>
      <c r="AY17" s="538"/>
      <c r="AZ17" s="476"/>
      <c r="BA17" s="476"/>
      <c r="BB17" s="476"/>
      <c r="BC17" s="476"/>
      <c r="BD17" s="476"/>
      <c r="BE17" s="477"/>
      <c r="BF17" s="477"/>
      <c r="BG17" s="477"/>
      <c r="BH17" s="477"/>
      <c r="BI17" s="477"/>
      <c r="BJ17" s="477"/>
      <c r="BK17" s="477"/>
      <c r="BL17" s="477"/>
      <c r="BM17" s="477"/>
      <c r="BN17" s="477"/>
      <c r="BO17" s="477"/>
      <c r="BP17" s="477"/>
      <c r="BQ17" s="525">
        <v>11</v>
      </c>
      <c r="BR17" s="539"/>
      <c r="BS17" s="540"/>
      <c r="BT17" s="541"/>
      <c r="BU17" s="541"/>
      <c r="BV17" s="541"/>
      <c r="BW17" s="541"/>
      <c r="BX17" s="541"/>
      <c r="BY17" s="541"/>
      <c r="BZ17" s="541"/>
      <c r="CA17" s="541"/>
      <c r="CB17" s="541"/>
      <c r="CC17" s="541"/>
      <c r="CD17" s="541"/>
      <c r="CE17" s="541"/>
      <c r="CF17" s="541"/>
      <c r="CG17" s="542"/>
      <c r="CH17" s="543"/>
      <c r="CI17" s="544"/>
      <c r="CJ17" s="544"/>
      <c r="CK17" s="544"/>
      <c r="CL17" s="545"/>
      <c r="CM17" s="543"/>
      <c r="CN17" s="544"/>
      <c r="CO17" s="544"/>
      <c r="CP17" s="544"/>
      <c r="CQ17" s="545"/>
      <c r="CR17" s="543"/>
      <c r="CS17" s="544"/>
      <c r="CT17" s="544"/>
      <c r="CU17" s="544"/>
      <c r="CV17" s="545"/>
      <c r="CW17" s="543"/>
      <c r="CX17" s="544"/>
      <c r="CY17" s="544"/>
      <c r="CZ17" s="544"/>
      <c r="DA17" s="545"/>
      <c r="DB17" s="543"/>
      <c r="DC17" s="544"/>
      <c r="DD17" s="544"/>
      <c r="DE17" s="544"/>
      <c r="DF17" s="545"/>
      <c r="DG17" s="543"/>
      <c r="DH17" s="544"/>
      <c r="DI17" s="544"/>
      <c r="DJ17" s="544"/>
      <c r="DK17" s="545"/>
      <c r="DL17" s="543"/>
      <c r="DM17" s="544"/>
      <c r="DN17" s="544"/>
      <c r="DO17" s="544"/>
      <c r="DP17" s="545"/>
      <c r="DQ17" s="543"/>
      <c r="DR17" s="544"/>
      <c r="DS17" s="544"/>
      <c r="DT17" s="544"/>
      <c r="DU17" s="545"/>
      <c r="DV17" s="540"/>
      <c r="DW17" s="541"/>
      <c r="DX17" s="541"/>
      <c r="DY17" s="541"/>
      <c r="DZ17" s="546"/>
      <c r="EA17" s="479"/>
    </row>
    <row r="18" spans="1:131" s="480" customFormat="1" ht="26.25" customHeight="1" x14ac:dyDescent="0.15">
      <c r="A18" s="525">
        <v>12</v>
      </c>
      <c r="B18" s="526"/>
      <c r="C18" s="527"/>
      <c r="D18" s="527"/>
      <c r="E18" s="527"/>
      <c r="F18" s="527"/>
      <c r="G18" s="527"/>
      <c r="H18" s="527"/>
      <c r="I18" s="527"/>
      <c r="J18" s="527"/>
      <c r="K18" s="527"/>
      <c r="L18" s="527"/>
      <c r="M18" s="527"/>
      <c r="N18" s="527"/>
      <c r="O18" s="527"/>
      <c r="P18" s="528"/>
      <c r="Q18" s="529"/>
      <c r="R18" s="530"/>
      <c r="S18" s="530"/>
      <c r="T18" s="530"/>
      <c r="U18" s="530"/>
      <c r="V18" s="530"/>
      <c r="W18" s="530"/>
      <c r="X18" s="530"/>
      <c r="Y18" s="530"/>
      <c r="Z18" s="530"/>
      <c r="AA18" s="530"/>
      <c r="AB18" s="530"/>
      <c r="AC18" s="530"/>
      <c r="AD18" s="530"/>
      <c r="AE18" s="531"/>
      <c r="AF18" s="532"/>
      <c r="AG18" s="533"/>
      <c r="AH18" s="533"/>
      <c r="AI18" s="533"/>
      <c r="AJ18" s="534"/>
      <c r="AK18" s="535"/>
      <c r="AL18" s="536"/>
      <c r="AM18" s="536"/>
      <c r="AN18" s="536"/>
      <c r="AO18" s="536"/>
      <c r="AP18" s="536"/>
      <c r="AQ18" s="536"/>
      <c r="AR18" s="536"/>
      <c r="AS18" s="536"/>
      <c r="AT18" s="536"/>
      <c r="AU18" s="537"/>
      <c r="AV18" s="537"/>
      <c r="AW18" s="537"/>
      <c r="AX18" s="537"/>
      <c r="AY18" s="538"/>
      <c r="AZ18" s="476"/>
      <c r="BA18" s="476"/>
      <c r="BB18" s="476"/>
      <c r="BC18" s="476"/>
      <c r="BD18" s="476"/>
      <c r="BE18" s="477"/>
      <c r="BF18" s="477"/>
      <c r="BG18" s="477"/>
      <c r="BH18" s="477"/>
      <c r="BI18" s="477"/>
      <c r="BJ18" s="477"/>
      <c r="BK18" s="477"/>
      <c r="BL18" s="477"/>
      <c r="BM18" s="477"/>
      <c r="BN18" s="477"/>
      <c r="BO18" s="477"/>
      <c r="BP18" s="477"/>
      <c r="BQ18" s="525">
        <v>12</v>
      </c>
      <c r="BR18" s="539"/>
      <c r="BS18" s="540"/>
      <c r="BT18" s="541"/>
      <c r="BU18" s="541"/>
      <c r="BV18" s="541"/>
      <c r="BW18" s="541"/>
      <c r="BX18" s="541"/>
      <c r="BY18" s="541"/>
      <c r="BZ18" s="541"/>
      <c r="CA18" s="541"/>
      <c r="CB18" s="541"/>
      <c r="CC18" s="541"/>
      <c r="CD18" s="541"/>
      <c r="CE18" s="541"/>
      <c r="CF18" s="541"/>
      <c r="CG18" s="542"/>
      <c r="CH18" s="543"/>
      <c r="CI18" s="544"/>
      <c r="CJ18" s="544"/>
      <c r="CK18" s="544"/>
      <c r="CL18" s="545"/>
      <c r="CM18" s="543"/>
      <c r="CN18" s="544"/>
      <c r="CO18" s="544"/>
      <c r="CP18" s="544"/>
      <c r="CQ18" s="545"/>
      <c r="CR18" s="543"/>
      <c r="CS18" s="544"/>
      <c r="CT18" s="544"/>
      <c r="CU18" s="544"/>
      <c r="CV18" s="545"/>
      <c r="CW18" s="543"/>
      <c r="CX18" s="544"/>
      <c r="CY18" s="544"/>
      <c r="CZ18" s="544"/>
      <c r="DA18" s="545"/>
      <c r="DB18" s="543"/>
      <c r="DC18" s="544"/>
      <c r="DD18" s="544"/>
      <c r="DE18" s="544"/>
      <c r="DF18" s="545"/>
      <c r="DG18" s="543"/>
      <c r="DH18" s="544"/>
      <c r="DI18" s="544"/>
      <c r="DJ18" s="544"/>
      <c r="DK18" s="545"/>
      <c r="DL18" s="543"/>
      <c r="DM18" s="544"/>
      <c r="DN18" s="544"/>
      <c r="DO18" s="544"/>
      <c r="DP18" s="545"/>
      <c r="DQ18" s="543"/>
      <c r="DR18" s="544"/>
      <c r="DS18" s="544"/>
      <c r="DT18" s="544"/>
      <c r="DU18" s="545"/>
      <c r="DV18" s="540"/>
      <c r="DW18" s="541"/>
      <c r="DX18" s="541"/>
      <c r="DY18" s="541"/>
      <c r="DZ18" s="546"/>
      <c r="EA18" s="479"/>
    </row>
    <row r="19" spans="1:131" s="480" customFormat="1" ht="26.25" customHeight="1" x14ac:dyDescent="0.15">
      <c r="A19" s="525">
        <v>13</v>
      </c>
      <c r="B19" s="526"/>
      <c r="C19" s="527"/>
      <c r="D19" s="527"/>
      <c r="E19" s="527"/>
      <c r="F19" s="527"/>
      <c r="G19" s="527"/>
      <c r="H19" s="527"/>
      <c r="I19" s="527"/>
      <c r="J19" s="527"/>
      <c r="K19" s="527"/>
      <c r="L19" s="527"/>
      <c r="M19" s="527"/>
      <c r="N19" s="527"/>
      <c r="O19" s="527"/>
      <c r="P19" s="528"/>
      <c r="Q19" s="529"/>
      <c r="R19" s="530"/>
      <c r="S19" s="530"/>
      <c r="T19" s="530"/>
      <c r="U19" s="530"/>
      <c r="V19" s="530"/>
      <c r="W19" s="530"/>
      <c r="X19" s="530"/>
      <c r="Y19" s="530"/>
      <c r="Z19" s="530"/>
      <c r="AA19" s="530"/>
      <c r="AB19" s="530"/>
      <c r="AC19" s="530"/>
      <c r="AD19" s="530"/>
      <c r="AE19" s="531"/>
      <c r="AF19" s="532"/>
      <c r="AG19" s="533"/>
      <c r="AH19" s="533"/>
      <c r="AI19" s="533"/>
      <c r="AJ19" s="534"/>
      <c r="AK19" s="535"/>
      <c r="AL19" s="536"/>
      <c r="AM19" s="536"/>
      <c r="AN19" s="536"/>
      <c r="AO19" s="536"/>
      <c r="AP19" s="536"/>
      <c r="AQ19" s="536"/>
      <c r="AR19" s="536"/>
      <c r="AS19" s="536"/>
      <c r="AT19" s="536"/>
      <c r="AU19" s="537"/>
      <c r="AV19" s="537"/>
      <c r="AW19" s="537"/>
      <c r="AX19" s="537"/>
      <c r="AY19" s="538"/>
      <c r="AZ19" s="476"/>
      <c r="BA19" s="476"/>
      <c r="BB19" s="476"/>
      <c r="BC19" s="476"/>
      <c r="BD19" s="476"/>
      <c r="BE19" s="477"/>
      <c r="BF19" s="477"/>
      <c r="BG19" s="477"/>
      <c r="BH19" s="477"/>
      <c r="BI19" s="477"/>
      <c r="BJ19" s="477"/>
      <c r="BK19" s="477"/>
      <c r="BL19" s="477"/>
      <c r="BM19" s="477"/>
      <c r="BN19" s="477"/>
      <c r="BO19" s="477"/>
      <c r="BP19" s="477"/>
      <c r="BQ19" s="525">
        <v>13</v>
      </c>
      <c r="BR19" s="539"/>
      <c r="BS19" s="540"/>
      <c r="BT19" s="541"/>
      <c r="BU19" s="541"/>
      <c r="BV19" s="541"/>
      <c r="BW19" s="541"/>
      <c r="BX19" s="541"/>
      <c r="BY19" s="541"/>
      <c r="BZ19" s="541"/>
      <c r="CA19" s="541"/>
      <c r="CB19" s="541"/>
      <c r="CC19" s="541"/>
      <c r="CD19" s="541"/>
      <c r="CE19" s="541"/>
      <c r="CF19" s="541"/>
      <c r="CG19" s="542"/>
      <c r="CH19" s="543"/>
      <c r="CI19" s="544"/>
      <c r="CJ19" s="544"/>
      <c r="CK19" s="544"/>
      <c r="CL19" s="545"/>
      <c r="CM19" s="543"/>
      <c r="CN19" s="544"/>
      <c r="CO19" s="544"/>
      <c r="CP19" s="544"/>
      <c r="CQ19" s="545"/>
      <c r="CR19" s="543"/>
      <c r="CS19" s="544"/>
      <c r="CT19" s="544"/>
      <c r="CU19" s="544"/>
      <c r="CV19" s="545"/>
      <c r="CW19" s="543"/>
      <c r="CX19" s="544"/>
      <c r="CY19" s="544"/>
      <c r="CZ19" s="544"/>
      <c r="DA19" s="545"/>
      <c r="DB19" s="543"/>
      <c r="DC19" s="544"/>
      <c r="DD19" s="544"/>
      <c r="DE19" s="544"/>
      <c r="DF19" s="545"/>
      <c r="DG19" s="543"/>
      <c r="DH19" s="544"/>
      <c r="DI19" s="544"/>
      <c r="DJ19" s="544"/>
      <c r="DK19" s="545"/>
      <c r="DL19" s="543"/>
      <c r="DM19" s="544"/>
      <c r="DN19" s="544"/>
      <c r="DO19" s="544"/>
      <c r="DP19" s="545"/>
      <c r="DQ19" s="543"/>
      <c r="DR19" s="544"/>
      <c r="DS19" s="544"/>
      <c r="DT19" s="544"/>
      <c r="DU19" s="545"/>
      <c r="DV19" s="540"/>
      <c r="DW19" s="541"/>
      <c r="DX19" s="541"/>
      <c r="DY19" s="541"/>
      <c r="DZ19" s="546"/>
      <c r="EA19" s="479"/>
    </row>
    <row r="20" spans="1:131" s="480" customFormat="1" ht="26.25" customHeight="1" x14ac:dyDescent="0.15">
      <c r="A20" s="525">
        <v>14</v>
      </c>
      <c r="B20" s="526"/>
      <c r="C20" s="527"/>
      <c r="D20" s="527"/>
      <c r="E20" s="527"/>
      <c r="F20" s="527"/>
      <c r="G20" s="527"/>
      <c r="H20" s="527"/>
      <c r="I20" s="527"/>
      <c r="J20" s="527"/>
      <c r="K20" s="527"/>
      <c r="L20" s="527"/>
      <c r="M20" s="527"/>
      <c r="N20" s="527"/>
      <c r="O20" s="527"/>
      <c r="P20" s="528"/>
      <c r="Q20" s="529"/>
      <c r="R20" s="530"/>
      <c r="S20" s="530"/>
      <c r="T20" s="530"/>
      <c r="U20" s="530"/>
      <c r="V20" s="530"/>
      <c r="W20" s="530"/>
      <c r="X20" s="530"/>
      <c r="Y20" s="530"/>
      <c r="Z20" s="530"/>
      <c r="AA20" s="530"/>
      <c r="AB20" s="530"/>
      <c r="AC20" s="530"/>
      <c r="AD20" s="530"/>
      <c r="AE20" s="531"/>
      <c r="AF20" s="532"/>
      <c r="AG20" s="533"/>
      <c r="AH20" s="533"/>
      <c r="AI20" s="533"/>
      <c r="AJ20" s="534"/>
      <c r="AK20" s="535"/>
      <c r="AL20" s="536"/>
      <c r="AM20" s="536"/>
      <c r="AN20" s="536"/>
      <c r="AO20" s="536"/>
      <c r="AP20" s="536"/>
      <c r="AQ20" s="536"/>
      <c r="AR20" s="536"/>
      <c r="AS20" s="536"/>
      <c r="AT20" s="536"/>
      <c r="AU20" s="537"/>
      <c r="AV20" s="537"/>
      <c r="AW20" s="537"/>
      <c r="AX20" s="537"/>
      <c r="AY20" s="538"/>
      <c r="AZ20" s="476"/>
      <c r="BA20" s="476"/>
      <c r="BB20" s="476"/>
      <c r="BC20" s="476"/>
      <c r="BD20" s="476"/>
      <c r="BE20" s="477"/>
      <c r="BF20" s="477"/>
      <c r="BG20" s="477"/>
      <c r="BH20" s="477"/>
      <c r="BI20" s="477"/>
      <c r="BJ20" s="477"/>
      <c r="BK20" s="477"/>
      <c r="BL20" s="477"/>
      <c r="BM20" s="477"/>
      <c r="BN20" s="477"/>
      <c r="BO20" s="477"/>
      <c r="BP20" s="477"/>
      <c r="BQ20" s="525">
        <v>14</v>
      </c>
      <c r="BR20" s="539"/>
      <c r="BS20" s="540"/>
      <c r="BT20" s="541"/>
      <c r="BU20" s="541"/>
      <c r="BV20" s="541"/>
      <c r="BW20" s="541"/>
      <c r="BX20" s="541"/>
      <c r="BY20" s="541"/>
      <c r="BZ20" s="541"/>
      <c r="CA20" s="541"/>
      <c r="CB20" s="541"/>
      <c r="CC20" s="541"/>
      <c r="CD20" s="541"/>
      <c r="CE20" s="541"/>
      <c r="CF20" s="541"/>
      <c r="CG20" s="542"/>
      <c r="CH20" s="543"/>
      <c r="CI20" s="544"/>
      <c r="CJ20" s="544"/>
      <c r="CK20" s="544"/>
      <c r="CL20" s="545"/>
      <c r="CM20" s="543"/>
      <c r="CN20" s="544"/>
      <c r="CO20" s="544"/>
      <c r="CP20" s="544"/>
      <c r="CQ20" s="545"/>
      <c r="CR20" s="543"/>
      <c r="CS20" s="544"/>
      <c r="CT20" s="544"/>
      <c r="CU20" s="544"/>
      <c r="CV20" s="545"/>
      <c r="CW20" s="543"/>
      <c r="CX20" s="544"/>
      <c r="CY20" s="544"/>
      <c r="CZ20" s="544"/>
      <c r="DA20" s="545"/>
      <c r="DB20" s="543"/>
      <c r="DC20" s="544"/>
      <c r="DD20" s="544"/>
      <c r="DE20" s="544"/>
      <c r="DF20" s="545"/>
      <c r="DG20" s="543"/>
      <c r="DH20" s="544"/>
      <c r="DI20" s="544"/>
      <c r="DJ20" s="544"/>
      <c r="DK20" s="545"/>
      <c r="DL20" s="543"/>
      <c r="DM20" s="544"/>
      <c r="DN20" s="544"/>
      <c r="DO20" s="544"/>
      <c r="DP20" s="545"/>
      <c r="DQ20" s="543"/>
      <c r="DR20" s="544"/>
      <c r="DS20" s="544"/>
      <c r="DT20" s="544"/>
      <c r="DU20" s="545"/>
      <c r="DV20" s="540"/>
      <c r="DW20" s="541"/>
      <c r="DX20" s="541"/>
      <c r="DY20" s="541"/>
      <c r="DZ20" s="546"/>
      <c r="EA20" s="479"/>
    </row>
    <row r="21" spans="1:131" s="480" customFormat="1" ht="26.25" customHeight="1" thickBot="1" x14ac:dyDescent="0.2">
      <c r="A21" s="525">
        <v>15</v>
      </c>
      <c r="B21" s="526"/>
      <c r="C21" s="527"/>
      <c r="D21" s="527"/>
      <c r="E21" s="527"/>
      <c r="F21" s="527"/>
      <c r="G21" s="527"/>
      <c r="H21" s="527"/>
      <c r="I21" s="527"/>
      <c r="J21" s="527"/>
      <c r="K21" s="527"/>
      <c r="L21" s="527"/>
      <c r="M21" s="527"/>
      <c r="N21" s="527"/>
      <c r="O21" s="527"/>
      <c r="P21" s="528"/>
      <c r="Q21" s="529"/>
      <c r="R21" s="530"/>
      <c r="S21" s="530"/>
      <c r="T21" s="530"/>
      <c r="U21" s="530"/>
      <c r="V21" s="530"/>
      <c r="W21" s="530"/>
      <c r="X21" s="530"/>
      <c r="Y21" s="530"/>
      <c r="Z21" s="530"/>
      <c r="AA21" s="530"/>
      <c r="AB21" s="530"/>
      <c r="AC21" s="530"/>
      <c r="AD21" s="530"/>
      <c r="AE21" s="531"/>
      <c r="AF21" s="532"/>
      <c r="AG21" s="533"/>
      <c r="AH21" s="533"/>
      <c r="AI21" s="533"/>
      <c r="AJ21" s="534"/>
      <c r="AK21" s="535"/>
      <c r="AL21" s="536"/>
      <c r="AM21" s="536"/>
      <c r="AN21" s="536"/>
      <c r="AO21" s="536"/>
      <c r="AP21" s="536"/>
      <c r="AQ21" s="536"/>
      <c r="AR21" s="536"/>
      <c r="AS21" s="536"/>
      <c r="AT21" s="536"/>
      <c r="AU21" s="537"/>
      <c r="AV21" s="537"/>
      <c r="AW21" s="537"/>
      <c r="AX21" s="537"/>
      <c r="AY21" s="538"/>
      <c r="AZ21" s="476"/>
      <c r="BA21" s="476"/>
      <c r="BB21" s="476"/>
      <c r="BC21" s="476"/>
      <c r="BD21" s="476"/>
      <c r="BE21" s="477"/>
      <c r="BF21" s="477"/>
      <c r="BG21" s="477"/>
      <c r="BH21" s="477"/>
      <c r="BI21" s="477"/>
      <c r="BJ21" s="477"/>
      <c r="BK21" s="477"/>
      <c r="BL21" s="477"/>
      <c r="BM21" s="477"/>
      <c r="BN21" s="477"/>
      <c r="BO21" s="477"/>
      <c r="BP21" s="477"/>
      <c r="BQ21" s="525">
        <v>15</v>
      </c>
      <c r="BR21" s="539"/>
      <c r="BS21" s="540"/>
      <c r="BT21" s="541"/>
      <c r="BU21" s="541"/>
      <c r="BV21" s="541"/>
      <c r="BW21" s="541"/>
      <c r="BX21" s="541"/>
      <c r="BY21" s="541"/>
      <c r="BZ21" s="541"/>
      <c r="CA21" s="541"/>
      <c r="CB21" s="541"/>
      <c r="CC21" s="541"/>
      <c r="CD21" s="541"/>
      <c r="CE21" s="541"/>
      <c r="CF21" s="541"/>
      <c r="CG21" s="542"/>
      <c r="CH21" s="543"/>
      <c r="CI21" s="544"/>
      <c r="CJ21" s="544"/>
      <c r="CK21" s="544"/>
      <c r="CL21" s="545"/>
      <c r="CM21" s="543"/>
      <c r="CN21" s="544"/>
      <c r="CO21" s="544"/>
      <c r="CP21" s="544"/>
      <c r="CQ21" s="545"/>
      <c r="CR21" s="543"/>
      <c r="CS21" s="544"/>
      <c r="CT21" s="544"/>
      <c r="CU21" s="544"/>
      <c r="CV21" s="545"/>
      <c r="CW21" s="543"/>
      <c r="CX21" s="544"/>
      <c r="CY21" s="544"/>
      <c r="CZ21" s="544"/>
      <c r="DA21" s="545"/>
      <c r="DB21" s="543"/>
      <c r="DC21" s="544"/>
      <c r="DD21" s="544"/>
      <c r="DE21" s="544"/>
      <c r="DF21" s="545"/>
      <c r="DG21" s="543"/>
      <c r="DH21" s="544"/>
      <c r="DI21" s="544"/>
      <c r="DJ21" s="544"/>
      <c r="DK21" s="545"/>
      <c r="DL21" s="543"/>
      <c r="DM21" s="544"/>
      <c r="DN21" s="544"/>
      <c r="DO21" s="544"/>
      <c r="DP21" s="545"/>
      <c r="DQ21" s="543"/>
      <c r="DR21" s="544"/>
      <c r="DS21" s="544"/>
      <c r="DT21" s="544"/>
      <c r="DU21" s="545"/>
      <c r="DV21" s="540"/>
      <c r="DW21" s="541"/>
      <c r="DX21" s="541"/>
      <c r="DY21" s="541"/>
      <c r="DZ21" s="546"/>
      <c r="EA21" s="479"/>
    </row>
    <row r="22" spans="1:131" s="480" customFormat="1" ht="26.25" customHeight="1" x14ac:dyDescent="0.15">
      <c r="A22" s="525">
        <v>16</v>
      </c>
      <c r="B22" s="526"/>
      <c r="C22" s="527"/>
      <c r="D22" s="527"/>
      <c r="E22" s="527"/>
      <c r="F22" s="527"/>
      <c r="G22" s="527"/>
      <c r="H22" s="527"/>
      <c r="I22" s="527"/>
      <c r="J22" s="527"/>
      <c r="K22" s="527"/>
      <c r="L22" s="527"/>
      <c r="M22" s="527"/>
      <c r="N22" s="527"/>
      <c r="O22" s="527"/>
      <c r="P22" s="528"/>
      <c r="Q22" s="547"/>
      <c r="R22" s="548"/>
      <c r="S22" s="548"/>
      <c r="T22" s="548"/>
      <c r="U22" s="548"/>
      <c r="V22" s="548"/>
      <c r="W22" s="548"/>
      <c r="X22" s="548"/>
      <c r="Y22" s="548"/>
      <c r="Z22" s="548"/>
      <c r="AA22" s="548"/>
      <c r="AB22" s="548"/>
      <c r="AC22" s="548"/>
      <c r="AD22" s="548"/>
      <c r="AE22" s="549"/>
      <c r="AF22" s="532"/>
      <c r="AG22" s="533"/>
      <c r="AH22" s="533"/>
      <c r="AI22" s="533"/>
      <c r="AJ22" s="534"/>
      <c r="AK22" s="550"/>
      <c r="AL22" s="551"/>
      <c r="AM22" s="551"/>
      <c r="AN22" s="551"/>
      <c r="AO22" s="551"/>
      <c r="AP22" s="551"/>
      <c r="AQ22" s="551"/>
      <c r="AR22" s="551"/>
      <c r="AS22" s="551"/>
      <c r="AT22" s="551"/>
      <c r="AU22" s="552"/>
      <c r="AV22" s="552"/>
      <c r="AW22" s="552"/>
      <c r="AX22" s="552"/>
      <c r="AY22" s="553"/>
      <c r="AZ22" s="554" t="s">
        <v>334</v>
      </c>
      <c r="BA22" s="554"/>
      <c r="BB22" s="554"/>
      <c r="BC22" s="554"/>
      <c r="BD22" s="555"/>
      <c r="BE22" s="477"/>
      <c r="BF22" s="477"/>
      <c r="BG22" s="477"/>
      <c r="BH22" s="477"/>
      <c r="BI22" s="477"/>
      <c r="BJ22" s="477"/>
      <c r="BK22" s="477"/>
      <c r="BL22" s="477"/>
      <c r="BM22" s="477"/>
      <c r="BN22" s="477"/>
      <c r="BO22" s="477"/>
      <c r="BP22" s="477"/>
      <c r="BQ22" s="525">
        <v>16</v>
      </c>
      <c r="BR22" s="539"/>
      <c r="BS22" s="540"/>
      <c r="BT22" s="541"/>
      <c r="BU22" s="541"/>
      <c r="BV22" s="541"/>
      <c r="BW22" s="541"/>
      <c r="BX22" s="541"/>
      <c r="BY22" s="541"/>
      <c r="BZ22" s="541"/>
      <c r="CA22" s="541"/>
      <c r="CB22" s="541"/>
      <c r="CC22" s="541"/>
      <c r="CD22" s="541"/>
      <c r="CE22" s="541"/>
      <c r="CF22" s="541"/>
      <c r="CG22" s="542"/>
      <c r="CH22" s="543"/>
      <c r="CI22" s="544"/>
      <c r="CJ22" s="544"/>
      <c r="CK22" s="544"/>
      <c r="CL22" s="545"/>
      <c r="CM22" s="543"/>
      <c r="CN22" s="544"/>
      <c r="CO22" s="544"/>
      <c r="CP22" s="544"/>
      <c r="CQ22" s="545"/>
      <c r="CR22" s="543"/>
      <c r="CS22" s="544"/>
      <c r="CT22" s="544"/>
      <c r="CU22" s="544"/>
      <c r="CV22" s="545"/>
      <c r="CW22" s="543"/>
      <c r="CX22" s="544"/>
      <c r="CY22" s="544"/>
      <c r="CZ22" s="544"/>
      <c r="DA22" s="545"/>
      <c r="DB22" s="543"/>
      <c r="DC22" s="544"/>
      <c r="DD22" s="544"/>
      <c r="DE22" s="544"/>
      <c r="DF22" s="545"/>
      <c r="DG22" s="543"/>
      <c r="DH22" s="544"/>
      <c r="DI22" s="544"/>
      <c r="DJ22" s="544"/>
      <c r="DK22" s="545"/>
      <c r="DL22" s="543"/>
      <c r="DM22" s="544"/>
      <c r="DN22" s="544"/>
      <c r="DO22" s="544"/>
      <c r="DP22" s="545"/>
      <c r="DQ22" s="543"/>
      <c r="DR22" s="544"/>
      <c r="DS22" s="544"/>
      <c r="DT22" s="544"/>
      <c r="DU22" s="545"/>
      <c r="DV22" s="540"/>
      <c r="DW22" s="541"/>
      <c r="DX22" s="541"/>
      <c r="DY22" s="541"/>
      <c r="DZ22" s="546"/>
      <c r="EA22" s="479"/>
    </row>
    <row r="23" spans="1:131" s="480" customFormat="1" ht="26.25" customHeight="1" thickBot="1" x14ac:dyDescent="0.2">
      <c r="A23" s="556" t="s">
        <v>335</v>
      </c>
      <c r="B23" s="557" t="s">
        <v>336</v>
      </c>
      <c r="C23" s="558"/>
      <c r="D23" s="558"/>
      <c r="E23" s="558"/>
      <c r="F23" s="558"/>
      <c r="G23" s="558"/>
      <c r="H23" s="558"/>
      <c r="I23" s="558"/>
      <c r="J23" s="558"/>
      <c r="K23" s="558"/>
      <c r="L23" s="558"/>
      <c r="M23" s="558"/>
      <c r="N23" s="558"/>
      <c r="O23" s="558"/>
      <c r="P23" s="559"/>
      <c r="Q23" s="560" t="s">
        <v>337</v>
      </c>
      <c r="R23" s="561"/>
      <c r="S23" s="561"/>
      <c r="T23" s="561"/>
      <c r="U23" s="561"/>
      <c r="V23" s="561" t="s">
        <v>338</v>
      </c>
      <c r="W23" s="561"/>
      <c r="X23" s="561"/>
      <c r="Y23" s="561"/>
      <c r="Z23" s="561"/>
      <c r="AA23" s="561" t="s">
        <v>322</v>
      </c>
      <c r="AB23" s="561"/>
      <c r="AC23" s="561"/>
      <c r="AD23" s="561"/>
      <c r="AE23" s="562"/>
      <c r="AF23" s="563">
        <v>552</v>
      </c>
      <c r="AG23" s="561"/>
      <c r="AH23" s="561"/>
      <c r="AI23" s="561"/>
      <c r="AJ23" s="564"/>
      <c r="AK23" s="565"/>
      <c r="AL23" s="566"/>
      <c r="AM23" s="566"/>
      <c r="AN23" s="566"/>
      <c r="AO23" s="566"/>
      <c r="AP23" s="561">
        <v>26149</v>
      </c>
      <c r="AQ23" s="561"/>
      <c r="AR23" s="561"/>
      <c r="AS23" s="561"/>
      <c r="AT23" s="561"/>
      <c r="AU23" s="567"/>
      <c r="AV23" s="567"/>
      <c r="AW23" s="567"/>
      <c r="AX23" s="567"/>
      <c r="AY23" s="568"/>
      <c r="AZ23" s="569" t="s">
        <v>64</v>
      </c>
      <c r="BA23" s="570"/>
      <c r="BB23" s="570"/>
      <c r="BC23" s="570"/>
      <c r="BD23" s="571"/>
      <c r="BE23" s="477"/>
      <c r="BF23" s="477"/>
      <c r="BG23" s="477"/>
      <c r="BH23" s="477"/>
      <c r="BI23" s="477"/>
      <c r="BJ23" s="477"/>
      <c r="BK23" s="477"/>
      <c r="BL23" s="477"/>
      <c r="BM23" s="477"/>
      <c r="BN23" s="477"/>
      <c r="BO23" s="477"/>
      <c r="BP23" s="477"/>
      <c r="BQ23" s="525">
        <v>17</v>
      </c>
      <c r="BR23" s="539"/>
      <c r="BS23" s="540"/>
      <c r="BT23" s="541"/>
      <c r="BU23" s="541"/>
      <c r="BV23" s="541"/>
      <c r="BW23" s="541"/>
      <c r="BX23" s="541"/>
      <c r="BY23" s="541"/>
      <c r="BZ23" s="541"/>
      <c r="CA23" s="541"/>
      <c r="CB23" s="541"/>
      <c r="CC23" s="541"/>
      <c r="CD23" s="541"/>
      <c r="CE23" s="541"/>
      <c r="CF23" s="541"/>
      <c r="CG23" s="542"/>
      <c r="CH23" s="543"/>
      <c r="CI23" s="544"/>
      <c r="CJ23" s="544"/>
      <c r="CK23" s="544"/>
      <c r="CL23" s="545"/>
      <c r="CM23" s="543"/>
      <c r="CN23" s="544"/>
      <c r="CO23" s="544"/>
      <c r="CP23" s="544"/>
      <c r="CQ23" s="545"/>
      <c r="CR23" s="543"/>
      <c r="CS23" s="544"/>
      <c r="CT23" s="544"/>
      <c r="CU23" s="544"/>
      <c r="CV23" s="545"/>
      <c r="CW23" s="543"/>
      <c r="CX23" s="544"/>
      <c r="CY23" s="544"/>
      <c r="CZ23" s="544"/>
      <c r="DA23" s="545"/>
      <c r="DB23" s="543"/>
      <c r="DC23" s="544"/>
      <c r="DD23" s="544"/>
      <c r="DE23" s="544"/>
      <c r="DF23" s="545"/>
      <c r="DG23" s="543"/>
      <c r="DH23" s="544"/>
      <c r="DI23" s="544"/>
      <c r="DJ23" s="544"/>
      <c r="DK23" s="545"/>
      <c r="DL23" s="543"/>
      <c r="DM23" s="544"/>
      <c r="DN23" s="544"/>
      <c r="DO23" s="544"/>
      <c r="DP23" s="545"/>
      <c r="DQ23" s="543"/>
      <c r="DR23" s="544"/>
      <c r="DS23" s="544"/>
      <c r="DT23" s="544"/>
      <c r="DU23" s="545"/>
      <c r="DV23" s="540"/>
      <c r="DW23" s="541"/>
      <c r="DX23" s="541"/>
      <c r="DY23" s="541"/>
      <c r="DZ23" s="546"/>
      <c r="EA23" s="479"/>
    </row>
    <row r="24" spans="1:131" s="480" customFormat="1" ht="26.25" customHeight="1" x14ac:dyDescent="0.15">
      <c r="A24" s="572" t="s">
        <v>339</v>
      </c>
      <c r="B24" s="572"/>
      <c r="C24" s="572"/>
      <c r="D24" s="572"/>
      <c r="E24" s="572"/>
      <c r="F24" s="572"/>
      <c r="G24" s="572"/>
      <c r="H24" s="572"/>
      <c r="I24" s="572"/>
      <c r="J24" s="572"/>
      <c r="K24" s="572"/>
      <c r="L24" s="572"/>
      <c r="M24" s="572"/>
      <c r="N24" s="572"/>
      <c r="O24" s="572"/>
      <c r="P24" s="572"/>
      <c r="Q24" s="572"/>
      <c r="R24" s="572"/>
      <c r="S24" s="572"/>
      <c r="T24" s="572"/>
      <c r="U24" s="572"/>
      <c r="V24" s="572"/>
      <c r="W24" s="572"/>
      <c r="X24" s="572"/>
      <c r="Y24" s="572"/>
      <c r="Z24" s="572"/>
      <c r="AA24" s="572"/>
      <c r="AB24" s="572"/>
      <c r="AC24" s="572"/>
      <c r="AD24" s="572"/>
      <c r="AE24" s="572"/>
      <c r="AF24" s="572"/>
      <c r="AG24" s="572"/>
      <c r="AH24" s="572"/>
      <c r="AI24" s="572"/>
      <c r="AJ24" s="572"/>
      <c r="AK24" s="572"/>
      <c r="AL24" s="572"/>
      <c r="AM24" s="572"/>
      <c r="AN24" s="572"/>
      <c r="AO24" s="572"/>
      <c r="AP24" s="572"/>
      <c r="AQ24" s="572"/>
      <c r="AR24" s="572"/>
      <c r="AS24" s="572"/>
      <c r="AT24" s="572"/>
      <c r="AU24" s="572"/>
      <c r="AV24" s="572"/>
      <c r="AW24" s="572"/>
      <c r="AX24" s="572"/>
      <c r="AY24" s="572"/>
      <c r="AZ24" s="476"/>
      <c r="BA24" s="476"/>
      <c r="BB24" s="476"/>
      <c r="BC24" s="476"/>
      <c r="BD24" s="476"/>
      <c r="BE24" s="477"/>
      <c r="BF24" s="477"/>
      <c r="BG24" s="477"/>
      <c r="BH24" s="477"/>
      <c r="BI24" s="477"/>
      <c r="BJ24" s="477"/>
      <c r="BK24" s="477"/>
      <c r="BL24" s="477"/>
      <c r="BM24" s="477"/>
      <c r="BN24" s="477"/>
      <c r="BO24" s="477"/>
      <c r="BP24" s="477"/>
      <c r="BQ24" s="525">
        <v>18</v>
      </c>
      <c r="BR24" s="539"/>
      <c r="BS24" s="540"/>
      <c r="BT24" s="541"/>
      <c r="BU24" s="541"/>
      <c r="BV24" s="541"/>
      <c r="BW24" s="541"/>
      <c r="BX24" s="541"/>
      <c r="BY24" s="541"/>
      <c r="BZ24" s="541"/>
      <c r="CA24" s="541"/>
      <c r="CB24" s="541"/>
      <c r="CC24" s="541"/>
      <c r="CD24" s="541"/>
      <c r="CE24" s="541"/>
      <c r="CF24" s="541"/>
      <c r="CG24" s="542"/>
      <c r="CH24" s="543"/>
      <c r="CI24" s="544"/>
      <c r="CJ24" s="544"/>
      <c r="CK24" s="544"/>
      <c r="CL24" s="545"/>
      <c r="CM24" s="543"/>
      <c r="CN24" s="544"/>
      <c r="CO24" s="544"/>
      <c r="CP24" s="544"/>
      <c r="CQ24" s="545"/>
      <c r="CR24" s="543"/>
      <c r="CS24" s="544"/>
      <c r="CT24" s="544"/>
      <c r="CU24" s="544"/>
      <c r="CV24" s="545"/>
      <c r="CW24" s="543"/>
      <c r="CX24" s="544"/>
      <c r="CY24" s="544"/>
      <c r="CZ24" s="544"/>
      <c r="DA24" s="545"/>
      <c r="DB24" s="543"/>
      <c r="DC24" s="544"/>
      <c r="DD24" s="544"/>
      <c r="DE24" s="544"/>
      <c r="DF24" s="545"/>
      <c r="DG24" s="543"/>
      <c r="DH24" s="544"/>
      <c r="DI24" s="544"/>
      <c r="DJ24" s="544"/>
      <c r="DK24" s="545"/>
      <c r="DL24" s="543"/>
      <c r="DM24" s="544"/>
      <c r="DN24" s="544"/>
      <c r="DO24" s="544"/>
      <c r="DP24" s="545"/>
      <c r="DQ24" s="543"/>
      <c r="DR24" s="544"/>
      <c r="DS24" s="544"/>
      <c r="DT24" s="544"/>
      <c r="DU24" s="545"/>
      <c r="DV24" s="540"/>
      <c r="DW24" s="541"/>
      <c r="DX24" s="541"/>
      <c r="DY24" s="541"/>
      <c r="DZ24" s="546"/>
      <c r="EA24" s="479"/>
    </row>
    <row r="25" spans="1:131" ht="26.25" customHeight="1" thickBot="1" x14ac:dyDescent="0.2">
      <c r="A25" s="475" t="s">
        <v>340</v>
      </c>
      <c r="B25" s="475"/>
      <c r="C25" s="475"/>
      <c r="D25" s="475"/>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6"/>
      <c r="BK25" s="476"/>
      <c r="BL25" s="476"/>
      <c r="BM25" s="476"/>
      <c r="BN25" s="476"/>
      <c r="BO25" s="573"/>
      <c r="BP25" s="573"/>
      <c r="BQ25" s="525">
        <v>19</v>
      </c>
      <c r="BR25" s="539"/>
      <c r="BS25" s="540"/>
      <c r="BT25" s="541"/>
      <c r="BU25" s="541"/>
      <c r="BV25" s="541"/>
      <c r="BW25" s="541"/>
      <c r="BX25" s="541"/>
      <c r="BY25" s="541"/>
      <c r="BZ25" s="541"/>
      <c r="CA25" s="541"/>
      <c r="CB25" s="541"/>
      <c r="CC25" s="541"/>
      <c r="CD25" s="541"/>
      <c r="CE25" s="541"/>
      <c r="CF25" s="541"/>
      <c r="CG25" s="542"/>
      <c r="CH25" s="543"/>
      <c r="CI25" s="544"/>
      <c r="CJ25" s="544"/>
      <c r="CK25" s="544"/>
      <c r="CL25" s="545"/>
      <c r="CM25" s="543"/>
      <c r="CN25" s="544"/>
      <c r="CO25" s="544"/>
      <c r="CP25" s="544"/>
      <c r="CQ25" s="545"/>
      <c r="CR25" s="543"/>
      <c r="CS25" s="544"/>
      <c r="CT25" s="544"/>
      <c r="CU25" s="544"/>
      <c r="CV25" s="545"/>
      <c r="CW25" s="543"/>
      <c r="CX25" s="544"/>
      <c r="CY25" s="544"/>
      <c r="CZ25" s="544"/>
      <c r="DA25" s="545"/>
      <c r="DB25" s="543"/>
      <c r="DC25" s="544"/>
      <c r="DD25" s="544"/>
      <c r="DE25" s="544"/>
      <c r="DF25" s="545"/>
      <c r="DG25" s="543"/>
      <c r="DH25" s="544"/>
      <c r="DI25" s="544"/>
      <c r="DJ25" s="544"/>
      <c r="DK25" s="545"/>
      <c r="DL25" s="543"/>
      <c r="DM25" s="544"/>
      <c r="DN25" s="544"/>
      <c r="DO25" s="544"/>
      <c r="DP25" s="545"/>
      <c r="DQ25" s="543"/>
      <c r="DR25" s="544"/>
      <c r="DS25" s="544"/>
      <c r="DT25" s="544"/>
      <c r="DU25" s="545"/>
      <c r="DV25" s="540"/>
      <c r="DW25" s="541"/>
      <c r="DX25" s="541"/>
      <c r="DY25" s="541"/>
      <c r="DZ25" s="546"/>
      <c r="EA25" s="469"/>
    </row>
    <row r="26" spans="1:131" ht="26.25" customHeight="1" x14ac:dyDescent="0.15">
      <c r="A26" s="481" t="s">
        <v>302</v>
      </c>
      <c r="B26" s="482"/>
      <c r="C26" s="482"/>
      <c r="D26" s="482"/>
      <c r="E26" s="482"/>
      <c r="F26" s="482"/>
      <c r="G26" s="482"/>
      <c r="H26" s="482"/>
      <c r="I26" s="482"/>
      <c r="J26" s="482"/>
      <c r="K26" s="482"/>
      <c r="L26" s="482"/>
      <c r="M26" s="482"/>
      <c r="N26" s="482"/>
      <c r="O26" s="482"/>
      <c r="P26" s="483"/>
      <c r="Q26" s="484" t="s">
        <v>341</v>
      </c>
      <c r="R26" s="485"/>
      <c r="S26" s="485"/>
      <c r="T26" s="485"/>
      <c r="U26" s="486"/>
      <c r="V26" s="484" t="s">
        <v>342</v>
      </c>
      <c r="W26" s="485"/>
      <c r="X26" s="485"/>
      <c r="Y26" s="485"/>
      <c r="Z26" s="486"/>
      <c r="AA26" s="484" t="s">
        <v>343</v>
      </c>
      <c r="AB26" s="485"/>
      <c r="AC26" s="485"/>
      <c r="AD26" s="485"/>
      <c r="AE26" s="485"/>
      <c r="AF26" s="574" t="s">
        <v>344</v>
      </c>
      <c r="AG26" s="575"/>
      <c r="AH26" s="575"/>
      <c r="AI26" s="575"/>
      <c r="AJ26" s="576"/>
      <c r="AK26" s="485" t="s">
        <v>345</v>
      </c>
      <c r="AL26" s="485"/>
      <c r="AM26" s="485"/>
      <c r="AN26" s="485"/>
      <c r="AO26" s="486"/>
      <c r="AP26" s="484" t="s">
        <v>346</v>
      </c>
      <c r="AQ26" s="485"/>
      <c r="AR26" s="485"/>
      <c r="AS26" s="485"/>
      <c r="AT26" s="486"/>
      <c r="AU26" s="484" t="s">
        <v>347</v>
      </c>
      <c r="AV26" s="485"/>
      <c r="AW26" s="485"/>
      <c r="AX26" s="485"/>
      <c r="AY26" s="486"/>
      <c r="AZ26" s="484" t="s">
        <v>348</v>
      </c>
      <c r="BA26" s="485"/>
      <c r="BB26" s="485"/>
      <c r="BC26" s="485"/>
      <c r="BD26" s="486"/>
      <c r="BE26" s="484" t="s">
        <v>309</v>
      </c>
      <c r="BF26" s="485"/>
      <c r="BG26" s="485"/>
      <c r="BH26" s="485"/>
      <c r="BI26" s="488"/>
      <c r="BJ26" s="476"/>
      <c r="BK26" s="476"/>
      <c r="BL26" s="476"/>
      <c r="BM26" s="476"/>
      <c r="BN26" s="476"/>
      <c r="BO26" s="573"/>
      <c r="BP26" s="573"/>
      <c r="BQ26" s="525">
        <v>20</v>
      </c>
      <c r="BR26" s="539"/>
      <c r="BS26" s="540"/>
      <c r="BT26" s="541"/>
      <c r="BU26" s="541"/>
      <c r="BV26" s="541"/>
      <c r="BW26" s="541"/>
      <c r="BX26" s="541"/>
      <c r="BY26" s="541"/>
      <c r="BZ26" s="541"/>
      <c r="CA26" s="541"/>
      <c r="CB26" s="541"/>
      <c r="CC26" s="541"/>
      <c r="CD26" s="541"/>
      <c r="CE26" s="541"/>
      <c r="CF26" s="541"/>
      <c r="CG26" s="542"/>
      <c r="CH26" s="543"/>
      <c r="CI26" s="544"/>
      <c r="CJ26" s="544"/>
      <c r="CK26" s="544"/>
      <c r="CL26" s="545"/>
      <c r="CM26" s="543"/>
      <c r="CN26" s="544"/>
      <c r="CO26" s="544"/>
      <c r="CP26" s="544"/>
      <c r="CQ26" s="545"/>
      <c r="CR26" s="543"/>
      <c r="CS26" s="544"/>
      <c r="CT26" s="544"/>
      <c r="CU26" s="544"/>
      <c r="CV26" s="545"/>
      <c r="CW26" s="543"/>
      <c r="CX26" s="544"/>
      <c r="CY26" s="544"/>
      <c r="CZ26" s="544"/>
      <c r="DA26" s="545"/>
      <c r="DB26" s="543"/>
      <c r="DC26" s="544"/>
      <c r="DD26" s="544"/>
      <c r="DE26" s="544"/>
      <c r="DF26" s="545"/>
      <c r="DG26" s="543"/>
      <c r="DH26" s="544"/>
      <c r="DI26" s="544"/>
      <c r="DJ26" s="544"/>
      <c r="DK26" s="545"/>
      <c r="DL26" s="543"/>
      <c r="DM26" s="544"/>
      <c r="DN26" s="544"/>
      <c r="DO26" s="544"/>
      <c r="DP26" s="545"/>
      <c r="DQ26" s="543"/>
      <c r="DR26" s="544"/>
      <c r="DS26" s="544"/>
      <c r="DT26" s="544"/>
      <c r="DU26" s="545"/>
      <c r="DV26" s="540"/>
      <c r="DW26" s="541"/>
      <c r="DX26" s="541"/>
      <c r="DY26" s="541"/>
      <c r="DZ26" s="546"/>
      <c r="EA26" s="469"/>
    </row>
    <row r="27" spans="1:131" ht="26.25" customHeight="1" thickBot="1" x14ac:dyDescent="0.2">
      <c r="A27" s="492"/>
      <c r="B27" s="493"/>
      <c r="C27" s="493"/>
      <c r="D27" s="493"/>
      <c r="E27" s="493"/>
      <c r="F27" s="493"/>
      <c r="G27" s="493"/>
      <c r="H27" s="493"/>
      <c r="I27" s="493"/>
      <c r="J27" s="493"/>
      <c r="K27" s="493"/>
      <c r="L27" s="493"/>
      <c r="M27" s="493"/>
      <c r="N27" s="493"/>
      <c r="O27" s="493"/>
      <c r="P27" s="494"/>
      <c r="Q27" s="495"/>
      <c r="R27" s="496"/>
      <c r="S27" s="496"/>
      <c r="T27" s="496"/>
      <c r="U27" s="497"/>
      <c r="V27" s="495"/>
      <c r="W27" s="496"/>
      <c r="X27" s="496"/>
      <c r="Y27" s="496"/>
      <c r="Z27" s="497"/>
      <c r="AA27" s="495"/>
      <c r="AB27" s="496"/>
      <c r="AC27" s="496"/>
      <c r="AD27" s="496"/>
      <c r="AE27" s="496"/>
      <c r="AF27" s="577"/>
      <c r="AG27" s="578"/>
      <c r="AH27" s="578"/>
      <c r="AI27" s="578"/>
      <c r="AJ27" s="579"/>
      <c r="AK27" s="496"/>
      <c r="AL27" s="496"/>
      <c r="AM27" s="496"/>
      <c r="AN27" s="496"/>
      <c r="AO27" s="497"/>
      <c r="AP27" s="495"/>
      <c r="AQ27" s="496"/>
      <c r="AR27" s="496"/>
      <c r="AS27" s="496"/>
      <c r="AT27" s="497"/>
      <c r="AU27" s="495"/>
      <c r="AV27" s="496"/>
      <c r="AW27" s="496"/>
      <c r="AX27" s="496"/>
      <c r="AY27" s="497"/>
      <c r="AZ27" s="495"/>
      <c r="BA27" s="496"/>
      <c r="BB27" s="496"/>
      <c r="BC27" s="496"/>
      <c r="BD27" s="497"/>
      <c r="BE27" s="495"/>
      <c r="BF27" s="496"/>
      <c r="BG27" s="496"/>
      <c r="BH27" s="496"/>
      <c r="BI27" s="499"/>
      <c r="BJ27" s="476"/>
      <c r="BK27" s="476"/>
      <c r="BL27" s="476"/>
      <c r="BM27" s="476"/>
      <c r="BN27" s="476"/>
      <c r="BO27" s="573"/>
      <c r="BP27" s="573"/>
      <c r="BQ27" s="525">
        <v>21</v>
      </c>
      <c r="BR27" s="539"/>
      <c r="BS27" s="540"/>
      <c r="BT27" s="541"/>
      <c r="BU27" s="541"/>
      <c r="BV27" s="541"/>
      <c r="BW27" s="541"/>
      <c r="BX27" s="541"/>
      <c r="BY27" s="541"/>
      <c r="BZ27" s="541"/>
      <c r="CA27" s="541"/>
      <c r="CB27" s="541"/>
      <c r="CC27" s="541"/>
      <c r="CD27" s="541"/>
      <c r="CE27" s="541"/>
      <c r="CF27" s="541"/>
      <c r="CG27" s="542"/>
      <c r="CH27" s="543"/>
      <c r="CI27" s="544"/>
      <c r="CJ27" s="544"/>
      <c r="CK27" s="544"/>
      <c r="CL27" s="545"/>
      <c r="CM27" s="543"/>
      <c r="CN27" s="544"/>
      <c r="CO27" s="544"/>
      <c r="CP27" s="544"/>
      <c r="CQ27" s="545"/>
      <c r="CR27" s="543"/>
      <c r="CS27" s="544"/>
      <c r="CT27" s="544"/>
      <c r="CU27" s="544"/>
      <c r="CV27" s="545"/>
      <c r="CW27" s="543"/>
      <c r="CX27" s="544"/>
      <c r="CY27" s="544"/>
      <c r="CZ27" s="544"/>
      <c r="DA27" s="545"/>
      <c r="DB27" s="543"/>
      <c r="DC27" s="544"/>
      <c r="DD27" s="544"/>
      <c r="DE27" s="544"/>
      <c r="DF27" s="545"/>
      <c r="DG27" s="543"/>
      <c r="DH27" s="544"/>
      <c r="DI27" s="544"/>
      <c r="DJ27" s="544"/>
      <c r="DK27" s="545"/>
      <c r="DL27" s="543"/>
      <c r="DM27" s="544"/>
      <c r="DN27" s="544"/>
      <c r="DO27" s="544"/>
      <c r="DP27" s="545"/>
      <c r="DQ27" s="543"/>
      <c r="DR27" s="544"/>
      <c r="DS27" s="544"/>
      <c r="DT27" s="544"/>
      <c r="DU27" s="545"/>
      <c r="DV27" s="540"/>
      <c r="DW27" s="541"/>
      <c r="DX27" s="541"/>
      <c r="DY27" s="541"/>
      <c r="DZ27" s="546"/>
      <c r="EA27" s="469"/>
    </row>
    <row r="28" spans="1:131" ht="26.25" customHeight="1" thickTop="1" x14ac:dyDescent="0.15">
      <c r="A28" s="580">
        <v>1</v>
      </c>
      <c r="B28" s="504" t="s">
        <v>349</v>
      </c>
      <c r="C28" s="505"/>
      <c r="D28" s="505"/>
      <c r="E28" s="505"/>
      <c r="F28" s="505"/>
      <c r="G28" s="505"/>
      <c r="H28" s="505"/>
      <c r="I28" s="505"/>
      <c r="J28" s="505"/>
      <c r="K28" s="505"/>
      <c r="L28" s="505"/>
      <c r="M28" s="505"/>
      <c r="N28" s="505"/>
      <c r="O28" s="505"/>
      <c r="P28" s="506"/>
      <c r="Q28" s="581" t="s">
        <v>350</v>
      </c>
      <c r="R28" s="582"/>
      <c r="S28" s="582"/>
      <c r="T28" s="582"/>
      <c r="U28" s="582"/>
      <c r="V28" s="582" t="s">
        <v>351</v>
      </c>
      <c r="W28" s="582"/>
      <c r="X28" s="582"/>
      <c r="Y28" s="582"/>
      <c r="Z28" s="582"/>
      <c r="AA28" s="582" t="s">
        <v>352</v>
      </c>
      <c r="AB28" s="582"/>
      <c r="AC28" s="582"/>
      <c r="AD28" s="582"/>
      <c r="AE28" s="583"/>
      <c r="AF28" s="584">
        <v>16</v>
      </c>
      <c r="AG28" s="582"/>
      <c r="AH28" s="582"/>
      <c r="AI28" s="582"/>
      <c r="AJ28" s="585"/>
      <c r="AK28" s="586">
        <v>664</v>
      </c>
      <c r="AL28" s="587"/>
      <c r="AM28" s="587"/>
      <c r="AN28" s="587"/>
      <c r="AO28" s="587"/>
      <c r="AP28" s="587" t="s">
        <v>325</v>
      </c>
      <c r="AQ28" s="587"/>
      <c r="AR28" s="587"/>
      <c r="AS28" s="587"/>
      <c r="AT28" s="587"/>
      <c r="AU28" s="587" t="s">
        <v>325</v>
      </c>
      <c r="AV28" s="587"/>
      <c r="AW28" s="587"/>
      <c r="AX28" s="587"/>
      <c r="AY28" s="587"/>
      <c r="AZ28" s="588" t="s">
        <v>325</v>
      </c>
      <c r="BA28" s="588"/>
      <c r="BB28" s="588"/>
      <c r="BC28" s="588"/>
      <c r="BD28" s="588"/>
      <c r="BE28" s="589"/>
      <c r="BF28" s="589"/>
      <c r="BG28" s="589"/>
      <c r="BH28" s="589"/>
      <c r="BI28" s="590"/>
      <c r="BJ28" s="476"/>
      <c r="BK28" s="476"/>
      <c r="BL28" s="476"/>
      <c r="BM28" s="476"/>
      <c r="BN28" s="476"/>
      <c r="BO28" s="573"/>
      <c r="BP28" s="573"/>
      <c r="BQ28" s="525">
        <v>22</v>
      </c>
      <c r="BR28" s="539"/>
      <c r="BS28" s="540"/>
      <c r="BT28" s="541"/>
      <c r="BU28" s="541"/>
      <c r="BV28" s="541"/>
      <c r="BW28" s="541"/>
      <c r="BX28" s="541"/>
      <c r="BY28" s="541"/>
      <c r="BZ28" s="541"/>
      <c r="CA28" s="541"/>
      <c r="CB28" s="541"/>
      <c r="CC28" s="541"/>
      <c r="CD28" s="541"/>
      <c r="CE28" s="541"/>
      <c r="CF28" s="541"/>
      <c r="CG28" s="542"/>
      <c r="CH28" s="543"/>
      <c r="CI28" s="544"/>
      <c r="CJ28" s="544"/>
      <c r="CK28" s="544"/>
      <c r="CL28" s="545"/>
      <c r="CM28" s="543"/>
      <c r="CN28" s="544"/>
      <c r="CO28" s="544"/>
      <c r="CP28" s="544"/>
      <c r="CQ28" s="545"/>
      <c r="CR28" s="543"/>
      <c r="CS28" s="544"/>
      <c r="CT28" s="544"/>
      <c r="CU28" s="544"/>
      <c r="CV28" s="545"/>
      <c r="CW28" s="543"/>
      <c r="CX28" s="544"/>
      <c r="CY28" s="544"/>
      <c r="CZ28" s="544"/>
      <c r="DA28" s="545"/>
      <c r="DB28" s="543"/>
      <c r="DC28" s="544"/>
      <c r="DD28" s="544"/>
      <c r="DE28" s="544"/>
      <c r="DF28" s="545"/>
      <c r="DG28" s="543"/>
      <c r="DH28" s="544"/>
      <c r="DI28" s="544"/>
      <c r="DJ28" s="544"/>
      <c r="DK28" s="545"/>
      <c r="DL28" s="543"/>
      <c r="DM28" s="544"/>
      <c r="DN28" s="544"/>
      <c r="DO28" s="544"/>
      <c r="DP28" s="545"/>
      <c r="DQ28" s="543"/>
      <c r="DR28" s="544"/>
      <c r="DS28" s="544"/>
      <c r="DT28" s="544"/>
      <c r="DU28" s="545"/>
      <c r="DV28" s="540"/>
      <c r="DW28" s="541"/>
      <c r="DX28" s="541"/>
      <c r="DY28" s="541"/>
      <c r="DZ28" s="546"/>
      <c r="EA28" s="469"/>
    </row>
    <row r="29" spans="1:131" ht="26.25" customHeight="1" x14ac:dyDescent="0.15">
      <c r="A29" s="580">
        <v>2</v>
      </c>
      <c r="B29" s="526" t="s">
        <v>353</v>
      </c>
      <c r="C29" s="527"/>
      <c r="D29" s="527"/>
      <c r="E29" s="527"/>
      <c r="F29" s="527"/>
      <c r="G29" s="527"/>
      <c r="H29" s="527"/>
      <c r="I29" s="527"/>
      <c r="J29" s="527"/>
      <c r="K29" s="527"/>
      <c r="L29" s="527"/>
      <c r="M29" s="527"/>
      <c r="N29" s="527"/>
      <c r="O29" s="527"/>
      <c r="P29" s="528"/>
      <c r="Q29" s="529" t="s">
        <v>354</v>
      </c>
      <c r="R29" s="530"/>
      <c r="S29" s="530"/>
      <c r="T29" s="530"/>
      <c r="U29" s="530"/>
      <c r="V29" s="530" t="s">
        <v>355</v>
      </c>
      <c r="W29" s="530"/>
      <c r="X29" s="530"/>
      <c r="Y29" s="530"/>
      <c r="Z29" s="530"/>
      <c r="AA29" s="530" t="s">
        <v>356</v>
      </c>
      <c r="AB29" s="530"/>
      <c r="AC29" s="530"/>
      <c r="AD29" s="530"/>
      <c r="AE29" s="531"/>
      <c r="AF29" s="532">
        <v>166</v>
      </c>
      <c r="AG29" s="533"/>
      <c r="AH29" s="533"/>
      <c r="AI29" s="533"/>
      <c r="AJ29" s="534"/>
      <c r="AK29" s="591">
        <v>1103</v>
      </c>
      <c r="AL29" s="592"/>
      <c r="AM29" s="592"/>
      <c r="AN29" s="592"/>
      <c r="AO29" s="592"/>
      <c r="AP29" s="592" t="s">
        <v>325</v>
      </c>
      <c r="AQ29" s="592"/>
      <c r="AR29" s="592"/>
      <c r="AS29" s="592"/>
      <c r="AT29" s="592"/>
      <c r="AU29" s="592" t="s">
        <v>325</v>
      </c>
      <c r="AV29" s="592"/>
      <c r="AW29" s="592"/>
      <c r="AX29" s="592"/>
      <c r="AY29" s="592"/>
      <c r="AZ29" s="593" t="s">
        <v>325</v>
      </c>
      <c r="BA29" s="593"/>
      <c r="BB29" s="593"/>
      <c r="BC29" s="593"/>
      <c r="BD29" s="593"/>
      <c r="BE29" s="594"/>
      <c r="BF29" s="594"/>
      <c r="BG29" s="594"/>
      <c r="BH29" s="594"/>
      <c r="BI29" s="595"/>
      <c r="BJ29" s="476"/>
      <c r="BK29" s="476"/>
      <c r="BL29" s="476"/>
      <c r="BM29" s="476"/>
      <c r="BN29" s="476"/>
      <c r="BO29" s="573"/>
      <c r="BP29" s="573"/>
      <c r="BQ29" s="525">
        <v>23</v>
      </c>
      <c r="BR29" s="539"/>
      <c r="BS29" s="540"/>
      <c r="BT29" s="541"/>
      <c r="BU29" s="541"/>
      <c r="BV29" s="541"/>
      <c r="BW29" s="541"/>
      <c r="BX29" s="541"/>
      <c r="BY29" s="541"/>
      <c r="BZ29" s="541"/>
      <c r="CA29" s="541"/>
      <c r="CB29" s="541"/>
      <c r="CC29" s="541"/>
      <c r="CD29" s="541"/>
      <c r="CE29" s="541"/>
      <c r="CF29" s="541"/>
      <c r="CG29" s="542"/>
      <c r="CH29" s="543"/>
      <c r="CI29" s="544"/>
      <c r="CJ29" s="544"/>
      <c r="CK29" s="544"/>
      <c r="CL29" s="545"/>
      <c r="CM29" s="543"/>
      <c r="CN29" s="544"/>
      <c r="CO29" s="544"/>
      <c r="CP29" s="544"/>
      <c r="CQ29" s="545"/>
      <c r="CR29" s="543"/>
      <c r="CS29" s="544"/>
      <c r="CT29" s="544"/>
      <c r="CU29" s="544"/>
      <c r="CV29" s="545"/>
      <c r="CW29" s="543"/>
      <c r="CX29" s="544"/>
      <c r="CY29" s="544"/>
      <c r="CZ29" s="544"/>
      <c r="DA29" s="545"/>
      <c r="DB29" s="543"/>
      <c r="DC29" s="544"/>
      <c r="DD29" s="544"/>
      <c r="DE29" s="544"/>
      <c r="DF29" s="545"/>
      <c r="DG29" s="543"/>
      <c r="DH29" s="544"/>
      <c r="DI29" s="544"/>
      <c r="DJ29" s="544"/>
      <c r="DK29" s="545"/>
      <c r="DL29" s="543"/>
      <c r="DM29" s="544"/>
      <c r="DN29" s="544"/>
      <c r="DO29" s="544"/>
      <c r="DP29" s="545"/>
      <c r="DQ29" s="543"/>
      <c r="DR29" s="544"/>
      <c r="DS29" s="544"/>
      <c r="DT29" s="544"/>
      <c r="DU29" s="545"/>
      <c r="DV29" s="540"/>
      <c r="DW29" s="541"/>
      <c r="DX29" s="541"/>
      <c r="DY29" s="541"/>
      <c r="DZ29" s="546"/>
      <c r="EA29" s="469"/>
    </row>
    <row r="30" spans="1:131" ht="26.25" customHeight="1" x14ac:dyDescent="0.15">
      <c r="A30" s="580">
        <v>3</v>
      </c>
      <c r="B30" s="526" t="s">
        <v>357</v>
      </c>
      <c r="C30" s="527"/>
      <c r="D30" s="527"/>
      <c r="E30" s="527"/>
      <c r="F30" s="527"/>
      <c r="G30" s="527"/>
      <c r="H30" s="527"/>
      <c r="I30" s="527"/>
      <c r="J30" s="527"/>
      <c r="K30" s="527"/>
      <c r="L30" s="527"/>
      <c r="M30" s="527"/>
      <c r="N30" s="527"/>
      <c r="O30" s="527"/>
      <c r="P30" s="528"/>
      <c r="Q30" s="529" t="s">
        <v>358</v>
      </c>
      <c r="R30" s="530"/>
      <c r="S30" s="530"/>
      <c r="T30" s="530"/>
      <c r="U30" s="530"/>
      <c r="V30" s="530" t="s">
        <v>359</v>
      </c>
      <c r="W30" s="530"/>
      <c r="X30" s="530"/>
      <c r="Y30" s="530"/>
      <c r="Z30" s="530"/>
      <c r="AA30" s="530" t="s">
        <v>360</v>
      </c>
      <c r="AB30" s="530"/>
      <c r="AC30" s="530"/>
      <c r="AD30" s="530"/>
      <c r="AE30" s="531"/>
      <c r="AF30" s="532">
        <v>42</v>
      </c>
      <c r="AG30" s="533"/>
      <c r="AH30" s="533"/>
      <c r="AI30" s="533"/>
      <c r="AJ30" s="534"/>
      <c r="AK30" s="591">
        <v>1187</v>
      </c>
      <c r="AL30" s="592"/>
      <c r="AM30" s="592"/>
      <c r="AN30" s="592"/>
      <c r="AO30" s="592"/>
      <c r="AP30" s="592" t="s">
        <v>325</v>
      </c>
      <c r="AQ30" s="592"/>
      <c r="AR30" s="592"/>
      <c r="AS30" s="592"/>
      <c r="AT30" s="592"/>
      <c r="AU30" s="592" t="s">
        <v>325</v>
      </c>
      <c r="AV30" s="592"/>
      <c r="AW30" s="592"/>
      <c r="AX30" s="592"/>
      <c r="AY30" s="592"/>
      <c r="AZ30" s="593" t="s">
        <v>325</v>
      </c>
      <c r="BA30" s="593"/>
      <c r="BB30" s="593"/>
      <c r="BC30" s="593"/>
      <c r="BD30" s="593"/>
      <c r="BE30" s="594"/>
      <c r="BF30" s="594"/>
      <c r="BG30" s="594"/>
      <c r="BH30" s="594"/>
      <c r="BI30" s="595"/>
      <c r="BJ30" s="476"/>
      <c r="BK30" s="476"/>
      <c r="BL30" s="476"/>
      <c r="BM30" s="476"/>
      <c r="BN30" s="476"/>
      <c r="BO30" s="573"/>
      <c r="BP30" s="573"/>
      <c r="BQ30" s="525">
        <v>24</v>
      </c>
      <c r="BR30" s="539"/>
      <c r="BS30" s="540"/>
      <c r="BT30" s="541"/>
      <c r="BU30" s="541"/>
      <c r="BV30" s="541"/>
      <c r="BW30" s="541"/>
      <c r="BX30" s="541"/>
      <c r="BY30" s="541"/>
      <c r="BZ30" s="541"/>
      <c r="CA30" s="541"/>
      <c r="CB30" s="541"/>
      <c r="CC30" s="541"/>
      <c r="CD30" s="541"/>
      <c r="CE30" s="541"/>
      <c r="CF30" s="541"/>
      <c r="CG30" s="542"/>
      <c r="CH30" s="543"/>
      <c r="CI30" s="544"/>
      <c r="CJ30" s="544"/>
      <c r="CK30" s="544"/>
      <c r="CL30" s="545"/>
      <c r="CM30" s="543"/>
      <c r="CN30" s="544"/>
      <c r="CO30" s="544"/>
      <c r="CP30" s="544"/>
      <c r="CQ30" s="545"/>
      <c r="CR30" s="543"/>
      <c r="CS30" s="544"/>
      <c r="CT30" s="544"/>
      <c r="CU30" s="544"/>
      <c r="CV30" s="545"/>
      <c r="CW30" s="543"/>
      <c r="CX30" s="544"/>
      <c r="CY30" s="544"/>
      <c r="CZ30" s="544"/>
      <c r="DA30" s="545"/>
      <c r="DB30" s="543"/>
      <c r="DC30" s="544"/>
      <c r="DD30" s="544"/>
      <c r="DE30" s="544"/>
      <c r="DF30" s="545"/>
      <c r="DG30" s="543"/>
      <c r="DH30" s="544"/>
      <c r="DI30" s="544"/>
      <c r="DJ30" s="544"/>
      <c r="DK30" s="545"/>
      <c r="DL30" s="543"/>
      <c r="DM30" s="544"/>
      <c r="DN30" s="544"/>
      <c r="DO30" s="544"/>
      <c r="DP30" s="545"/>
      <c r="DQ30" s="543"/>
      <c r="DR30" s="544"/>
      <c r="DS30" s="544"/>
      <c r="DT30" s="544"/>
      <c r="DU30" s="545"/>
      <c r="DV30" s="540"/>
      <c r="DW30" s="541"/>
      <c r="DX30" s="541"/>
      <c r="DY30" s="541"/>
      <c r="DZ30" s="546"/>
      <c r="EA30" s="469"/>
    </row>
    <row r="31" spans="1:131" ht="26.25" customHeight="1" x14ac:dyDescent="0.15">
      <c r="A31" s="580">
        <v>4</v>
      </c>
      <c r="B31" s="526" t="s">
        <v>361</v>
      </c>
      <c r="C31" s="527"/>
      <c r="D31" s="527"/>
      <c r="E31" s="527"/>
      <c r="F31" s="527"/>
      <c r="G31" s="527"/>
      <c r="H31" s="527"/>
      <c r="I31" s="527"/>
      <c r="J31" s="527"/>
      <c r="K31" s="527"/>
      <c r="L31" s="527"/>
      <c r="M31" s="527"/>
      <c r="N31" s="527"/>
      <c r="O31" s="527"/>
      <c r="P31" s="528"/>
      <c r="Q31" s="529" t="s">
        <v>362</v>
      </c>
      <c r="R31" s="530"/>
      <c r="S31" s="530"/>
      <c r="T31" s="530"/>
      <c r="U31" s="530"/>
      <c r="V31" s="530" t="s">
        <v>362</v>
      </c>
      <c r="W31" s="530"/>
      <c r="X31" s="530"/>
      <c r="Y31" s="530"/>
      <c r="Z31" s="530"/>
      <c r="AA31" s="530" t="s">
        <v>325</v>
      </c>
      <c r="AB31" s="530"/>
      <c r="AC31" s="530"/>
      <c r="AD31" s="530"/>
      <c r="AE31" s="531"/>
      <c r="AF31" s="532">
        <v>0</v>
      </c>
      <c r="AG31" s="533"/>
      <c r="AH31" s="533"/>
      <c r="AI31" s="533"/>
      <c r="AJ31" s="534"/>
      <c r="AK31" s="591" t="s">
        <v>363</v>
      </c>
      <c r="AL31" s="592"/>
      <c r="AM31" s="592"/>
      <c r="AN31" s="592"/>
      <c r="AO31" s="592"/>
      <c r="AP31" s="592" t="s">
        <v>325</v>
      </c>
      <c r="AQ31" s="592"/>
      <c r="AR31" s="592"/>
      <c r="AS31" s="592"/>
      <c r="AT31" s="592"/>
      <c r="AU31" s="592" t="s">
        <v>325</v>
      </c>
      <c r="AV31" s="592"/>
      <c r="AW31" s="592"/>
      <c r="AX31" s="592"/>
      <c r="AY31" s="592"/>
      <c r="AZ31" s="593" t="s">
        <v>325</v>
      </c>
      <c r="BA31" s="593"/>
      <c r="BB31" s="593"/>
      <c r="BC31" s="593"/>
      <c r="BD31" s="593"/>
      <c r="BE31" s="594"/>
      <c r="BF31" s="594"/>
      <c r="BG31" s="594"/>
      <c r="BH31" s="594"/>
      <c r="BI31" s="595"/>
      <c r="BJ31" s="476"/>
      <c r="BK31" s="476"/>
      <c r="BL31" s="476"/>
      <c r="BM31" s="476"/>
      <c r="BN31" s="476"/>
      <c r="BO31" s="573"/>
      <c r="BP31" s="573"/>
      <c r="BQ31" s="525">
        <v>25</v>
      </c>
      <c r="BR31" s="539"/>
      <c r="BS31" s="540"/>
      <c r="BT31" s="541"/>
      <c r="BU31" s="541"/>
      <c r="BV31" s="541"/>
      <c r="BW31" s="541"/>
      <c r="BX31" s="541"/>
      <c r="BY31" s="541"/>
      <c r="BZ31" s="541"/>
      <c r="CA31" s="541"/>
      <c r="CB31" s="541"/>
      <c r="CC31" s="541"/>
      <c r="CD31" s="541"/>
      <c r="CE31" s="541"/>
      <c r="CF31" s="541"/>
      <c r="CG31" s="542"/>
      <c r="CH31" s="543"/>
      <c r="CI31" s="544"/>
      <c r="CJ31" s="544"/>
      <c r="CK31" s="544"/>
      <c r="CL31" s="545"/>
      <c r="CM31" s="543"/>
      <c r="CN31" s="544"/>
      <c r="CO31" s="544"/>
      <c r="CP31" s="544"/>
      <c r="CQ31" s="545"/>
      <c r="CR31" s="543"/>
      <c r="CS31" s="544"/>
      <c r="CT31" s="544"/>
      <c r="CU31" s="544"/>
      <c r="CV31" s="545"/>
      <c r="CW31" s="543"/>
      <c r="CX31" s="544"/>
      <c r="CY31" s="544"/>
      <c r="CZ31" s="544"/>
      <c r="DA31" s="545"/>
      <c r="DB31" s="543"/>
      <c r="DC31" s="544"/>
      <c r="DD31" s="544"/>
      <c r="DE31" s="544"/>
      <c r="DF31" s="545"/>
      <c r="DG31" s="543"/>
      <c r="DH31" s="544"/>
      <c r="DI31" s="544"/>
      <c r="DJ31" s="544"/>
      <c r="DK31" s="545"/>
      <c r="DL31" s="543"/>
      <c r="DM31" s="544"/>
      <c r="DN31" s="544"/>
      <c r="DO31" s="544"/>
      <c r="DP31" s="545"/>
      <c r="DQ31" s="543"/>
      <c r="DR31" s="544"/>
      <c r="DS31" s="544"/>
      <c r="DT31" s="544"/>
      <c r="DU31" s="545"/>
      <c r="DV31" s="540"/>
      <c r="DW31" s="541"/>
      <c r="DX31" s="541"/>
      <c r="DY31" s="541"/>
      <c r="DZ31" s="546"/>
      <c r="EA31" s="469"/>
    </row>
    <row r="32" spans="1:131" ht="26.25" customHeight="1" x14ac:dyDescent="0.15">
      <c r="A32" s="580">
        <v>5</v>
      </c>
      <c r="B32" s="526" t="s">
        <v>364</v>
      </c>
      <c r="C32" s="527"/>
      <c r="D32" s="527"/>
      <c r="E32" s="527"/>
      <c r="F32" s="527"/>
      <c r="G32" s="527"/>
      <c r="H32" s="527"/>
      <c r="I32" s="527"/>
      <c r="J32" s="527"/>
      <c r="K32" s="527"/>
      <c r="L32" s="527"/>
      <c r="M32" s="527"/>
      <c r="N32" s="527"/>
      <c r="O32" s="527"/>
      <c r="P32" s="528"/>
      <c r="Q32" s="529">
        <v>1628</v>
      </c>
      <c r="R32" s="530"/>
      <c r="S32" s="530"/>
      <c r="T32" s="530"/>
      <c r="U32" s="530"/>
      <c r="V32" s="530">
        <v>1548</v>
      </c>
      <c r="W32" s="530"/>
      <c r="X32" s="530"/>
      <c r="Y32" s="530"/>
      <c r="Z32" s="530"/>
      <c r="AA32" s="530">
        <v>79</v>
      </c>
      <c r="AB32" s="530"/>
      <c r="AC32" s="530"/>
      <c r="AD32" s="530"/>
      <c r="AE32" s="531"/>
      <c r="AF32" s="532">
        <v>744</v>
      </c>
      <c r="AG32" s="533"/>
      <c r="AH32" s="533"/>
      <c r="AI32" s="533"/>
      <c r="AJ32" s="534"/>
      <c r="AK32" s="591">
        <v>18</v>
      </c>
      <c r="AL32" s="592"/>
      <c r="AM32" s="592"/>
      <c r="AN32" s="592"/>
      <c r="AO32" s="592"/>
      <c r="AP32" s="592">
        <v>3650</v>
      </c>
      <c r="AQ32" s="592"/>
      <c r="AR32" s="592"/>
      <c r="AS32" s="592"/>
      <c r="AT32" s="592"/>
      <c r="AU32" s="592" t="s">
        <v>325</v>
      </c>
      <c r="AV32" s="592"/>
      <c r="AW32" s="592"/>
      <c r="AX32" s="592"/>
      <c r="AY32" s="592"/>
      <c r="AZ32" s="593" t="s">
        <v>325</v>
      </c>
      <c r="BA32" s="593"/>
      <c r="BB32" s="593"/>
      <c r="BC32" s="593"/>
      <c r="BD32" s="593"/>
      <c r="BE32" s="594" t="s">
        <v>365</v>
      </c>
      <c r="BF32" s="594"/>
      <c r="BG32" s="594"/>
      <c r="BH32" s="594"/>
      <c r="BI32" s="595"/>
      <c r="BJ32" s="476"/>
      <c r="BK32" s="476"/>
      <c r="BL32" s="476"/>
      <c r="BM32" s="476"/>
      <c r="BN32" s="476"/>
      <c r="BO32" s="573"/>
      <c r="BP32" s="573"/>
      <c r="BQ32" s="525">
        <v>26</v>
      </c>
      <c r="BR32" s="539"/>
      <c r="BS32" s="540"/>
      <c r="BT32" s="541"/>
      <c r="BU32" s="541"/>
      <c r="BV32" s="541"/>
      <c r="BW32" s="541"/>
      <c r="BX32" s="541"/>
      <c r="BY32" s="541"/>
      <c r="BZ32" s="541"/>
      <c r="CA32" s="541"/>
      <c r="CB32" s="541"/>
      <c r="CC32" s="541"/>
      <c r="CD32" s="541"/>
      <c r="CE32" s="541"/>
      <c r="CF32" s="541"/>
      <c r="CG32" s="542"/>
      <c r="CH32" s="543"/>
      <c r="CI32" s="544"/>
      <c r="CJ32" s="544"/>
      <c r="CK32" s="544"/>
      <c r="CL32" s="545"/>
      <c r="CM32" s="543"/>
      <c r="CN32" s="544"/>
      <c r="CO32" s="544"/>
      <c r="CP32" s="544"/>
      <c r="CQ32" s="545"/>
      <c r="CR32" s="543"/>
      <c r="CS32" s="544"/>
      <c r="CT32" s="544"/>
      <c r="CU32" s="544"/>
      <c r="CV32" s="545"/>
      <c r="CW32" s="543"/>
      <c r="CX32" s="544"/>
      <c r="CY32" s="544"/>
      <c r="CZ32" s="544"/>
      <c r="DA32" s="545"/>
      <c r="DB32" s="543"/>
      <c r="DC32" s="544"/>
      <c r="DD32" s="544"/>
      <c r="DE32" s="544"/>
      <c r="DF32" s="545"/>
      <c r="DG32" s="543"/>
      <c r="DH32" s="544"/>
      <c r="DI32" s="544"/>
      <c r="DJ32" s="544"/>
      <c r="DK32" s="545"/>
      <c r="DL32" s="543"/>
      <c r="DM32" s="544"/>
      <c r="DN32" s="544"/>
      <c r="DO32" s="544"/>
      <c r="DP32" s="545"/>
      <c r="DQ32" s="543"/>
      <c r="DR32" s="544"/>
      <c r="DS32" s="544"/>
      <c r="DT32" s="544"/>
      <c r="DU32" s="545"/>
      <c r="DV32" s="540"/>
      <c r="DW32" s="541"/>
      <c r="DX32" s="541"/>
      <c r="DY32" s="541"/>
      <c r="DZ32" s="546"/>
      <c r="EA32" s="469"/>
    </row>
    <row r="33" spans="1:131" ht="26.25" customHeight="1" x14ac:dyDescent="0.15">
      <c r="A33" s="580">
        <v>6</v>
      </c>
      <c r="B33" s="526" t="s">
        <v>366</v>
      </c>
      <c r="C33" s="527"/>
      <c r="D33" s="527"/>
      <c r="E33" s="527"/>
      <c r="F33" s="527"/>
      <c r="G33" s="527"/>
      <c r="H33" s="527"/>
      <c r="I33" s="527"/>
      <c r="J33" s="527"/>
      <c r="K33" s="527"/>
      <c r="L33" s="527"/>
      <c r="M33" s="527"/>
      <c r="N33" s="527"/>
      <c r="O33" s="527"/>
      <c r="P33" s="528"/>
      <c r="Q33" s="529">
        <v>1478</v>
      </c>
      <c r="R33" s="530"/>
      <c r="S33" s="530"/>
      <c r="T33" s="530"/>
      <c r="U33" s="530"/>
      <c r="V33" s="530">
        <v>1473</v>
      </c>
      <c r="W33" s="530"/>
      <c r="X33" s="530"/>
      <c r="Y33" s="530"/>
      <c r="Z33" s="530"/>
      <c r="AA33" s="530">
        <v>5</v>
      </c>
      <c r="AB33" s="530"/>
      <c r="AC33" s="530"/>
      <c r="AD33" s="530"/>
      <c r="AE33" s="531"/>
      <c r="AF33" s="532">
        <v>1270</v>
      </c>
      <c r="AG33" s="533"/>
      <c r="AH33" s="533"/>
      <c r="AI33" s="533"/>
      <c r="AJ33" s="534"/>
      <c r="AK33" s="591">
        <v>159</v>
      </c>
      <c r="AL33" s="592"/>
      <c r="AM33" s="592"/>
      <c r="AN33" s="592"/>
      <c r="AO33" s="592"/>
      <c r="AP33" s="592">
        <v>4705</v>
      </c>
      <c r="AQ33" s="592"/>
      <c r="AR33" s="592"/>
      <c r="AS33" s="592"/>
      <c r="AT33" s="592"/>
      <c r="AU33" s="592">
        <v>409</v>
      </c>
      <c r="AV33" s="592"/>
      <c r="AW33" s="592"/>
      <c r="AX33" s="592"/>
      <c r="AY33" s="592"/>
      <c r="AZ33" s="593" t="s">
        <v>325</v>
      </c>
      <c r="BA33" s="593"/>
      <c r="BB33" s="593"/>
      <c r="BC33" s="593"/>
      <c r="BD33" s="593"/>
      <c r="BE33" s="594" t="s">
        <v>365</v>
      </c>
      <c r="BF33" s="594"/>
      <c r="BG33" s="594"/>
      <c r="BH33" s="594"/>
      <c r="BI33" s="595"/>
      <c r="BJ33" s="476"/>
      <c r="BK33" s="476"/>
      <c r="BL33" s="476"/>
      <c r="BM33" s="476"/>
      <c r="BN33" s="476"/>
      <c r="BO33" s="573"/>
      <c r="BP33" s="573"/>
      <c r="BQ33" s="525">
        <v>27</v>
      </c>
      <c r="BR33" s="539"/>
      <c r="BS33" s="540"/>
      <c r="BT33" s="541"/>
      <c r="BU33" s="541"/>
      <c r="BV33" s="541"/>
      <c r="BW33" s="541"/>
      <c r="BX33" s="541"/>
      <c r="BY33" s="541"/>
      <c r="BZ33" s="541"/>
      <c r="CA33" s="541"/>
      <c r="CB33" s="541"/>
      <c r="CC33" s="541"/>
      <c r="CD33" s="541"/>
      <c r="CE33" s="541"/>
      <c r="CF33" s="541"/>
      <c r="CG33" s="542"/>
      <c r="CH33" s="543"/>
      <c r="CI33" s="544"/>
      <c r="CJ33" s="544"/>
      <c r="CK33" s="544"/>
      <c r="CL33" s="545"/>
      <c r="CM33" s="543"/>
      <c r="CN33" s="544"/>
      <c r="CO33" s="544"/>
      <c r="CP33" s="544"/>
      <c r="CQ33" s="545"/>
      <c r="CR33" s="543"/>
      <c r="CS33" s="544"/>
      <c r="CT33" s="544"/>
      <c r="CU33" s="544"/>
      <c r="CV33" s="545"/>
      <c r="CW33" s="543"/>
      <c r="CX33" s="544"/>
      <c r="CY33" s="544"/>
      <c r="CZ33" s="544"/>
      <c r="DA33" s="545"/>
      <c r="DB33" s="543"/>
      <c r="DC33" s="544"/>
      <c r="DD33" s="544"/>
      <c r="DE33" s="544"/>
      <c r="DF33" s="545"/>
      <c r="DG33" s="543"/>
      <c r="DH33" s="544"/>
      <c r="DI33" s="544"/>
      <c r="DJ33" s="544"/>
      <c r="DK33" s="545"/>
      <c r="DL33" s="543"/>
      <c r="DM33" s="544"/>
      <c r="DN33" s="544"/>
      <c r="DO33" s="544"/>
      <c r="DP33" s="545"/>
      <c r="DQ33" s="543"/>
      <c r="DR33" s="544"/>
      <c r="DS33" s="544"/>
      <c r="DT33" s="544"/>
      <c r="DU33" s="545"/>
      <c r="DV33" s="540"/>
      <c r="DW33" s="541"/>
      <c r="DX33" s="541"/>
      <c r="DY33" s="541"/>
      <c r="DZ33" s="546"/>
      <c r="EA33" s="469"/>
    </row>
    <row r="34" spans="1:131" ht="26.25" customHeight="1" x14ac:dyDescent="0.15">
      <c r="A34" s="580">
        <v>7</v>
      </c>
      <c r="B34" s="526"/>
      <c r="C34" s="527"/>
      <c r="D34" s="527"/>
      <c r="E34" s="527"/>
      <c r="F34" s="527"/>
      <c r="G34" s="527"/>
      <c r="H34" s="527"/>
      <c r="I34" s="527"/>
      <c r="J34" s="527"/>
      <c r="K34" s="527"/>
      <c r="L34" s="527"/>
      <c r="M34" s="527"/>
      <c r="N34" s="527"/>
      <c r="O34" s="527"/>
      <c r="P34" s="528"/>
      <c r="Q34" s="529"/>
      <c r="R34" s="530"/>
      <c r="S34" s="530"/>
      <c r="T34" s="530"/>
      <c r="U34" s="530"/>
      <c r="V34" s="530"/>
      <c r="W34" s="530"/>
      <c r="X34" s="530"/>
      <c r="Y34" s="530"/>
      <c r="Z34" s="530"/>
      <c r="AA34" s="530"/>
      <c r="AB34" s="530"/>
      <c r="AC34" s="530"/>
      <c r="AD34" s="530"/>
      <c r="AE34" s="531"/>
      <c r="AF34" s="532"/>
      <c r="AG34" s="533"/>
      <c r="AH34" s="533"/>
      <c r="AI34" s="533"/>
      <c r="AJ34" s="534"/>
      <c r="AK34" s="591"/>
      <c r="AL34" s="592"/>
      <c r="AM34" s="592"/>
      <c r="AN34" s="592"/>
      <c r="AO34" s="592"/>
      <c r="AP34" s="592"/>
      <c r="AQ34" s="592"/>
      <c r="AR34" s="592"/>
      <c r="AS34" s="592"/>
      <c r="AT34" s="592"/>
      <c r="AU34" s="592"/>
      <c r="AV34" s="592"/>
      <c r="AW34" s="592"/>
      <c r="AX34" s="592"/>
      <c r="AY34" s="592"/>
      <c r="AZ34" s="593"/>
      <c r="BA34" s="593"/>
      <c r="BB34" s="593"/>
      <c r="BC34" s="593"/>
      <c r="BD34" s="593"/>
      <c r="BE34" s="594"/>
      <c r="BF34" s="594"/>
      <c r="BG34" s="594"/>
      <c r="BH34" s="594"/>
      <c r="BI34" s="595"/>
      <c r="BJ34" s="476"/>
      <c r="BK34" s="476"/>
      <c r="BL34" s="476"/>
      <c r="BM34" s="476"/>
      <c r="BN34" s="476"/>
      <c r="BO34" s="573"/>
      <c r="BP34" s="573"/>
      <c r="BQ34" s="525">
        <v>28</v>
      </c>
      <c r="BR34" s="539"/>
      <c r="BS34" s="540"/>
      <c r="BT34" s="541"/>
      <c r="BU34" s="541"/>
      <c r="BV34" s="541"/>
      <c r="BW34" s="541"/>
      <c r="BX34" s="541"/>
      <c r="BY34" s="541"/>
      <c r="BZ34" s="541"/>
      <c r="CA34" s="541"/>
      <c r="CB34" s="541"/>
      <c r="CC34" s="541"/>
      <c r="CD34" s="541"/>
      <c r="CE34" s="541"/>
      <c r="CF34" s="541"/>
      <c r="CG34" s="542"/>
      <c r="CH34" s="543"/>
      <c r="CI34" s="544"/>
      <c r="CJ34" s="544"/>
      <c r="CK34" s="544"/>
      <c r="CL34" s="545"/>
      <c r="CM34" s="543"/>
      <c r="CN34" s="544"/>
      <c r="CO34" s="544"/>
      <c r="CP34" s="544"/>
      <c r="CQ34" s="545"/>
      <c r="CR34" s="543"/>
      <c r="CS34" s="544"/>
      <c r="CT34" s="544"/>
      <c r="CU34" s="544"/>
      <c r="CV34" s="545"/>
      <c r="CW34" s="543"/>
      <c r="CX34" s="544"/>
      <c r="CY34" s="544"/>
      <c r="CZ34" s="544"/>
      <c r="DA34" s="545"/>
      <c r="DB34" s="543"/>
      <c r="DC34" s="544"/>
      <c r="DD34" s="544"/>
      <c r="DE34" s="544"/>
      <c r="DF34" s="545"/>
      <c r="DG34" s="543"/>
      <c r="DH34" s="544"/>
      <c r="DI34" s="544"/>
      <c r="DJ34" s="544"/>
      <c r="DK34" s="545"/>
      <c r="DL34" s="543"/>
      <c r="DM34" s="544"/>
      <c r="DN34" s="544"/>
      <c r="DO34" s="544"/>
      <c r="DP34" s="545"/>
      <c r="DQ34" s="543"/>
      <c r="DR34" s="544"/>
      <c r="DS34" s="544"/>
      <c r="DT34" s="544"/>
      <c r="DU34" s="545"/>
      <c r="DV34" s="540"/>
      <c r="DW34" s="541"/>
      <c r="DX34" s="541"/>
      <c r="DY34" s="541"/>
      <c r="DZ34" s="546"/>
      <c r="EA34" s="469"/>
    </row>
    <row r="35" spans="1:131" ht="26.25" customHeight="1" x14ac:dyDescent="0.15">
      <c r="A35" s="580">
        <v>8</v>
      </c>
      <c r="B35" s="526"/>
      <c r="C35" s="527"/>
      <c r="D35" s="527"/>
      <c r="E35" s="527"/>
      <c r="F35" s="527"/>
      <c r="G35" s="527"/>
      <c r="H35" s="527"/>
      <c r="I35" s="527"/>
      <c r="J35" s="527"/>
      <c r="K35" s="527"/>
      <c r="L35" s="527"/>
      <c r="M35" s="527"/>
      <c r="N35" s="527"/>
      <c r="O35" s="527"/>
      <c r="P35" s="528"/>
      <c r="Q35" s="529"/>
      <c r="R35" s="530"/>
      <c r="S35" s="530"/>
      <c r="T35" s="530"/>
      <c r="U35" s="530"/>
      <c r="V35" s="530"/>
      <c r="W35" s="530"/>
      <c r="X35" s="530"/>
      <c r="Y35" s="530"/>
      <c r="Z35" s="530"/>
      <c r="AA35" s="530"/>
      <c r="AB35" s="530"/>
      <c r="AC35" s="530"/>
      <c r="AD35" s="530"/>
      <c r="AE35" s="531"/>
      <c r="AF35" s="532"/>
      <c r="AG35" s="533"/>
      <c r="AH35" s="533"/>
      <c r="AI35" s="533"/>
      <c r="AJ35" s="534"/>
      <c r="AK35" s="591"/>
      <c r="AL35" s="592"/>
      <c r="AM35" s="592"/>
      <c r="AN35" s="592"/>
      <c r="AO35" s="592"/>
      <c r="AP35" s="592"/>
      <c r="AQ35" s="592"/>
      <c r="AR35" s="592"/>
      <c r="AS35" s="592"/>
      <c r="AT35" s="592"/>
      <c r="AU35" s="592"/>
      <c r="AV35" s="592"/>
      <c r="AW35" s="592"/>
      <c r="AX35" s="592"/>
      <c r="AY35" s="592"/>
      <c r="AZ35" s="593"/>
      <c r="BA35" s="593"/>
      <c r="BB35" s="593"/>
      <c r="BC35" s="593"/>
      <c r="BD35" s="593"/>
      <c r="BE35" s="594"/>
      <c r="BF35" s="594"/>
      <c r="BG35" s="594"/>
      <c r="BH35" s="594"/>
      <c r="BI35" s="595"/>
      <c r="BJ35" s="476"/>
      <c r="BK35" s="476"/>
      <c r="BL35" s="476"/>
      <c r="BM35" s="476"/>
      <c r="BN35" s="476"/>
      <c r="BO35" s="573"/>
      <c r="BP35" s="573"/>
      <c r="BQ35" s="525">
        <v>29</v>
      </c>
      <c r="BR35" s="539"/>
      <c r="BS35" s="540"/>
      <c r="BT35" s="541"/>
      <c r="BU35" s="541"/>
      <c r="BV35" s="541"/>
      <c r="BW35" s="541"/>
      <c r="BX35" s="541"/>
      <c r="BY35" s="541"/>
      <c r="BZ35" s="541"/>
      <c r="CA35" s="541"/>
      <c r="CB35" s="541"/>
      <c r="CC35" s="541"/>
      <c r="CD35" s="541"/>
      <c r="CE35" s="541"/>
      <c r="CF35" s="541"/>
      <c r="CG35" s="542"/>
      <c r="CH35" s="543"/>
      <c r="CI35" s="544"/>
      <c r="CJ35" s="544"/>
      <c r="CK35" s="544"/>
      <c r="CL35" s="545"/>
      <c r="CM35" s="543"/>
      <c r="CN35" s="544"/>
      <c r="CO35" s="544"/>
      <c r="CP35" s="544"/>
      <c r="CQ35" s="545"/>
      <c r="CR35" s="543"/>
      <c r="CS35" s="544"/>
      <c r="CT35" s="544"/>
      <c r="CU35" s="544"/>
      <c r="CV35" s="545"/>
      <c r="CW35" s="543"/>
      <c r="CX35" s="544"/>
      <c r="CY35" s="544"/>
      <c r="CZ35" s="544"/>
      <c r="DA35" s="545"/>
      <c r="DB35" s="543"/>
      <c r="DC35" s="544"/>
      <c r="DD35" s="544"/>
      <c r="DE35" s="544"/>
      <c r="DF35" s="545"/>
      <c r="DG35" s="543"/>
      <c r="DH35" s="544"/>
      <c r="DI35" s="544"/>
      <c r="DJ35" s="544"/>
      <c r="DK35" s="545"/>
      <c r="DL35" s="543"/>
      <c r="DM35" s="544"/>
      <c r="DN35" s="544"/>
      <c r="DO35" s="544"/>
      <c r="DP35" s="545"/>
      <c r="DQ35" s="543"/>
      <c r="DR35" s="544"/>
      <c r="DS35" s="544"/>
      <c r="DT35" s="544"/>
      <c r="DU35" s="545"/>
      <c r="DV35" s="540"/>
      <c r="DW35" s="541"/>
      <c r="DX35" s="541"/>
      <c r="DY35" s="541"/>
      <c r="DZ35" s="546"/>
      <c r="EA35" s="469"/>
    </row>
    <row r="36" spans="1:131" ht="26.25" customHeight="1" x14ac:dyDescent="0.15">
      <c r="A36" s="580">
        <v>9</v>
      </c>
      <c r="B36" s="526"/>
      <c r="C36" s="527"/>
      <c r="D36" s="527"/>
      <c r="E36" s="527"/>
      <c r="F36" s="527"/>
      <c r="G36" s="527"/>
      <c r="H36" s="527"/>
      <c r="I36" s="527"/>
      <c r="J36" s="527"/>
      <c r="K36" s="527"/>
      <c r="L36" s="527"/>
      <c r="M36" s="527"/>
      <c r="N36" s="527"/>
      <c r="O36" s="527"/>
      <c r="P36" s="528"/>
      <c r="Q36" s="529"/>
      <c r="R36" s="530"/>
      <c r="S36" s="530"/>
      <c r="T36" s="530"/>
      <c r="U36" s="530"/>
      <c r="V36" s="530"/>
      <c r="W36" s="530"/>
      <c r="X36" s="530"/>
      <c r="Y36" s="530"/>
      <c r="Z36" s="530"/>
      <c r="AA36" s="530"/>
      <c r="AB36" s="530"/>
      <c r="AC36" s="530"/>
      <c r="AD36" s="530"/>
      <c r="AE36" s="531"/>
      <c r="AF36" s="532"/>
      <c r="AG36" s="533"/>
      <c r="AH36" s="533"/>
      <c r="AI36" s="533"/>
      <c r="AJ36" s="534"/>
      <c r="AK36" s="591"/>
      <c r="AL36" s="592"/>
      <c r="AM36" s="592"/>
      <c r="AN36" s="592"/>
      <c r="AO36" s="592"/>
      <c r="AP36" s="592"/>
      <c r="AQ36" s="592"/>
      <c r="AR36" s="592"/>
      <c r="AS36" s="592"/>
      <c r="AT36" s="592"/>
      <c r="AU36" s="592"/>
      <c r="AV36" s="592"/>
      <c r="AW36" s="592"/>
      <c r="AX36" s="592"/>
      <c r="AY36" s="592"/>
      <c r="AZ36" s="593"/>
      <c r="BA36" s="593"/>
      <c r="BB36" s="593"/>
      <c r="BC36" s="593"/>
      <c r="BD36" s="593"/>
      <c r="BE36" s="594"/>
      <c r="BF36" s="594"/>
      <c r="BG36" s="594"/>
      <c r="BH36" s="594"/>
      <c r="BI36" s="595"/>
      <c r="BJ36" s="476"/>
      <c r="BK36" s="476"/>
      <c r="BL36" s="476"/>
      <c r="BM36" s="476"/>
      <c r="BN36" s="476"/>
      <c r="BO36" s="573"/>
      <c r="BP36" s="573"/>
      <c r="BQ36" s="525">
        <v>30</v>
      </c>
      <c r="BR36" s="539"/>
      <c r="BS36" s="540"/>
      <c r="BT36" s="541"/>
      <c r="BU36" s="541"/>
      <c r="BV36" s="541"/>
      <c r="BW36" s="541"/>
      <c r="BX36" s="541"/>
      <c r="BY36" s="541"/>
      <c r="BZ36" s="541"/>
      <c r="CA36" s="541"/>
      <c r="CB36" s="541"/>
      <c r="CC36" s="541"/>
      <c r="CD36" s="541"/>
      <c r="CE36" s="541"/>
      <c r="CF36" s="541"/>
      <c r="CG36" s="542"/>
      <c r="CH36" s="543"/>
      <c r="CI36" s="544"/>
      <c r="CJ36" s="544"/>
      <c r="CK36" s="544"/>
      <c r="CL36" s="545"/>
      <c r="CM36" s="543"/>
      <c r="CN36" s="544"/>
      <c r="CO36" s="544"/>
      <c r="CP36" s="544"/>
      <c r="CQ36" s="545"/>
      <c r="CR36" s="543"/>
      <c r="CS36" s="544"/>
      <c r="CT36" s="544"/>
      <c r="CU36" s="544"/>
      <c r="CV36" s="545"/>
      <c r="CW36" s="543"/>
      <c r="CX36" s="544"/>
      <c r="CY36" s="544"/>
      <c r="CZ36" s="544"/>
      <c r="DA36" s="545"/>
      <c r="DB36" s="543"/>
      <c r="DC36" s="544"/>
      <c r="DD36" s="544"/>
      <c r="DE36" s="544"/>
      <c r="DF36" s="545"/>
      <c r="DG36" s="543"/>
      <c r="DH36" s="544"/>
      <c r="DI36" s="544"/>
      <c r="DJ36" s="544"/>
      <c r="DK36" s="545"/>
      <c r="DL36" s="543"/>
      <c r="DM36" s="544"/>
      <c r="DN36" s="544"/>
      <c r="DO36" s="544"/>
      <c r="DP36" s="545"/>
      <c r="DQ36" s="543"/>
      <c r="DR36" s="544"/>
      <c r="DS36" s="544"/>
      <c r="DT36" s="544"/>
      <c r="DU36" s="545"/>
      <c r="DV36" s="540"/>
      <c r="DW36" s="541"/>
      <c r="DX36" s="541"/>
      <c r="DY36" s="541"/>
      <c r="DZ36" s="546"/>
      <c r="EA36" s="469"/>
    </row>
    <row r="37" spans="1:131" ht="26.25" customHeight="1" x14ac:dyDescent="0.15">
      <c r="A37" s="580">
        <v>10</v>
      </c>
      <c r="B37" s="526"/>
      <c r="C37" s="527"/>
      <c r="D37" s="527"/>
      <c r="E37" s="527"/>
      <c r="F37" s="527"/>
      <c r="G37" s="527"/>
      <c r="H37" s="527"/>
      <c r="I37" s="527"/>
      <c r="J37" s="527"/>
      <c r="K37" s="527"/>
      <c r="L37" s="527"/>
      <c r="M37" s="527"/>
      <c r="N37" s="527"/>
      <c r="O37" s="527"/>
      <c r="P37" s="528"/>
      <c r="Q37" s="529"/>
      <c r="R37" s="530"/>
      <c r="S37" s="530"/>
      <c r="T37" s="530"/>
      <c r="U37" s="530"/>
      <c r="V37" s="530"/>
      <c r="W37" s="530"/>
      <c r="X37" s="530"/>
      <c r="Y37" s="530"/>
      <c r="Z37" s="530"/>
      <c r="AA37" s="530"/>
      <c r="AB37" s="530"/>
      <c r="AC37" s="530"/>
      <c r="AD37" s="530"/>
      <c r="AE37" s="531"/>
      <c r="AF37" s="532"/>
      <c r="AG37" s="533"/>
      <c r="AH37" s="533"/>
      <c r="AI37" s="533"/>
      <c r="AJ37" s="534"/>
      <c r="AK37" s="591"/>
      <c r="AL37" s="592"/>
      <c r="AM37" s="592"/>
      <c r="AN37" s="592"/>
      <c r="AO37" s="592"/>
      <c r="AP37" s="592"/>
      <c r="AQ37" s="592"/>
      <c r="AR37" s="592"/>
      <c r="AS37" s="592"/>
      <c r="AT37" s="592"/>
      <c r="AU37" s="592"/>
      <c r="AV37" s="592"/>
      <c r="AW37" s="592"/>
      <c r="AX37" s="592"/>
      <c r="AY37" s="592"/>
      <c r="AZ37" s="593"/>
      <c r="BA37" s="593"/>
      <c r="BB37" s="593"/>
      <c r="BC37" s="593"/>
      <c r="BD37" s="593"/>
      <c r="BE37" s="594"/>
      <c r="BF37" s="594"/>
      <c r="BG37" s="594"/>
      <c r="BH37" s="594"/>
      <c r="BI37" s="595"/>
      <c r="BJ37" s="476"/>
      <c r="BK37" s="476"/>
      <c r="BL37" s="476"/>
      <c r="BM37" s="476"/>
      <c r="BN37" s="476"/>
      <c r="BO37" s="573"/>
      <c r="BP37" s="573"/>
      <c r="BQ37" s="525">
        <v>31</v>
      </c>
      <c r="BR37" s="539"/>
      <c r="BS37" s="540"/>
      <c r="BT37" s="541"/>
      <c r="BU37" s="541"/>
      <c r="BV37" s="541"/>
      <c r="BW37" s="541"/>
      <c r="BX37" s="541"/>
      <c r="BY37" s="541"/>
      <c r="BZ37" s="541"/>
      <c r="CA37" s="541"/>
      <c r="CB37" s="541"/>
      <c r="CC37" s="541"/>
      <c r="CD37" s="541"/>
      <c r="CE37" s="541"/>
      <c r="CF37" s="541"/>
      <c r="CG37" s="542"/>
      <c r="CH37" s="543"/>
      <c r="CI37" s="544"/>
      <c r="CJ37" s="544"/>
      <c r="CK37" s="544"/>
      <c r="CL37" s="545"/>
      <c r="CM37" s="543"/>
      <c r="CN37" s="544"/>
      <c r="CO37" s="544"/>
      <c r="CP37" s="544"/>
      <c r="CQ37" s="545"/>
      <c r="CR37" s="543"/>
      <c r="CS37" s="544"/>
      <c r="CT37" s="544"/>
      <c r="CU37" s="544"/>
      <c r="CV37" s="545"/>
      <c r="CW37" s="543"/>
      <c r="CX37" s="544"/>
      <c r="CY37" s="544"/>
      <c r="CZ37" s="544"/>
      <c r="DA37" s="545"/>
      <c r="DB37" s="543"/>
      <c r="DC37" s="544"/>
      <c r="DD37" s="544"/>
      <c r="DE37" s="544"/>
      <c r="DF37" s="545"/>
      <c r="DG37" s="543"/>
      <c r="DH37" s="544"/>
      <c r="DI37" s="544"/>
      <c r="DJ37" s="544"/>
      <c r="DK37" s="545"/>
      <c r="DL37" s="543"/>
      <c r="DM37" s="544"/>
      <c r="DN37" s="544"/>
      <c r="DO37" s="544"/>
      <c r="DP37" s="545"/>
      <c r="DQ37" s="543"/>
      <c r="DR37" s="544"/>
      <c r="DS37" s="544"/>
      <c r="DT37" s="544"/>
      <c r="DU37" s="545"/>
      <c r="DV37" s="540"/>
      <c r="DW37" s="541"/>
      <c r="DX37" s="541"/>
      <c r="DY37" s="541"/>
      <c r="DZ37" s="546"/>
      <c r="EA37" s="469"/>
    </row>
    <row r="38" spans="1:131" ht="26.25" customHeight="1" x14ac:dyDescent="0.15">
      <c r="A38" s="580">
        <v>11</v>
      </c>
      <c r="B38" s="526"/>
      <c r="C38" s="527"/>
      <c r="D38" s="527"/>
      <c r="E38" s="527"/>
      <c r="F38" s="527"/>
      <c r="G38" s="527"/>
      <c r="H38" s="527"/>
      <c r="I38" s="527"/>
      <c r="J38" s="527"/>
      <c r="K38" s="527"/>
      <c r="L38" s="527"/>
      <c r="M38" s="527"/>
      <c r="N38" s="527"/>
      <c r="O38" s="527"/>
      <c r="P38" s="528"/>
      <c r="Q38" s="529"/>
      <c r="R38" s="530"/>
      <c r="S38" s="530"/>
      <c r="T38" s="530"/>
      <c r="U38" s="530"/>
      <c r="V38" s="530"/>
      <c r="W38" s="530"/>
      <c r="X38" s="530"/>
      <c r="Y38" s="530"/>
      <c r="Z38" s="530"/>
      <c r="AA38" s="530"/>
      <c r="AB38" s="530"/>
      <c r="AC38" s="530"/>
      <c r="AD38" s="530"/>
      <c r="AE38" s="531"/>
      <c r="AF38" s="532"/>
      <c r="AG38" s="533"/>
      <c r="AH38" s="533"/>
      <c r="AI38" s="533"/>
      <c r="AJ38" s="534"/>
      <c r="AK38" s="591"/>
      <c r="AL38" s="592"/>
      <c r="AM38" s="592"/>
      <c r="AN38" s="592"/>
      <c r="AO38" s="592"/>
      <c r="AP38" s="592"/>
      <c r="AQ38" s="592"/>
      <c r="AR38" s="592"/>
      <c r="AS38" s="592"/>
      <c r="AT38" s="592"/>
      <c r="AU38" s="592"/>
      <c r="AV38" s="592"/>
      <c r="AW38" s="592"/>
      <c r="AX38" s="592"/>
      <c r="AY38" s="592"/>
      <c r="AZ38" s="593"/>
      <c r="BA38" s="593"/>
      <c r="BB38" s="593"/>
      <c r="BC38" s="593"/>
      <c r="BD38" s="593"/>
      <c r="BE38" s="594"/>
      <c r="BF38" s="594"/>
      <c r="BG38" s="594"/>
      <c r="BH38" s="594"/>
      <c r="BI38" s="595"/>
      <c r="BJ38" s="476"/>
      <c r="BK38" s="476"/>
      <c r="BL38" s="476"/>
      <c r="BM38" s="476"/>
      <c r="BN38" s="476"/>
      <c r="BO38" s="573"/>
      <c r="BP38" s="573"/>
      <c r="BQ38" s="525">
        <v>32</v>
      </c>
      <c r="BR38" s="539"/>
      <c r="BS38" s="540"/>
      <c r="BT38" s="541"/>
      <c r="BU38" s="541"/>
      <c r="BV38" s="541"/>
      <c r="BW38" s="541"/>
      <c r="BX38" s="541"/>
      <c r="BY38" s="541"/>
      <c r="BZ38" s="541"/>
      <c r="CA38" s="541"/>
      <c r="CB38" s="541"/>
      <c r="CC38" s="541"/>
      <c r="CD38" s="541"/>
      <c r="CE38" s="541"/>
      <c r="CF38" s="541"/>
      <c r="CG38" s="542"/>
      <c r="CH38" s="543"/>
      <c r="CI38" s="544"/>
      <c r="CJ38" s="544"/>
      <c r="CK38" s="544"/>
      <c r="CL38" s="545"/>
      <c r="CM38" s="543"/>
      <c r="CN38" s="544"/>
      <c r="CO38" s="544"/>
      <c r="CP38" s="544"/>
      <c r="CQ38" s="545"/>
      <c r="CR38" s="543"/>
      <c r="CS38" s="544"/>
      <c r="CT38" s="544"/>
      <c r="CU38" s="544"/>
      <c r="CV38" s="545"/>
      <c r="CW38" s="543"/>
      <c r="CX38" s="544"/>
      <c r="CY38" s="544"/>
      <c r="CZ38" s="544"/>
      <c r="DA38" s="545"/>
      <c r="DB38" s="543"/>
      <c r="DC38" s="544"/>
      <c r="DD38" s="544"/>
      <c r="DE38" s="544"/>
      <c r="DF38" s="545"/>
      <c r="DG38" s="543"/>
      <c r="DH38" s="544"/>
      <c r="DI38" s="544"/>
      <c r="DJ38" s="544"/>
      <c r="DK38" s="545"/>
      <c r="DL38" s="543"/>
      <c r="DM38" s="544"/>
      <c r="DN38" s="544"/>
      <c r="DO38" s="544"/>
      <c r="DP38" s="545"/>
      <c r="DQ38" s="543"/>
      <c r="DR38" s="544"/>
      <c r="DS38" s="544"/>
      <c r="DT38" s="544"/>
      <c r="DU38" s="545"/>
      <c r="DV38" s="540"/>
      <c r="DW38" s="541"/>
      <c r="DX38" s="541"/>
      <c r="DY38" s="541"/>
      <c r="DZ38" s="546"/>
      <c r="EA38" s="469"/>
    </row>
    <row r="39" spans="1:131" ht="26.25" customHeight="1" x14ac:dyDescent="0.15">
      <c r="A39" s="580">
        <v>12</v>
      </c>
      <c r="B39" s="526"/>
      <c r="C39" s="527"/>
      <c r="D39" s="527"/>
      <c r="E39" s="527"/>
      <c r="F39" s="527"/>
      <c r="G39" s="527"/>
      <c r="H39" s="527"/>
      <c r="I39" s="527"/>
      <c r="J39" s="527"/>
      <c r="K39" s="527"/>
      <c r="L39" s="527"/>
      <c r="M39" s="527"/>
      <c r="N39" s="527"/>
      <c r="O39" s="527"/>
      <c r="P39" s="528"/>
      <c r="Q39" s="529"/>
      <c r="R39" s="530"/>
      <c r="S39" s="530"/>
      <c r="T39" s="530"/>
      <c r="U39" s="530"/>
      <c r="V39" s="530"/>
      <c r="W39" s="530"/>
      <c r="X39" s="530"/>
      <c r="Y39" s="530"/>
      <c r="Z39" s="530"/>
      <c r="AA39" s="530"/>
      <c r="AB39" s="530"/>
      <c r="AC39" s="530"/>
      <c r="AD39" s="530"/>
      <c r="AE39" s="531"/>
      <c r="AF39" s="532"/>
      <c r="AG39" s="533"/>
      <c r="AH39" s="533"/>
      <c r="AI39" s="533"/>
      <c r="AJ39" s="534"/>
      <c r="AK39" s="591"/>
      <c r="AL39" s="592"/>
      <c r="AM39" s="592"/>
      <c r="AN39" s="592"/>
      <c r="AO39" s="592"/>
      <c r="AP39" s="592"/>
      <c r="AQ39" s="592"/>
      <c r="AR39" s="592"/>
      <c r="AS39" s="592"/>
      <c r="AT39" s="592"/>
      <c r="AU39" s="592"/>
      <c r="AV39" s="592"/>
      <c r="AW39" s="592"/>
      <c r="AX39" s="592"/>
      <c r="AY39" s="592"/>
      <c r="AZ39" s="593"/>
      <c r="BA39" s="593"/>
      <c r="BB39" s="593"/>
      <c r="BC39" s="593"/>
      <c r="BD39" s="593"/>
      <c r="BE39" s="594"/>
      <c r="BF39" s="594"/>
      <c r="BG39" s="594"/>
      <c r="BH39" s="594"/>
      <c r="BI39" s="595"/>
      <c r="BJ39" s="476"/>
      <c r="BK39" s="476"/>
      <c r="BL39" s="476"/>
      <c r="BM39" s="476"/>
      <c r="BN39" s="476"/>
      <c r="BO39" s="573"/>
      <c r="BP39" s="573"/>
      <c r="BQ39" s="525">
        <v>33</v>
      </c>
      <c r="BR39" s="539"/>
      <c r="BS39" s="540"/>
      <c r="BT39" s="541"/>
      <c r="BU39" s="541"/>
      <c r="BV39" s="541"/>
      <c r="BW39" s="541"/>
      <c r="BX39" s="541"/>
      <c r="BY39" s="541"/>
      <c r="BZ39" s="541"/>
      <c r="CA39" s="541"/>
      <c r="CB39" s="541"/>
      <c r="CC39" s="541"/>
      <c r="CD39" s="541"/>
      <c r="CE39" s="541"/>
      <c r="CF39" s="541"/>
      <c r="CG39" s="542"/>
      <c r="CH39" s="543"/>
      <c r="CI39" s="544"/>
      <c r="CJ39" s="544"/>
      <c r="CK39" s="544"/>
      <c r="CL39" s="545"/>
      <c r="CM39" s="543"/>
      <c r="CN39" s="544"/>
      <c r="CO39" s="544"/>
      <c r="CP39" s="544"/>
      <c r="CQ39" s="545"/>
      <c r="CR39" s="543"/>
      <c r="CS39" s="544"/>
      <c r="CT39" s="544"/>
      <c r="CU39" s="544"/>
      <c r="CV39" s="545"/>
      <c r="CW39" s="543"/>
      <c r="CX39" s="544"/>
      <c r="CY39" s="544"/>
      <c r="CZ39" s="544"/>
      <c r="DA39" s="545"/>
      <c r="DB39" s="543"/>
      <c r="DC39" s="544"/>
      <c r="DD39" s="544"/>
      <c r="DE39" s="544"/>
      <c r="DF39" s="545"/>
      <c r="DG39" s="543"/>
      <c r="DH39" s="544"/>
      <c r="DI39" s="544"/>
      <c r="DJ39" s="544"/>
      <c r="DK39" s="545"/>
      <c r="DL39" s="543"/>
      <c r="DM39" s="544"/>
      <c r="DN39" s="544"/>
      <c r="DO39" s="544"/>
      <c r="DP39" s="545"/>
      <c r="DQ39" s="543"/>
      <c r="DR39" s="544"/>
      <c r="DS39" s="544"/>
      <c r="DT39" s="544"/>
      <c r="DU39" s="545"/>
      <c r="DV39" s="540"/>
      <c r="DW39" s="541"/>
      <c r="DX39" s="541"/>
      <c r="DY39" s="541"/>
      <c r="DZ39" s="546"/>
      <c r="EA39" s="469"/>
    </row>
    <row r="40" spans="1:131" ht="26.25" customHeight="1" x14ac:dyDescent="0.15">
      <c r="A40" s="525">
        <v>13</v>
      </c>
      <c r="B40" s="526"/>
      <c r="C40" s="527"/>
      <c r="D40" s="527"/>
      <c r="E40" s="527"/>
      <c r="F40" s="527"/>
      <c r="G40" s="527"/>
      <c r="H40" s="527"/>
      <c r="I40" s="527"/>
      <c r="J40" s="527"/>
      <c r="K40" s="527"/>
      <c r="L40" s="527"/>
      <c r="M40" s="527"/>
      <c r="N40" s="527"/>
      <c r="O40" s="527"/>
      <c r="P40" s="528"/>
      <c r="Q40" s="529"/>
      <c r="R40" s="530"/>
      <c r="S40" s="530"/>
      <c r="T40" s="530"/>
      <c r="U40" s="530"/>
      <c r="V40" s="530"/>
      <c r="W40" s="530"/>
      <c r="X40" s="530"/>
      <c r="Y40" s="530"/>
      <c r="Z40" s="530"/>
      <c r="AA40" s="530"/>
      <c r="AB40" s="530"/>
      <c r="AC40" s="530"/>
      <c r="AD40" s="530"/>
      <c r="AE40" s="531"/>
      <c r="AF40" s="532"/>
      <c r="AG40" s="533"/>
      <c r="AH40" s="533"/>
      <c r="AI40" s="533"/>
      <c r="AJ40" s="534"/>
      <c r="AK40" s="591"/>
      <c r="AL40" s="592"/>
      <c r="AM40" s="592"/>
      <c r="AN40" s="592"/>
      <c r="AO40" s="592"/>
      <c r="AP40" s="592"/>
      <c r="AQ40" s="592"/>
      <c r="AR40" s="592"/>
      <c r="AS40" s="592"/>
      <c r="AT40" s="592"/>
      <c r="AU40" s="592"/>
      <c r="AV40" s="592"/>
      <c r="AW40" s="592"/>
      <c r="AX40" s="592"/>
      <c r="AY40" s="592"/>
      <c r="AZ40" s="593"/>
      <c r="BA40" s="593"/>
      <c r="BB40" s="593"/>
      <c r="BC40" s="593"/>
      <c r="BD40" s="593"/>
      <c r="BE40" s="594"/>
      <c r="BF40" s="594"/>
      <c r="BG40" s="594"/>
      <c r="BH40" s="594"/>
      <c r="BI40" s="595"/>
      <c r="BJ40" s="476"/>
      <c r="BK40" s="476"/>
      <c r="BL40" s="476"/>
      <c r="BM40" s="476"/>
      <c r="BN40" s="476"/>
      <c r="BO40" s="573"/>
      <c r="BP40" s="573"/>
      <c r="BQ40" s="525">
        <v>34</v>
      </c>
      <c r="BR40" s="539"/>
      <c r="BS40" s="540"/>
      <c r="BT40" s="541"/>
      <c r="BU40" s="541"/>
      <c r="BV40" s="541"/>
      <c r="BW40" s="541"/>
      <c r="BX40" s="541"/>
      <c r="BY40" s="541"/>
      <c r="BZ40" s="541"/>
      <c r="CA40" s="541"/>
      <c r="CB40" s="541"/>
      <c r="CC40" s="541"/>
      <c r="CD40" s="541"/>
      <c r="CE40" s="541"/>
      <c r="CF40" s="541"/>
      <c r="CG40" s="542"/>
      <c r="CH40" s="543"/>
      <c r="CI40" s="544"/>
      <c r="CJ40" s="544"/>
      <c r="CK40" s="544"/>
      <c r="CL40" s="545"/>
      <c r="CM40" s="543"/>
      <c r="CN40" s="544"/>
      <c r="CO40" s="544"/>
      <c r="CP40" s="544"/>
      <c r="CQ40" s="545"/>
      <c r="CR40" s="543"/>
      <c r="CS40" s="544"/>
      <c r="CT40" s="544"/>
      <c r="CU40" s="544"/>
      <c r="CV40" s="545"/>
      <c r="CW40" s="543"/>
      <c r="CX40" s="544"/>
      <c r="CY40" s="544"/>
      <c r="CZ40" s="544"/>
      <c r="DA40" s="545"/>
      <c r="DB40" s="543"/>
      <c r="DC40" s="544"/>
      <c r="DD40" s="544"/>
      <c r="DE40" s="544"/>
      <c r="DF40" s="545"/>
      <c r="DG40" s="543"/>
      <c r="DH40" s="544"/>
      <c r="DI40" s="544"/>
      <c r="DJ40" s="544"/>
      <c r="DK40" s="545"/>
      <c r="DL40" s="543"/>
      <c r="DM40" s="544"/>
      <c r="DN40" s="544"/>
      <c r="DO40" s="544"/>
      <c r="DP40" s="545"/>
      <c r="DQ40" s="543"/>
      <c r="DR40" s="544"/>
      <c r="DS40" s="544"/>
      <c r="DT40" s="544"/>
      <c r="DU40" s="545"/>
      <c r="DV40" s="540"/>
      <c r="DW40" s="541"/>
      <c r="DX40" s="541"/>
      <c r="DY40" s="541"/>
      <c r="DZ40" s="546"/>
      <c r="EA40" s="469"/>
    </row>
    <row r="41" spans="1:131" ht="26.25" customHeight="1" x14ac:dyDescent="0.15">
      <c r="A41" s="525">
        <v>14</v>
      </c>
      <c r="B41" s="526"/>
      <c r="C41" s="527"/>
      <c r="D41" s="527"/>
      <c r="E41" s="527"/>
      <c r="F41" s="527"/>
      <c r="G41" s="527"/>
      <c r="H41" s="527"/>
      <c r="I41" s="527"/>
      <c r="J41" s="527"/>
      <c r="K41" s="527"/>
      <c r="L41" s="527"/>
      <c r="M41" s="527"/>
      <c r="N41" s="527"/>
      <c r="O41" s="527"/>
      <c r="P41" s="528"/>
      <c r="Q41" s="529"/>
      <c r="R41" s="530"/>
      <c r="S41" s="530"/>
      <c r="T41" s="530"/>
      <c r="U41" s="530"/>
      <c r="V41" s="530"/>
      <c r="W41" s="530"/>
      <c r="X41" s="530"/>
      <c r="Y41" s="530"/>
      <c r="Z41" s="530"/>
      <c r="AA41" s="530"/>
      <c r="AB41" s="530"/>
      <c r="AC41" s="530"/>
      <c r="AD41" s="530"/>
      <c r="AE41" s="531"/>
      <c r="AF41" s="532"/>
      <c r="AG41" s="533"/>
      <c r="AH41" s="533"/>
      <c r="AI41" s="533"/>
      <c r="AJ41" s="534"/>
      <c r="AK41" s="591"/>
      <c r="AL41" s="592"/>
      <c r="AM41" s="592"/>
      <c r="AN41" s="592"/>
      <c r="AO41" s="592"/>
      <c r="AP41" s="592"/>
      <c r="AQ41" s="592"/>
      <c r="AR41" s="592"/>
      <c r="AS41" s="592"/>
      <c r="AT41" s="592"/>
      <c r="AU41" s="592"/>
      <c r="AV41" s="592"/>
      <c r="AW41" s="592"/>
      <c r="AX41" s="592"/>
      <c r="AY41" s="592"/>
      <c r="AZ41" s="593"/>
      <c r="BA41" s="593"/>
      <c r="BB41" s="593"/>
      <c r="BC41" s="593"/>
      <c r="BD41" s="593"/>
      <c r="BE41" s="594"/>
      <c r="BF41" s="594"/>
      <c r="BG41" s="594"/>
      <c r="BH41" s="594"/>
      <c r="BI41" s="595"/>
      <c r="BJ41" s="476"/>
      <c r="BK41" s="476"/>
      <c r="BL41" s="476"/>
      <c r="BM41" s="476"/>
      <c r="BN41" s="476"/>
      <c r="BO41" s="573"/>
      <c r="BP41" s="573"/>
      <c r="BQ41" s="525">
        <v>35</v>
      </c>
      <c r="BR41" s="539"/>
      <c r="BS41" s="540"/>
      <c r="BT41" s="541"/>
      <c r="BU41" s="541"/>
      <c r="BV41" s="541"/>
      <c r="BW41" s="541"/>
      <c r="BX41" s="541"/>
      <c r="BY41" s="541"/>
      <c r="BZ41" s="541"/>
      <c r="CA41" s="541"/>
      <c r="CB41" s="541"/>
      <c r="CC41" s="541"/>
      <c r="CD41" s="541"/>
      <c r="CE41" s="541"/>
      <c r="CF41" s="541"/>
      <c r="CG41" s="542"/>
      <c r="CH41" s="543"/>
      <c r="CI41" s="544"/>
      <c r="CJ41" s="544"/>
      <c r="CK41" s="544"/>
      <c r="CL41" s="545"/>
      <c r="CM41" s="543"/>
      <c r="CN41" s="544"/>
      <c r="CO41" s="544"/>
      <c r="CP41" s="544"/>
      <c r="CQ41" s="545"/>
      <c r="CR41" s="543"/>
      <c r="CS41" s="544"/>
      <c r="CT41" s="544"/>
      <c r="CU41" s="544"/>
      <c r="CV41" s="545"/>
      <c r="CW41" s="543"/>
      <c r="CX41" s="544"/>
      <c r="CY41" s="544"/>
      <c r="CZ41" s="544"/>
      <c r="DA41" s="545"/>
      <c r="DB41" s="543"/>
      <c r="DC41" s="544"/>
      <c r="DD41" s="544"/>
      <c r="DE41" s="544"/>
      <c r="DF41" s="545"/>
      <c r="DG41" s="543"/>
      <c r="DH41" s="544"/>
      <c r="DI41" s="544"/>
      <c r="DJ41" s="544"/>
      <c r="DK41" s="545"/>
      <c r="DL41" s="543"/>
      <c r="DM41" s="544"/>
      <c r="DN41" s="544"/>
      <c r="DO41" s="544"/>
      <c r="DP41" s="545"/>
      <c r="DQ41" s="543"/>
      <c r="DR41" s="544"/>
      <c r="DS41" s="544"/>
      <c r="DT41" s="544"/>
      <c r="DU41" s="545"/>
      <c r="DV41" s="540"/>
      <c r="DW41" s="541"/>
      <c r="DX41" s="541"/>
      <c r="DY41" s="541"/>
      <c r="DZ41" s="546"/>
      <c r="EA41" s="469"/>
    </row>
    <row r="42" spans="1:131" ht="26.25" customHeight="1" x14ac:dyDescent="0.15">
      <c r="A42" s="525">
        <v>15</v>
      </c>
      <c r="B42" s="526"/>
      <c r="C42" s="527"/>
      <c r="D42" s="527"/>
      <c r="E42" s="527"/>
      <c r="F42" s="527"/>
      <c r="G42" s="527"/>
      <c r="H42" s="527"/>
      <c r="I42" s="527"/>
      <c r="J42" s="527"/>
      <c r="K42" s="527"/>
      <c r="L42" s="527"/>
      <c r="M42" s="527"/>
      <c r="N42" s="527"/>
      <c r="O42" s="527"/>
      <c r="P42" s="528"/>
      <c r="Q42" s="529"/>
      <c r="R42" s="530"/>
      <c r="S42" s="530"/>
      <c r="T42" s="530"/>
      <c r="U42" s="530"/>
      <c r="V42" s="530"/>
      <c r="W42" s="530"/>
      <c r="X42" s="530"/>
      <c r="Y42" s="530"/>
      <c r="Z42" s="530"/>
      <c r="AA42" s="530"/>
      <c r="AB42" s="530"/>
      <c r="AC42" s="530"/>
      <c r="AD42" s="530"/>
      <c r="AE42" s="531"/>
      <c r="AF42" s="532"/>
      <c r="AG42" s="533"/>
      <c r="AH42" s="533"/>
      <c r="AI42" s="533"/>
      <c r="AJ42" s="534"/>
      <c r="AK42" s="591"/>
      <c r="AL42" s="592"/>
      <c r="AM42" s="592"/>
      <c r="AN42" s="592"/>
      <c r="AO42" s="592"/>
      <c r="AP42" s="592"/>
      <c r="AQ42" s="592"/>
      <c r="AR42" s="592"/>
      <c r="AS42" s="592"/>
      <c r="AT42" s="592"/>
      <c r="AU42" s="592"/>
      <c r="AV42" s="592"/>
      <c r="AW42" s="592"/>
      <c r="AX42" s="592"/>
      <c r="AY42" s="592"/>
      <c r="AZ42" s="593"/>
      <c r="BA42" s="593"/>
      <c r="BB42" s="593"/>
      <c r="BC42" s="593"/>
      <c r="BD42" s="593"/>
      <c r="BE42" s="594"/>
      <c r="BF42" s="594"/>
      <c r="BG42" s="594"/>
      <c r="BH42" s="594"/>
      <c r="BI42" s="595"/>
      <c r="BJ42" s="476"/>
      <c r="BK42" s="476"/>
      <c r="BL42" s="476"/>
      <c r="BM42" s="476"/>
      <c r="BN42" s="476"/>
      <c r="BO42" s="573"/>
      <c r="BP42" s="573"/>
      <c r="BQ42" s="525">
        <v>36</v>
      </c>
      <c r="BR42" s="539"/>
      <c r="BS42" s="540"/>
      <c r="BT42" s="541"/>
      <c r="BU42" s="541"/>
      <c r="BV42" s="541"/>
      <c r="BW42" s="541"/>
      <c r="BX42" s="541"/>
      <c r="BY42" s="541"/>
      <c r="BZ42" s="541"/>
      <c r="CA42" s="541"/>
      <c r="CB42" s="541"/>
      <c r="CC42" s="541"/>
      <c r="CD42" s="541"/>
      <c r="CE42" s="541"/>
      <c r="CF42" s="541"/>
      <c r="CG42" s="542"/>
      <c r="CH42" s="543"/>
      <c r="CI42" s="544"/>
      <c r="CJ42" s="544"/>
      <c r="CK42" s="544"/>
      <c r="CL42" s="545"/>
      <c r="CM42" s="543"/>
      <c r="CN42" s="544"/>
      <c r="CO42" s="544"/>
      <c r="CP42" s="544"/>
      <c r="CQ42" s="545"/>
      <c r="CR42" s="543"/>
      <c r="CS42" s="544"/>
      <c r="CT42" s="544"/>
      <c r="CU42" s="544"/>
      <c r="CV42" s="545"/>
      <c r="CW42" s="543"/>
      <c r="CX42" s="544"/>
      <c r="CY42" s="544"/>
      <c r="CZ42" s="544"/>
      <c r="DA42" s="545"/>
      <c r="DB42" s="543"/>
      <c r="DC42" s="544"/>
      <c r="DD42" s="544"/>
      <c r="DE42" s="544"/>
      <c r="DF42" s="545"/>
      <c r="DG42" s="543"/>
      <c r="DH42" s="544"/>
      <c r="DI42" s="544"/>
      <c r="DJ42" s="544"/>
      <c r="DK42" s="545"/>
      <c r="DL42" s="543"/>
      <c r="DM42" s="544"/>
      <c r="DN42" s="544"/>
      <c r="DO42" s="544"/>
      <c r="DP42" s="545"/>
      <c r="DQ42" s="543"/>
      <c r="DR42" s="544"/>
      <c r="DS42" s="544"/>
      <c r="DT42" s="544"/>
      <c r="DU42" s="545"/>
      <c r="DV42" s="540"/>
      <c r="DW42" s="541"/>
      <c r="DX42" s="541"/>
      <c r="DY42" s="541"/>
      <c r="DZ42" s="546"/>
      <c r="EA42" s="469"/>
    </row>
    <row r="43" spans="1:131" ht="26.25" customHeight="1" x14ac:dyDescent="0.15">
      <c r="A43" s="525">
        <v>16</v>
      </c>
      <c r="B43" s="526"/>
      <c r="C43" s="527"/>
      <c r="D43" s="527"/>
      <c r="E43" s="527"/>
      <c r="F43" s="527"/>
      <c r="G43" s="527"/>
      <c r="H43" s="527"/>
      <c r="I43" s="527"/>
      <c r="J43" s="527"/>
      <c r="K43" s="527"/>
      <c r="L43" s="527"/>
      <c r="M43" s="527"/>
      <c r="N43" s="527"/>
      <c r="O43" s="527"/>
      <c r="P43" s="528"/>
      <c r="Q43" s="529"/>
      <c r="R43" s="530"/>
      <c r="S43" s="530"/>
      <c r="T43" s="530"/>
      <c r="U43" s="530"/>
      <c r="V43" s="530"/>
      <c r="W43" s="530"/>
      <c r="X43" s="530"/>
      <c r="Y43" s="530"/>
      <c r="Z43" s="530"/>
      <c r="AA43" s="530"/>
      <c r="AB43" s="530"/>
      <c r="AC43" s="530"/>
      <c r="AD43" s="530"/>
      <c r="AE43" s="531"/>
      <c r="AF43" s="532"/>
      <c r="AG43" s="533"/>
      <c r="AH43" s="533"/>
      <c r="AI43" s="533"/>
      <c r="AJ43" s="534"/>
      <c r="AK43" s="591"/>
      <c r="AL43" s="592"/>
      <c r="AM43" s="592"/>
      <c r="AN43" s="592"/>
      <c r="AO43" s="592"/>
      <c r="AP43" s="592"/>
      <c r="AQ43" s="592"/>
      <c r="AR43" s="592"/>
      <c r="AS43" s="592"/>
      <c r="AT43" s="592"/>
      <c r="AU43" s="592"/>
      <c r="AV43" s="592"/>
      <c r="AW43" s="592"/>
      <c r="AX43" s="592"/>
      <c r="AY43" s="592"/>
      <c r="AZ43" s="593"/>
      <c r="BA43" s="593"/>
      <c r="BB43" s="593"/>
      <c r="BC43" s="593"/>
      <c r="BD43" s="593"/>
      <c r="BE43" s="594"/>
      <c r="BF43" s="594"/>
      <c r="BG43" s="594"/>
      <c r="BH43" s="594"/>
      <c r="BI43" s="595"/>
      <c r="BJ43" s="476"/>
      <c r="BK43" s="476"/>
      <c r="BL43" s="476"/>
      <c r="BM43" s="476"/>
      <c r="BN43" s="476"/>
      <c r="BO43" s="573"/>
      <c r="BP43" s="573"/>
      <c r="BQ43" s="525">
        <v>37</v>
      </c>
      <c r="BR43" s="539"/>
      <c r="BS43" s="540"/>
      <c r="BT43" s="541"/>
      <c r="BU43" s="541"/>
      <c r="BV43" s="541"/>
      <c r="BW43" s="541"/>
      <c r="BX43" s="541"/>
      <c r="BY43" s="541"/>
      <c r="BZ43" s="541"/>
      <c r="CA43" s="541"/>
      <c r="CB43" s="541"/>
      <c r="CC43" s="541"/>
      <c r="CD43" s="541"/>
      <c r="CE43" s="541"/>
      <c r="CF43" s="541"/>
      <c r="CG43" s="542"/>
      <c r="CH43" s="543"/>
      <c r="CI43" s="544"/>
      <c r="CJ43" s="544"/>
      <c r="CK43" s="544"/>
      <c r="CL43" s="545"/>
      <c r="CM43" s="543"/>
      <c r="CN43" s="544"/>
      <c r="CO43" s="544"/>
      <c r="CP43" s="544"/>
      <c r="CQ43" s="545"/>
      <c r="CR43" s="543"/>
      <c r="CS43" s="544"/>
      <c r="CT43" s="544"/>
      <c r="CU43" s="544"/>
      <c r="CV43" s="545"/>
      <c r="CW43" s="543"/>
      <c r="CX43" s="544"/>
      <c r="CY43" s="544"/>
      <c r="CZ43" s="544"/>
      <c r="DA43" s="545"/>
      <c r="DB43" s="543"/>
      <c r="DC43" s="544"/>
      <c r="DD43" s="544"/>
      <c r="DE43" s="544"/>
      <c r="DF43" s="545"/>
      <c r="DG43" s="543"/>
      <c r="DH43" s="544"/>
      <c r="DI43" s="544"/>
      <c r="DJ43" s="544"/>
      <c r="DK43" s="545"/>
      <c r="DL43" s="543"/>
      <c r="DM43" s="544"/>
      <c r="DN43" s="544"/>
      <c r="DO43" s="544"/>
      <c r="DP43" s="545"/>
      <c r="DQ43" s="543"/>
      <c r="DR43" s="544"/>
      <c r="DS43" s="544"/>
      <c r="DT43" s="544"/>
      <c r="DU43" s="545"/>
      <c r="DV43" s="540"/>
      <c r="DW43" s="541"/>
      <c r="DX43" s="541"/>
      <c r="DY43" s="541"/>
      <c r="DZ43" s="546"/>
      <c r="EA43" s="469"/>
    </row>
    <row r="44" spans="1:131" ht="26.25" customHeight="1" x14ac:dyDescent="0.15">
      <c r="A44" s="525">
        <v>17</v>
      </c>
      <c r="B44" s="526"/>
      <c r="C44" s="527"/>
      <c r="D44" s="527"/>
      <c r="E44" s="527"/>
      <c r="F44" s="527"/>
      <c r="G44" s="527"/>
      <c r="H44" s="527"/>
      <c r="I44" s="527"/>
      <c r="J44" s="527"/>
      <c r="K44" s="527"/>
      <c r="L44" s="527"/>
      <c r="M44" s="527"/>
      <c r="N44" s="527"/>
      <c r="O44" s="527"/>
      <c r="P44" s="528"/>
      <c r="Q44" s="529"/>
      <c r="R44" s="530"/>
      <c r="S44" s="530"/>
      <c r="T44" s="530"/>
      <c r="U44" s="530"/>
      <c r="V44" s="530"/>
      <c r="W44" s="530"/>
      <c r="X44" s="530"/>
      <c r="Y44" s="530"/>
      <c r="Z44" s="530"/>
      <c r="AA44" s="530"/>
      <c r="AB44" s="530"/>
      <c r="AC44" s="530"/>
      <c r="AD44" s="530"/>
      <c r="AE44" s="531"/>
      <c r="AF44" s="532"/>
      <c r="AG44" s="533"/>
      <c r="AH44" s="533"/>
      <c r="AI44" s="533"/>
      <c r="AJ44" s="534"/>
      <c r="AK44" s="591"/>
      <c r="AL44" s="592"/>
      <c r="AM44" s="592"/>
      <c r="AN44" s="592"/>
      <c r="AO44" s="592"/>
      <c r="AP44" s="592"/>
      <c r="AQ44" s="592"/>
      <c r="AR44" s="592"/>
      <c r="AS44" s="592"/>
      <c r="AT44" s="592"/>
      <c r="AU44" s="592"/>
      <c r="AV44" s="592"/>
      <c r="AW44" s="592"/>
      <c r="AX44" s="592"/>
      <c r="AY44" s="592"/>
      <c r="AZ44" s="593"/>
      <c r="BA44" s="593"/>
      <c r="BB44" s="593"/>
      <c r="BC44" s="593"/>
      <c r="BD44" s="593"/>
      <c r="BE44" s="594"/>
      <c r="BF44" s="594"/>
      <c r="BG44" s="594"/>
      <c r="BH44" s="594"/>
      <c r="BI44" s="595"/>
      <c r="BJ44" s="476"/>
      <c r="BK44" s="476"/>
      <c r="BL44" s="476"/>
      <c r="BM44" s="476"/>
      <c r="BN44" s="476"/>
      <c r="BO44" s="573"/>
      <c r="BP44" s="573"/>
      <c r="BQ44" s="525">
        <v>38</v>
      </c>
      <c r="BR44" s="539"/>
      <c r="BS44" s="540"/>
      <c r="BT44" s="541"/>
      <c r="BU44" s="541"/>
      <c r="BV44" s="541"/>
      <c r="BW44" s="541"/>
      <c r="BX44" s="541"/>
      <c r="BY44" s="541"/>
      <c r="BZ44" s="541"/>
      <c r="CA44" s="541"/>
      <c r="CB44" s="541"/>
      <c r="CC44" s="541"/>
      <c r="CD44" s="541"/>
      <c r="CE44" s="541"/>
      <c r="CF44" s="541"/>
      <c r="CG44" s="542"/>
      <c r="CH44" s="543"/>
      <c r="CI44" s="544"/>
      <c r="CJ44" s="544"/>
      <c r="CK44" s="544"/>
      <c r="CL44" s="545"/>
      <c r="CM44" s="543"/>
      <c r="CN44" s="544"/>
      <c r="CO44" s="544"/>
      <c r="CP44" s="544"/>
      <c r="CQ44" s="545"/>
      <c r="CR44" s="543"/>
      <c r="CS44" s="544"/>
      <c r="CT44" s="544"/>
      <c r="CU44" s="544"/>
      <c r="CV44" s="545"/>
      <c r="CW44" s="543"/>
      <c r="CX44" s="544"/>
      <c r="CY44" s="544"/>
      <c r="CZ44" s="544"/>
      <c r="DA44" s="545"/>
      <c r="DB44" s="543"/>
      <c r="DC44" s="544"/>
      <c r="DD44" s="544"/>
      <c r="DE44" s="544"/>
      <c r="DF44" s="545"/>
      <c r="DG44" s="543"/>
      <c r="DH44" s="544"/>
      <c r="DI44" s="544"/>
      <c r="DJ44" s="544"/>
      <c r="DK44" s="545"/>
      <c r="DL44" s="543"/>
      <c r="DM44" s="544"/>
      <c r="DN44" s="544"/>
      <c r="DO44" s="544"/>
      <c r="DP44" s="545"/>
      <c r="DQ44" s="543"/>
      <c r="DR44" s="544"/>
      <c r="DS44" s="544"/>
      <c r="DT44" s="544"/>
      <c r="DU44" s="545"/>
      <c r="DV44" s="540"/>
      <c r="DW44" s="541"/>
      <c r="DX44" s="541"/>
      <c r="DY44" s="541"/>
      <c r="DZ44" s="546"/>
      <c r="EA44" s="469"/>
    </row>
    <row r="45" spans="1:131" ht="26.25" customHeight="1" x14ac:dyDescent="0.15">
      <c r="A45" s="525">
        <v>18</v>
      </c>
      <c r="B45" s="526"/>
      <c r="C45" s="527"/>
      <c r="D45" s="527"/>
      <c r="E45" s="527"/>
      <c r="F45" s="527"/>
      <c r="G45" s="527"/>
      <c r="H45" s="527"/>
      <c r="I45" s="527"/>
      <c r="J45" s="527"/>
      <c r="K45" s="527"/>
      <c r="L45" s="527"/>
      <c r="M45" s="527"/>
      <c r="N45" s="527"/>
      <c r="O45" s="527"/>
      <c r="P45" s="528"/>
      <c r="Q45" s="529"/>
      <c r="R45" s="530"/>
      <c r="S45" s="530"/>
      <c r="T45" s="530"/>
      <c r="U45" s="530"/>
      <c r="V45" s="530"/>
      <c r="W45" s="530"/>
      <c r="X45" s="530"/>
      <c r="Y45" s="530"/>
      <c r="Z45" s="530"/>
      <c r="AA45" s="530"/>
      <c r="AB45" s="530"/>
      <c r="AC45" s="530"/>
      <c r="AD45" s="530"/>
      <c r="AE45" s="531"/>
      <c r="AF45" s="532"/>
      <c r="AG45" s="533"/>
      <c r="AH45" s="533"/>
      <c r="AI45" s="533"/>
      <c r="AJ45" s="534"/>
      <c r="AK45" s="591"/>
      <c r="AL45" s="592"/>
      <c r="AM45" s="592"/>
      <c r="AN45" s="592"/>
      <c r="AO45" s="592"/>
      <c r="AP45" s="592"/>
      <c r="AQ45" s="592"/>
      <c r="AR45" s="592"/>
      <c r="AS45" s="592"/>
      <c r="AT45" s="592"/>
      <c r="AU45" s="592"/>
      <c r="AV45" s="592"/>
      <c r="AW45" s="592"/>
      <c r="AX45" s="592"/>
      <c r="AY45" s="592"/>
      <c r="AZ45" s="593"/>
      <c r="BA45" s="593"/>
      <c r="BB45" s="593"/>
      <c r="BC45" s="593"/>
      <c r="BD45" s="593"/>
      <c r="BE45" s="594"/>
      <c r="BF45" s="594"/>
      <c r="BG45" s="594"/>
      <c r="BH45" s="594"/>
      <c r="BI45" s="595"/>
      <c r="BJ45" s="476"/>
      <c r="BK45" s="476"/>
      <c r="BL45" s="476"/>
      <c r="BM45" s="476"/>
      <c r="BN45" s="476"/>
      <c r="BO45" s="573"/>
      <c r="BP45" s="573"/>
      <c r="BQ45" s="525">
        <v>39</v>
      </c>
      <c r="BR45" s="539"/>
      <c r="BS45" s="540"/>
      <c r="BT45" s="541"/>
      <c r="BU45" s="541"/>
      <c r="BV45" s="541"/>
      <c r="BW45" s="541"/>
      <c r="BX45" s="541"/>
      <c r="BY45" s="541"/>
      <c r="BZ45" s="541"/>
      <c r="CA45" s="541"/>
      <c r="CB45" s="541"/>
      <c r="CC45" s="541"/>
      <c r="CD45" s="541"/>
      <c r="CE45" s="541"/>
      <c r="CF45" s="541"/>
      <c r="CG45" s="542"/>
      <c r="CH45" s="543"/>
      <c r="CI45" s="544"/>
      <c r="CJ45" s="544"/>
      <c r="CK45" s="544"/>
      <c r="CL45" s="545"/>
      <c r="CM45" s="543"/>
      <c r="CN45" s="544"/>
      <c r="CO45" s="544"/>
      <c r="CP45" s="544"/>
      <c r="CQ45" s="545"/>
      <c r="CR45" s="543"/>
      <c r="CS45" s="544"/>
      <c r="CT45" s="544"/>
      <c r="CU45" s="544"/>
      <c r="CV45" s="545"/>
      <c r="CW45" s="543"/>
      <c r="CX45" s="544"/>
      <c r="CY45" s="544"/>
      <c r="CZ45" s="544"/>
      <c r="DA45" s="545"/>
      <c r="DB45" s="543"/>
      <c r="DC45" s="544"/>
      <c r="DD45" s="544"/>
      <c r="DE45" s="544"/>
      <c r="DF45" s="545"/>
      <c r="DG45" s="543"/>
      <c r="DH45" s="544"/>
      <c r="DI45" s="544"/>
      <c r="DJ45" s="544"/>
      <c r="DK45" s="545"/>
      <c r="DL45" s="543"/>
      <c r="DM45" s="544"/>
      <c r="DN45" s="544"/>
      <c r="DO45" s="544"/>
      <c r="DP45" s="545"/>
      <c r="DQ45" s="543"/>
      <c r="DR45" s="544"/>
      <c r="DS45" s="544"/>
      <c r="DT45" s="544"/>
      <c r="DU45" s="545"/>
      <c r="DV45" s="540"/>
      <c r="DW45" s="541"/>
      <c r="DX45" s="541"/>
      <c r="DY45" s="541"/>
      <c r="DZ45" s="546"/>
      <c r="EA45" s="469"/>
    </row>
    <row r="46" spans="1:131" ht="26.25" customHeight="1" x14ac:dyDescent="0.15">
      <c r="A46" s="525">
        <v>19</v>
      </c>
      <c r="B46" s="526"/>
      <c r="C46" s="527"/>
      <c r="D46" s="527"/>
      <c r="E46" s="527"/>
      <c r="F46" s="527"/>
      <c r="G46" s="527"/>
      <c r="H46" s="527"/>
      <c r="I46" s="527"/>
      <c r="J46" s="527"/>
      <c r="K46" s="527"/>
      <c r="L46" s="527"/>
      <c r="M46" s="527"/>
      <c r="N46" s="527"/>
      <c r="O46" s="527"/>
      <c r="P46" s="528"/>
      <c r="Q46" s="529"/>
      <c r="R46" s="530"/>
      <c r="S46" s="530"/>
      <c r="T46" s="530"/>
      <c r="U46" s="530"/>
      <c r="V46" s="530"/>
      <c r="W46" s="530"/>
      <c r="X46" s="530"/>
      <c r="Y46" s="530"/>
      <c r="Z46" s="530"/>
      <c r="AA46" s="530"/>
      <c r="AB46" s="530"/>
      <c r="AC46" s="530"/>
      <c r="AD46" s="530"/>
      <c r="AE46" s="531"/>
      <c r="AF46" s="532"/>
      <c r="AG46" s="533"/>
      <c r="AH46" s="533"/>
      <c r="AI46" s="533"/>
      <c r="AJ46" s="534"/>
      <c r="AK46" s="591"/>
      <c r="AL46" s="592"/>
      <c r="AM46" s="592"/>
      <c r="AN46" s="592"/>
      <c r="AO46" s="592"/>
      <c r="AP46" s="592"/>
      <c r="AQ46" s="592"/>
      <c r="AR46" s="592"/>
      <c r="AS46" s="592"/>
      <c r="AT46" s="592"/>
      <c r="AU46" s="592"/>
      <c r="AV46" s="592"/>
      <c r="AW46" s="592"/>
      <c r="AX46" s="592"/>
      <c r="AY46" s="592"/>
      <c r="AZ46" s="593"/>
      <c r="BA46" s="593"/>
      <c r="BB46" s="593"/>
      <c r="BC46" s="593"/>
      <c r="BD46" s="593"/>
      <c r="BE46" s="594"/>
      <c r="BF46" s="594"/>
      <c r="BG46" s="594"/>
      <c r="BH46" s="594"/>
      <c r="BI46" s="595"/>
      <c r="BJ46" s="476"/>
      <c r="BK46" s="476"/>
      <c r="BL46" s="476"/>
      <c r="BM46" s="476"/>
      <c r="BN46" s="476"/>
      <c r="BO46" s="573"/>
      <c r="BP46" s="573"/>
      <c r="BQ46" s="525">
        <v>40</v>
      </c>
      <c r="BR46" s="539"/>
      <c r="BS46" s="540"/>
      <c r="BT46" s="541"/>
      <c r="BU46" s="541"/>
      <c r="BV46" s="541"/>
      <c r="BW46" s="541"/>
      <c r="BX46" s="541"/>
      <c r="BY46" s="541"/>
      <c r="BZ46" s="541"/>
      <c r="CA46" s="541"/>
      <c r="CB46" s="541"/>
      <c r="CC46" s="541"/>
      <c r="CD46" s="541"/>
      <c r="CE46" s="541"/>
      <c r="CF46" s="541"/>
      <c r="CG46" s="542"/>
      <c r="CH46" s="543"/>
      <c r="CI46" s="544"/>
      <c r="CJ46" s="544"/>
      <c r="CK46" s="544"/>
      <c r="CL46" s="545"/>
      <c r="CM46" s="543"/>
      <c r="CN46" s="544"/>
      <c r="CO46" s="544"/>
      <c r="CP46" s="544"/>
      <c r="CQ46" s="545"/>
      <c r="CR46" s="543"/>
      <c r="CS46" s="544"/>
      <c r="CT46" s="544"/>
      <c r="CU46" s="544"/>
      <c r="CV46" s="545"/>
      <c r="CW46" s="543"/>
      <c r="CX46" s="544"/>
      <c r="CY46" s="544"/>
      <c r="CZ46" s="544"/>
      <c r="DA46" s="545"/>
      <c r="DB46" s="543"/>
      <c r="DC46" s="544"/>
      <c r="DD46" s="544"/>
      <c r="DE46" s="544"/>
      <c r="DF46" s="545"/>
      <c r="DG46" s="543"/>
      <c r="DH46" s="544"/>
      <c r="DI46" s="544"/>
      <c r="DJ46" s="544"/>
      <c r="DK46" s="545"/>
      <c r="DL46" s="543"/>
      <c r="DM46" s="544"/>
      <c r="DN46" s="544"/>
      <c r="DO46" s="544"/>
      <c r="DP46" s="545"/>
      <c r="DQ46" s="543"/>
      <c r="DR46" s="544"/>
      <c r="DS46" s="544"/>
      <c r="DT46" s="544"/>
      <c r="DU46" s="545"/>
      <c r="DV46" s="540"/>
      <c r="DW46" s="541"/>
      <c r="DX46" s="541"/>
      <c r="DY46" s="541"/>
      <c r="DZ46" s="546"/>
      <c r="EA46" s="469"/>
    </row>
    <row r="47" spans="1:131" ht="26.25" customHeight="1" x14ac:dyDescent="0.15">
      <c r="A47" s="525">
        <v>20</v>
      </c>
      <c r="B47" s="526"/>
      <c r="C47" s="527"/>
      <c r="D47" s="527"/>
      <c r="E47" s="527"/>
      <c r="F47" s="527"/>
      <c r="G47" s="527"/>
      <c r="H47" s="527"/>
      <c r="I47" s="527"/>
      <c r="J47" s="527"/>
      <c r="K47" s="527"/>
      <c r="L47" s="527"/>
      <c r="M47" s="527"/>
      <c r="N47" s="527"/>
      <c r="O47" s="527"/>
      <c r="P47" s="528"/>
      <c r="Q47" s="529"/>
      <c r="R47" s="530"/>
      <c r="S47" s="530"/>
      <c r="T47" s="530"/>
      <c r="U47" s="530"/>
      <c r="V47" s="530"/>
      <c r="W47" s="530"/>
      <c r="X47" s="530"/>
      <c r="Y47" s="530"/>
      <c r="Z47" s="530"/>
      <c r="AA47" s="530"/>
      <c r="AB47" s="530"/>
      <c r="AC47" s="530"/>
      <c r="AD47" s="530"/>
      <c r="AE47" s="531"/>
      <c r="AF47" s="532"/>
      <c r="AG47" s="533"/>
      <c r="AH47" s="533"/>
      <c r="AI47" s="533"/>
      <c r="AJ47" s="534"/>
      <c r="AK47" s="591"/>
      <c r="AL47" s="592"/>
      <c r="AM47" s="592"/>
      <c r="AN47" s="592"/>
      <c r="AO47" s="592"/>
      <c r="AP47" s="592"/>
      <c r="AQ47" s="592"/>
      <c r="AR47" s="592"/>
      <c r="AS47" s="592"/>
      <c r="AT47" s="592"/>
      <c r="AU47" s="592"/>
      <c r="AV47" s="592"/>
      <c r="AW47" s="592"/>
      <c r="AX47" s="592"/>
      <c r="AY47" s="592"/>
      <c r="AZ47" s="593"/>
      <c r="BA47" s="593"/>
      <c r="BB47" s="593"/>
      <c r="BC47" s="593"/>
      <c r="BD47" s="593"/>
      <c r="BE47" s="594"/>
      <c r="BF47" s="594"/>
      <c r="BG47" s="594"/>
      <c r="BH47" s="594"/>
      <c r="BI47" s="595"/>
      <c r="BJ47" s="476"/>
      <c r="BK47" s="476"/>
      <c r="BL47" s="476"/>
      <c r="BM47" s="476"/>
      <c r="BN47" s="476"/>
      <c r="BO47" s="573"/>
      <c r="BP47" s="573"/>
      <c r="BQ47" s="525">
        <v>41</v>
      </c>
      <c r="BR47" s="539"/>
      <c r="BS47" s="540"/>
      <c r="BT47" s="541"/>
      <c r="BU47" s="541"/>
      <c r="BV47" s="541"/>
      <c r="BW47" s="541"/>
      <c r="BX47" s="541"/>
      <c r="BY47" s="541"/>
      <c r="BZ47" s="541"/>
      <c r="CA47" s="541"/>
      <c r="CB47" s="541"/>
      <c r="CC47" s="541"/>
      <c r="CD47" s="541"/>
      <c r="CE47" s="541"/>
      <c r="CF47" s="541"/>
      <c r="CG47" s="542"/>
      <c r="CH47" s="543"/>
      <c r="CI47" s="544"/>
      <c r="CJ47" s="544"/>
      <c r="CK47" s="544"/>
      <c r="CL47" s="545"/>
      <c r="CM47" s="543"/>
      <c r="CN47" s="544"/>
      <c r="CO47" s="544"/>
      <c r="CP47" s="544"/>
      <c r="CQ47" s="545"/>
      <c r="CR47" s="543"/>
      <c r="CS47" s="544"/>
      <c r="CT47" s="544"/>
      <c r="CU47" s="544"/>
      <c r="CV47" s="545"/>
      <c r="CW47" s="543"/>
      <c r="CX47" s="544"/>
      <c r="CY47" s="544"/>
      <c r="CZ47" s="544"/>
      <c r="DA47" s="545"/>
      <c r="DB47" s="543"/>
      <c r="DC47" s="544"/>
      <c r="DD47" s="544"/>
      <c r="DE47" s="544"/>
      <c r="DF47" s="545"/>
      <c r="DG47" s="543"/>
      <c r="DH47" s="544"/>
      <c r="DI47" s="544"/>
      <c r="DJ47" s="544"/>
      <c r="DK47" s="545"/>
      <c r="DL47" s="543"/>
      <c r="DM47" s="544"/>
      <c r="DN47" s="544"/>
      <c r="DO47" s="544"/>
      <c r="DP47" s="545"/>
      <c r="DQ47" s="543"/>
      <c r="DR47" s="544"/>
      <c r="DS47" s="544"/>
      <c r="DT47" s="544"/>
      <c r="DU47" s="545"/>
      <c r="DV47" s="540"/>
      <c r="DW47" s="541"/>
      <c r="DX47" s="541"/>
      <c r="DY47" s="541"/>
      <c r="DZ47" s="546"/>
      <c r="EA47" s="469"/>
    </row>
    <row r="48" spans="1:131" ht="26.25" customHeight="1" x14ac:dyDescent="0.15">
      <c r="A48" s="525">
        <v>21</v>
      </c>
      <c r="B48" s="526"/>
      <c r="C48" s="527"/>
      <c r="D48" s="527"/>
      <c r="E48" s="527"/>
      <c r="F48" s="527"/>
      <c r="G48" s="527"/>
      <c r="H48" s="527"/>
      <c r="I48" s="527"/>
      <c r="J48" s="527"/>
      <c r="K48" s="527"/>
      <c r="L48" s="527"/>
      <c r="M48" s="527"/>
      <c r="N48" s="527"/>
      <c r="O48" s="527"/>
      <c r="P48" s="528"/>
      <c r="Q48" s="529"/>
      <c r="R48" s="530"/>
      <c r="S48" s="530"/>
      <c r="T48" s="530"/>
      <c r="U48" s="530"/>
      <c r="V48" s="530"/>
      <c r="W48" s="530"/>
      <c r="X48" s="530"/>
      <c r="Y48" s="530"/>
      <c r="Z48" s="530"/>
      <c r="AA48" s="530"/>
      <c r="AB48" s="530"/>
      <c r="AC48" s="530"/>
      <c r="AD48" s="530"/>
      <c r="AE48" s="531"/>
      <c r="AF48" s="532"/>
      <c r="AG48" s="533"/>
      <c r="AH48" s="533"/>
      <c r="AI48" s="533"/>
      <c r="AJ48" s="534"/>
      <c r="AK48" s="591"/>
      <c r="AL48" s="592"/>
      <c r="AM48" s="592"/>
      <c r="AN48" s="592"/>
      <c r="AO48" s="592"/>
      <c r="AP48" s="592"/>
      <c r="AQ48" s="592"/>
      <c r="AR48" s="592"/>
      <c r="AS48" s="592"/>
      <c r="AT48" s="592"/>
      <c r="AU48" s="592"/>
      <c r="AV48" s="592"/>
      <c r="AW48" s="592"/>
      <c r="AX48" s="592"/>
      <c r="AY48" s="592"/>
      <c r="AZ48" s="593"/>
      <c r="BA48" s="593"/>
      <c r="BB48" s="593"/>
      <c r="BC48" s="593"/>
      <c r="BD48" s="593"/>
      <c r="BE48" s="594"/>
      <c r="BF48" s="594"/>
      <c r="BG48" s="594"/>
      <c r="BH48" s="594"/>
      <c r="BI48" s="595"/>
      <c r="BJ48" s="476"/>
      <c r="BK48" s="476"/>
      <c r="BL48" s="476"/>
      <c r="BM48" s="476"/>
      <c r="BN48" s="476"/>
      <c r="BO48" s="573"/>
      <c r="BP48" s="573"/>
      <c r="BQ48" s="525">
        <v>42</v>
      </c>
      <c r="BR48" s="539"/>
      <c r="BS48" s="540"/>
      <c r="BT48" s="541"/>
      <c r="BU48" s="541"/>
      <c r="BV48" s="541"/>
      <c r="BW48" s="541"/>
      <c r="BX48" s="541"/>
      <c r="BY48" s="541"/>
      <c r="BZ48" s="541"/>
      <c r="CA48" s="541"/>
      <c r="CB48" s="541"/>
      <c r="CC48" s="541"/>
      <c r="CD48" s="541"/>
      <c r="CE48" s="541"/>
      <c r="CF48" s="541"/>
      <c r="CG48" s="542"/>
      <c r="CH48" s="543"/>
      <c r="CI48" s="544"/>
      <c r="CJ48" s="544"/>
      <c r="CK48" s="544"/>
      <c r="CL48" s="545"/>
      <c r="CM48" s="543"/>
      <c r="CN48" s="544"/>
      <c r="CO48" s="544"/>
      <c r="CP48" s="544"/>
      <c r="CQ48" s="545"/>
      <c r="CR48" s="543"/>
      <c r="CS48" s="544"/>
      <c r="CT48" s="544"/>
      <c r="CU48" s="544"/>
      <c r="CV48" s="545"/>
      <c r="CW48" s="543"/>
      <c r="CX48" s="544"/>
      <c r="CY48" s="544"/>
      <c r="CZ48" s="544"/>
      <c r="DA48" s="545"/>
      <c r="DB48" s="543"/>
      <c r="DC48" s="544"/>
      <c r="DD48" s="544"/>
      <c r="DE48" s="544"/>
      <c r="DF48" s="545"/>
      <c r="DG48" s="543"/>
      <c r="DH48" s="544"/>
      <c r="DI48" s="544"/>
      <c r="DJ48" s="544"/>
      <c r="DK48" s="545"/>
      <c r="DL48" s="543"/>
      <c r="DM48" s="544"/>
      <c r="DN48" s="544"/>
      <c r="DO48" s="544"/>
      <c r="DP48" s="545"/>
      <c r="DQ48" s="543"/>
      <c r="DR48" s="544"/>
      <c r="DS48" s="544"/>
      <c r="DT48" s="544"/>
      <c r="DU48" s="545"/>
      <c r="DV48" s="540"/>
      <c r="DW48" s="541"/>
      <c r="DX48" s="541"/>
      <c r="DY48" s="541"/>
      <c r="DZ48" s="546"/>
      <c r="EA48" s="469"/>
    </row>
    <row r="49" spans="1:131" ht="26.25" customHeight="1" x14ac:dyDescent="0.15">
      <c r="A49" s="525">
        <v>22</v>
      </c>
      <c r="B49" s="526"/>
      <c r="C49" s="527"/>
      <c r="D49" s="527"/>
      <c r="E49" s="527"/>
      <c r="F49" s="527"/>
      <c r="G49" s="527"/>
      <c r="H49" s="527"/>
      <c r="I49" s="527"/>
      <c r="J49" s="527"/>
      <c r="K49" s="527"/>
      <c r="L49" s="527"/>
      <c r="M49" s="527"/>
      <c r="N49" s="527"/>
      <c r="O49" s="527"/>
      <c r="P49" s="528"/>
      <c r="Q49" s="529"/>
      <c r="R49" s="530"/>
      <c r="S49" s="530"/>
      <c r="T49" s="530"/>
      <c r="U49" s="530"/>
      <c r="V49" s="530"/>
      <c r="W49" s="530"/>
      <c r="X49" s="530"/>
      <c r="Y49" s="530"/>
      <c r="Z49" s="530"/>
      <c r="AA49" s="530"/>
      <c r="AB49" s="530"/>
      <c r="AC49" s="530"/>
      <c r="AD49" s="530"/>
      <c r="AE49" s="531"/>
      <c r="AF49" s="532"/>
      <c r="AG49" s="533"/>
      <c r="AH49" s="533"/>
      <c r="AI49" s="533"/>
      <c r="AJ49" s="534"/>
      <c r="AK49" s="591"/>
      <c r="AL49" s="592"/>
      <c r="AM49" s="592"/>
      <c r="AN49" s="592"/>
      <c r="AO49" s="592"/>
      <c r="AP49" s="592"/>
      <c r="AQ49" s="592"/>
      <c r="AR49" s="592"/>
      <c r="AS49" s="592"/>
      <c r="AT49" s="592"/>
      <c r="AU49" s="592"/>
      <c r="AV49" s="592"/>
      <c r="AW49" s="592"/>
      <c r="AX49" s="592"/>
      <c r="AY49" s="592"/>
      <c r="AZ49" s="593"/>
      <c r="BA49" s="593"/>
      <c r="BB49" s="593"/>
      <c r="BC49" s="593"/>
      <c r="BD49" s="593"/>
      <c r="BE49" s="594"/>
      <c r="BF49" s="594"/>
      <c r="BG49" s="594"/>
      <c r="BH49" s="594"/>
      <c r="BI49" s="595"/>
      <c r="BJ49" s="476"/>
      <c r="BK49" s="476"/>
      <c r="BL49" s="476"/>
      <c r="BM49" s="476"/>
      <c r="BN49" s="476"/>
      <c r="BO49" s="573"/>
      <c r="BP49" s="573"/>
      <c r="BQ49" s="525">
        <v>43</v>
      </c>
      <c r="BR49" s="539"/>
      <c r="BS49" s="540"/>
      <c r="BT49" s="541"/>
      <c r="BU49" s="541"/>
      <c r="BV49" s="541"/>
      <c r="BW49" s="541"/>
      <c r="BX49" s="541"/>
      <c r="BY49" s="541"/>
      <c r="BZ49" s="541"/>
      <c r="CA49" s="541"/>
      <c r="CB49" s="541"/>
      <c r="CC49" s="541"/>
      <c r="CD49" s="541"/>
      <c r="CE49" s="541"/>
      <c r="CF49" s="541"/>
      <c r="CG49" s="542"/>
      <c r="CH49" s="543"/>
      <c r="CI49" s="544"/>
      <c r="CJ49" s="544"/>
      <c r="CK49" s="544"/>
      <c r="CL49" s="545"/>
      <c r="CM49" s="543"/>
      <c r="CN49" s="544"/>
      <c r="CO49" s="544"/>
      <c r="CP49" s="544"/>
      <c r="CQ49" s="545"/>
      <c r="CR49" s="543"/>
      <c r="CS49" s="544"/>
      <c r="CT49" s="544"/>
      <c r="CU49" s="544"/>
      <c r="CV49" s="545"/>
      <c r="CW49" s="543"/>
      <c r="CX49" s="544"/>
      <c r="CY49" s="544"/>
      <c r="CZ49" s="544"/>
      <c r="DA49" s="545"/>
      <c r="DB49" s="543"/>
      <c r="DC49" s="544"/>
      <c r="DD49" s="544"/>
      <c r="DE49" s="544"/>
      <c r="DF49" s="545"/>
      <c r="DG49" s="543"/>
      <c r="DH49" s="544"/>
      <c r="DI49" s="544"/>
      <c r="DJ49" s="544"/>
      <c r="DK49" s="545"/>
      <c r="DL49" s="543"/>
      <c r="DM49" s="544"/>
      <c r="DN49" s="544"/>
      <c r="DO49" s="544"/>
      <c r="DP49" s="545"/>
      <c r="DQ49" s="543"/>
      <c r="DR49" s="544"/>
      <c r="DS49" s="544"/>
      <c r="DT49" s="544"/>
      <c r="DU49" s="545"/>
      <c r="DV49" s="540"/>
      <c r="DW49" s="541"/>
      <c r="DX49" s="541"/>
      <c r="DY49" s="541"/>
      <c r="DZ49" s="546"/>
      <c r="EA49" s="469"/>
    </row>
    <row r="50" spans="1:131" ht="26.25" customHeight="1" x14ac:dyDescent="0.15">
      <c r="A50" s="525">
        <v>23</v>
      </c>
      <c r="B50" s="526"/>
      <c r="C50" s="527"/>
      <c r="D50" s="527"/>
      <c r="E50" s="527"/>
      <c r="F50" s="527"/>
      <c r="G50" s="527"/>
      <c r="H50" s="527"/>
      <c r="I50" s="527"/>
      <c r="J50" s="527"/>
      <c r="K50" s="527"/>
      <c r="L50" s="527"/>
      <c r="M50" s="527"/>
      <c r="N50" s="527"/>
      <c r="O50" s="527"/>
      <c r="P50" s="528"/>
      <c r="Q50" s="596"/>
      <c r="R50" s="597"/>
      <c r="S50" s="597"/>
      <c r="T50" s="597"/>
      <c r="U50" s="597"/>
      <c r="V50" s="597"/>
      <c r="W50" s="597"/>
      <c r="X50" s="597"/>
      <c r="Y50" s="597"/>
      <c r="Z50" s="597"/>
      <c r="AA50" s="597"/>
      <c r="AB50" s="597"/>
      <c r="AC50" s="597"/>
      <c r="AD50" s="597"/>
      <c r="AE50" s="598"/>
      <c r="AF50" s="532"/>
      <c r="AG50" s="533"/>
      <c r="AH50" s="533"/>
      <c r="AI50" s="533"/>
      <c r="AJ50" s="534"/>
      <c r="AK50" s="599"/>
      <c r="AL50" s="597"/>
      <c r="AM50" s="597"/>
      <c r="AN50" s="597"/>
      <c r="AO50" s="597"/>
      <c r="AP50" s="597"/>
      <c r="AQ50" s="597"/>
      <c r="AR50" s="597"/>
      <c r="AS50" s="597"/>
      <c r="AT50" s="597"/>
      <c r="AU50" s="597"/>
      <c r="AV50" s="597"/>
      <c r="AW50" s="597"/>
      <c r="AX50" s="597"/>
      <c r="AY50" s="597"/>
      <c r="AZ50" s="600"/>
      <c r="BA50" s="600"/>
      <c r="BB50" s="600"/>
      <c r="BC50" s="600"/>
      <c r="BD50" s="600"/>
      <c r="BE50" s="594"/>
      <c r="BF50" s="594"/>
      <c r="BG50" s="594"/>
      <c r="BH50" s="594"/>
      <c r="BI50" s="595"/>
      <c r="BJ50" s="476"/>
      <c r="BK50" s="476"/>
      <c r="BL50" s="476"/>
      <c r="BM50" s="476"/>
      <c r="BN50" s="476"/>
      <c r="BO50" s="573"/>
      <c r="BP50" s="573"/>
      <c r="BQ50" s="525">
        <v>44</v>
      </c>
      <c r="BR50" s="539"/>
      <c r="BS50" s="540"/>
      <c r="BT50" s="541"/>
      <c r="BU50" s="541"/>
      <c r="BV50" s="541"/>
      <c r="BW50" s="541"/>
      <c r="BX50" s="541"/>
      <c r="BY50" s="541"/>
      <c r="BZ50" s="541"/>
      <c r="CA50" s="541"/>
      <c r="CB50" s="541"/>
      <c r="CC50" s="541"/>
      <c r="CD50" s="541"/>
      <c r="CE50" s="541"/>
      <c r="CF50" s="541"/>
      <c r="CG50" s="542"/>
      <c r="CH50" s="543"/>
      <c r="CI50" s="544"/>
      <c r="CJ50" s="544"/>
      <c r="CK50" s="544"/>
      <c r="CL50" s="545"/>
      <c r="CM50" s="543"/>
      <c r="CN50" s="544"/>
      <c r="CO50" s="544"/>
      <c r="CP50" s="544"/>
      <c r="CQ50" s="545"/>
      <c r="CR50" s="543"/>
      <c r="CS50" s="544"/>
      <c r="CT50" s="544"/>
      <c r="CU50" s="544"/>
      <c r="CV50" s="545"/>
      <c r="CW50" s="543"/>
      <c r="CX50" s="544"/>
      <c r="CY50" s="544"/>
      <c r="CZ50" s="544"/>
      <c r="DA50" s="545"/>
      <c r="DB50" s="543"/>
      <c r="DC50" s="544"/>
      <c r="DD50" s="544"/>
      <c r="DE50" s="544"/>
      <c r="DF50" s="545"/>
      <c r="DG50" s="543"/>
      <c r="DH50" s="544"/>
      <c r="DI50" s="544"/>
      <c r="DJ50" s="544"/>
      <c r="DK50" s="545"/>
      <c r="DL50" s="543"/>
      <c r="DM50" s="544"/>
      <c r="DN50" s="544"/>
      <c r="DO50" s="544"/>
      <c r="DP50" s="545"/>
      <c r="DQ50" s="543"/>
      <c r="DR50" s="544"/>
      <c r="DS50" s="544"/>
      <c r="DT50" s="544"/>
      <c r="DU50" s="545"/>
      <c r="DV50" s="540"/>
      <c r="DW50" s="541"/>
      <c r="DX50" s="541"/>
      <c r="DY50" s="541"/>
      <c r="DZ50" s="546"/>
      <c r="EA50" s="469"/>
    </row>
    <row r="51" spans="1:131" ht="26.25" customHeight="1" x14ac:dyDescent="0.15">
      <c r="A51" s="525">
        <v>24</v>
      </c>
      <c r="B51" s="526"/>
      <c r="C51" s="527"/>
      <c r="D51" s="527"/>
      <c r="E51" s="527"/>
      <c r="F51" s="527"/>
      <c r="G51" s="527"/>
      <c r="H51" s="527"/>
      <c r="I51" s="527"/>
      <c r="J51" s="527"/>
      <c r="K51" s="527"/>
      <c r="L51" s="527"/>
      <c r="M51" s="527"/>
      <c r="N51" s="527"/>
      <c r="O51" s="527"/>
      <c r="P51" s="528"/>
      <c r="Q51" s="596"/>
      <c r="R51" s="597"/>
      <c r="S51" s="597"/>
      <c r="T51" s="597"/>
      <c r="U51" s="597"/>
      <c r="V51" s="597"/>
      <c r="W51" s="597"/>
      <c r="X51" s="597"/>
      <c r="Y51" s="597"/>
      <c r="Z51" s="597"/>
      <c r="AA51" s="597"/>
      <c r="AB51" s="597"/>
      <c r="AC51" s="597"/>
      <c r="AD51" s="597"/>
      <c r="AE51" s="598"/>
      <c r="AF51" s="532"/>
      <c r="AG51" s="533"/>
      <c r="AH51" s="533"/>
      <c r="AI51" s="533"/>
      <c r="AJ51" s="534"/>
      <c r="AK51" s="599"/>
      <c r="AL51" s="597"/>
      <c r="AM51" s="597"/>
      <c r="AN51" s="597"/>
      <c r="AO51" s="597"/>
      <c r="AP51" s="597"/>
      <c r="AQ51" s="597"/>
      <c r="AR51" s="597"/>
      <c r="AS51" s="597"/>
      <c r="AT51" s="597"/>
      <c r="AU51" s="597"/>
      <c r="AV51" s="597"/>
      <c r="AW51" s="597"/>
      <c r="AX51" s="597"/>
      <c r="AY51" s="597"/>
      <c r="AZ51" s="600"/>
      <c r="BA51" s="600"/>
      <c r="BB51" s="600"/>
      <c r="BC51" s="600"/>
      <c r="BD51" s="600"/>
      <c r="BE51" s="594"/>
      <c r="BF51" s="594"/>
      <c r="BG51" s="594"/>
      <c r="BH51" s="594"/>
      <c r="BI51" s="595"/>
      <c r="BJ51" s="476"/>
      <c r="BK51" s="476"/>
      <c r="BL51" s="476"/>
      <c r="BM51" s="476"/>
      <c r="BN51" s="476"/>
      <c r="BO51" s="573"/>
      <c r="BP51" s="573"/>
      <c r="BQ51" s="525">
        <v>45</v>
      </c>
      <c r="BR51" s="539"/>
      <c r="BS51" s="540"/>
      <c r="BT51" s="541"/>
      <c r="BU51" s="541"/>
      <c r="BV51" s="541"/>
      <c r="BW51" s="541"/>
      <c r="BX51" s="541"/>
      <c r="BY51" s="541"/>
      <c r="BZ51" s="541"/>
      <c r="CA51" s="541"/>
      <c r="CB51" s="541"/>
      <c r="CC51" s="541"/>
      <c r="CD51" s="541"/>
      <c r="CE51" s="541"/>
      <c r="CF51" s="541"/>
      <c r="CG51" s="542"/>
      <c r="CH51" s="543"/>
      <c r="CI51" s="544"/>
      <c r="CJ51" s="544"/>
      <c r="CK51" s="544"/>
      <c r="CL51" s="545"/>
      <c r="CM51" s="543"/>
      <c r="CN51" s="544"/>
      <c r="CO51" s="544"/>
      <c r="CP51" s="544"/>
      <c r="CQ51" s="545"/>
      <c r="CR51" s="543"/>
      <c r="CS51" s="544"/>
      <c r="CT51" s="544"/>
      <c r="CU51" s="544"/>
      <c r="CV51" s="545"/>
      <c r="CW51" s="543"/>
      <c r="CX51" s="544"/>
      <c r="CY51" s="544"/>
      <c r="CZ51" s="544"/>
      <c r="DA51" s="545"/>
      <c r="DB51" s="543"/>
      <c r="DC51" s="544"/>
      <c r="DD51" s="544"/>
      <c r="DE51" s="544"/>
      <c r="DF51" s="545"/>
      <c r="DG51" s="543"/>
      <c r="DH51" s="544"/>
      <c r="DI51" s="544"/>
      <c r="DJ51" s="544"/>
      <c r="DK51" s="545"/>
      <c r="DL51" s="543"/>
      <c r="DM51" s="544"/>
      <c r="DN51" s="544"/>
      <c r="DO51" s="544"/>
      <c r="DP51" s="545"/>
      <c r="DQ51" s="543"/>
      <c r="DR51" s="544"/>
      <c r="DS51" s="544"/>
      <c r="DT51" s="544"/>
      <c r="DU51" s="545"/>
      <c r="DV51" s="540"/>
      <c r="DW51" s="541"/>
      <c r="DX51" s="541"/>
      <c r="DY51" s="541"/>
      <c r="DZ51" s="546"/>
      <c r="EA51" s="469"/>
    </row>
    <row r="52" spans="1:131" ht="26.25" customHeight="1" x14ac:dyDescent="0.15">
      <c r="A52" s="525">
        <v>25</v>
      </c>
      <c r="B52" s="526"/>
      <c r="C52" s="527"/>
      <c r="D52" s="527"/>
      <c r="E52" s="527"/>
      <c r="F52" s="527"/>
      <c r="G52" s="527"/>
      <c r="H52" s="527"/>
      <c r="I52" s="527"/>
      <c r="J52" s="527"/>
      <c r="K52" s="527"/>
      <c r="L52" s="527"/>
      <c r="M52" s="527"/>
      <c r="N52" s="527"/>
      <c r="O52" s="527"/>
      <c r="P52" s="528"/>
      <c r="Q52" s="596"/>
      <c r="R52" s="597"/>
      <c r="S52" s="597"/>
      <c r="T52" s="597"/>
      <c r="U52" s="597"/>
      <c r="V52" s="597"/>
      <c r="W52" s="597"/>
      <c r="X52" s="597"/>
      <c r="Y52" s="597"/>
      <c r="Z52" s="597"/>
      <c r="AA52" s="597"/>
      <c r="AB52" s="597"/>
      <c r="AC52" s="597"/>
      <c r="AD52" s="597"/>
      <c r="AE52" s="598"/>
      <c r="AF52" s="532"/>
      <c r="AG52" s="533"/>
      <c r="AH52" s="533"/>
      <c r="AI52" s="533"/>
      <c r="AJ52" s="534"/>
      <c r="AK52" s="599"/>
      <c r="AL52" s="597"/>
      <c r="AM52" s="597"/>
      <c r="AN52" s="597"/>
      <c r="AO52" s="597"/>
      <c r="AP52" s="597"/>
      <c r="AQ52" s="597"/>
      <c r="AR52" s="597"/>
      <c r="AS52" s="597"/>
      <c r="AT52" s="597"/>
      <c r="AU52" s="597"/>
      <c r="AV52" s="597"/>
      <c r="AW52" s="597"/>
      <c r="AX52" s="597"/>
      <c r="AY52" s="597"/>
      <c r="AZ52" s="600"/>
      <c r="BA52" s="600"/>
      <c r="BB52" s="600"/>
      <c r="BC52" s="600"/>
      <c r="BD52" s="600"/>
      <c r="BE52" s="594"/>
      <c r="BF52" s="594"/>
      <c r="BG52" s="594"/>
      <c r="BH52" s="594"/>
      <c r="BI52" s="595"/>
      <c r="BJ52" s="476"/>
      <c r="BK52" s="476"/>
      <c r="BL52" s="476"/>
      <c r="BM52" s="476"/>
      <c r="BN52" s="476"/>
      <c r="BO52" s="573"/>
      <c r="BP52" s="573"/>
      <c r="BQ52" s="525">
        <v>46</v>
      </c>
      <c r="BR52" s="539"/>
      <c r="BS52" s="540"/>
      <c r="BT52" s="541"/>
      <c r="BU52" s="541"/>
      <c r="BV52" s="541"/>
      <c r="BW52" s="541"/>
      <c r="BX52" s="541"/>
      <c r="BY52" s="541"/>
      <c r="BZ52" s="541"/>
      <c r="CA52" s="541"/>
      <c r="CB52" s="541"/>
      <c r="CC52" s="541"/>
      <c r="CD52" s="541"/>
      <c r="CE52" s="541"/>
      <c r="CF52" s="541"/>
      <c r="CG52" s="542"/>
      <c r="CH52" s="543"/>
      <c r="CI52" s="544"/>
      <c r="CJ52" s="544"/>
      <c r="CK52" s="544"/>
      <c r="CL52" s="545"/>
      <c r="CM52" s="543"/>
      <c r="CN52" s="544"/>
      <c r="CO52" s="544"/>
      <c r="CP52" s="544"/>
      <c r="CQ52" s="545"/>
      <c r="CR52" s="543"/>
      <c r="CS52" s="544"/>
      <c r="CT52" s="544"/>
      <c r="CU52" s="544"/>
      <c r="CV52" s="545"/>
      <c r="CW52" s="543"/>
      <c r="CX52" s="544"/>
      <c r="CY52" s="544"/>
      <c r="CZ52" s="544"/>
      <c r="DA52" s="545"/>
      <c r="DB52" s="543"/>
      <c r="DC52" s="544"/>
      <c r="DD52" s="544"/>
      <c r="DE52" s="544"/>
      <c r="DF52" s="545"/>
      <c r="DG52" s="543"/>
      <c r="DH52" s="544"/>
      <c r="DI52" s="544"/>
      <c r="DJ52" s="544"/>
      <c r="DK52" s="545"/>
      <c r="DL52" s="543"/>
      <c r="DM52" s="544"/>
      <c r="DN52" s="544"/>
      <c r="DO52" s="544"/>
      <c r="DP52" s="545"/>
      <c r="DQ52" s="543"/>
      <c r="DR52" s="544"/>
      <c r="DS52" s="544"/>
      <c r="DT52" s="544"/>
      <c r="DU52" s="545"/>
      <c r="DV52" s="540"/>
      <c r="DW52" s="541"/>
      <c r="DX52" s="541"/>
      <c r="DY52" s="541"/>
      <c r="DZ52" s="546"/>
      <c r="EA52" s="469"/>
    </row>
    <row r="53" spans="1:131" ht="26.25" customHeight="1" x14ac:dyDescent="0.15">
      <c r="A53" s="525">
        <v>26</v>
      </c>
      <c r="B53" s="526"/>
      <c r="C53" s="527"/>
      <c r="D53" s="527"/>
      <c r="E53" s="527"/>
      <c r="F53" s="527"/>
      <c r="G53" s="527"/>
      <c r="H53" s="527"/>
      <c r="I53" s="527"/>
      <c r="J53" s="527"/>
      <c r="K53" s="527"/>
      <c r="L53" s="527"/>
      <c r="M53" s="527"/>
      <c r="N53" s="527"/>
      <c r="O53" s="527"/>
      <c r="P53" s="528"/>
      <c r="Q53" s="596"/>
      <c r="R53" s="597"/>
      <c r="S53" s="597"/>
      <c r="T53" s="597"/>
      <c r="U53" s="597"/>
      <c r="V53" s="597"/>
      <c r="W53" s="597"/>
      <c r="X53" s="597"/>
      <c r="Y53" s="597"/>
      <c r="Z53" s="597"/>
      <c r="AA53" s="597"/>
      <c r="AB53" s="597"/>
      <c r="AC53" s="597"/>
      <c r="AD53" s="597"/>
      <c r="AE53" s="598"/>
      <c r="AF53" s="532"/>
      <c r="AG53" s="533"/>
      <c r="AH53" s="533"/>
      <c r="AI53" s="533"/>
      <c r="AJ53" s="534"/>
      <c r="AK53" s="599"/>
      <c r="AL53" s="597"/>
      <c r="AM53" s="597"/>
      <c r="AN53" s="597"/>
      <c r="AO53" s="597"/>
      <c r="AP53" s="597"/>
      <c r="AQ53" s="597"/>
      <c r="AR53" s="597"/>
      <c r="AS53" s="597"/>
      <c r="AT53" s="597"/>
      <c r="AU53" s="597"/>
      <c r="AV53" s="597"/>
      <c r="AW53" s="597"/>
      <c r="AX53" s="597"/>
      <c r="AY53" s="597"/>
      <c r="AZ53" s="600"/>
      <c r="BA53" s="600"/>
      <c r="BB53" s="600"/>
      <c r="BC53" s="600"/>
      <c r="BD53" s="600"/>
      <c r="BE53" s="594"/>
      <c r="BF53" s="594"/>
      <c r="BG53" s="594"/>
      <c r="BH53" s="594"/>
      <c r="BI53" s="595"/>
      <c r="BJ53" s="476"/>
      <c r="BK53" s="476"/>
      <c r="BL53" s="476"/>
      <c r="BM53" s="476"/>
      <c r="BN53" s="476"/>
      <c r="BO53" s="573"/>
      <c r="BP53" s="573"/>
      <c r="BQ53" s="525">
        <v>47</v>
      </c>
      <c r="BR53" s="539"/>
      <c r="BS53" s="540"/>
      <c r="BT53" s="541"/>
      <c r="BU53" s="541"/>
      <c r="BV53" s="541"/>
      <c r="BW53" s="541"/>
      <c r="BX53" s="541"/>
      <c r="BY53" s="541"/>
      <c r="BZ53" s="541"/>
      <c r="CA53" s="541"/>
      <c r="CB53" s="541"/>
      <c r="CC53" s="541"/>
      <c r="CD53" s="541"/>
      <c r="CE53" s="541"/>
      <c r="CF53" s="541"/>
      <c r="CG53" s="542"/>
      <c r="CH53" s="543"/>
      <c r="CI53" s="544"/>
      <c r="CJ53" s="544"/>
      <c r="CK53" s="544"/>
      <c r="CL53" s="545"/>
      <c r="CM53" s="543"/>
      <c r="CN53" s="544"/>
      <c r="CO53" s="544"/>
      <c r="CP53" s="544"/>
      <c r="CQ53" s="545"/>
      <c r="CR53" s="543"/>
      <c r="CS53" s="544"/>
      <c r="CT53" s="544"/>
      <c r="CU53" s="544"/>
      <c r="CV53" s="545"/>
      <c r="CW53" s="543"/>
      <c r="CX53" s="544"/>
      <c r="CY53" s="544"/>
      <c r="CZ53" s="544"/>
      <c r="DA53" s="545"/>
      <c r="DB53" s="543"/>
      <c r="DC53" s="544"/>
      <c r="DD53" s="544"/>
      <c r="DE53" s="544"/>
      <c r="DF53" s="545"/>
      <c r="DG53" s="543"/>
      <c r="DH53" s="544"/>
      <c r="DI53" s="544"/>
      <c r="DJ53" s="544"/>
      <c r="DK53" s="545"/>
      <c r="DL53" s="543"/>
      <c r="DM53" s="544"/>
      <c r="DN53" s="544"/>
      <c r="DO53" s="544"/>
      <c r="DP53" s="545"/>
      <c r="DQ53" s="543"/>
      <c r="DR53" s="544"/>
      <c r="DS53" s="544"/>
      <c r="DT53" s="544"/>
      <c r="DU53" s="545"/>
      <c r="DV53" s="540"/>
      <c r="DW53" s="541"/>
      <c r="DX53" s="541"/>
      <c r="DY53" s="541"/>
      <c r="DZ53" s="546"/>
      <c r="EA53" s="469"/>
    </row>
    <row r="54" spans="1:131" ht="26.25" customHeight="1" x14ac:dyDescent="0.15">
      <c r="A54" s="525">
        <v>27</v>
      </c>
      <c r="B54" s="526"/>
      <c r="C54" s="527"/>
      <c r="D54" s="527"/>
      <c r="E54" s="527"/>
      <c r="F54" s="527"/>
      <c r="G54" s="527"/>
      <c r="H54" s="527"/>
      <c r="I54" s="527"/>
      <c r="J54" s="527"/>
      <c r="K54" s="527"/>
      <c r="L54" s="527"/>
      <c r="M54" s="527"/>
      <c r="N54" s="527"/>
      <c r="O54" s="527"/>
      <c r="P54" s="528"/>
      <c r="Q54" s="596"/>
      <c r="R54" s="597"/>
      <c r="S54" s="597"/>
      <c r="T54" s="597"/>
      <c r="U54" s="597"/>
      <c r="V54" s="597"/>
      <c r="W54" s="597"/>
      <c r="X54" s="597"/>
      <c r="Y54" s="597"/>
      <c r="Z54" s="597"/>
      <c r="AA54" s="597"/>
      <c r="AB54" s="597"/>
      <c r="AC54" s="597"/>
      <c r="AD54" s="597"/>
      <c r="AE54" s="598"/>
      <c r="AF54" s="532"/>
      <c r="AG54" s="533"/>
      <c r="AH54" s="533"/>
      <c r="AI54" s="533"/>
      <c r="AJ54" s="534"/>
      <c r="AK54" s="599"/>
      <c r="AL54" s="597"/>
      <c r="AM54" s="597"/>
      <c r="AN54" s="597"/>
      <c r="AO54" s="597"/>
      <c r="AP54" s="597"/>
      <c r="AQ54" s="597"/>
      <c r="AR54" s="597"/>
      <c r="AS54" s="597"/>
      <c r="AT54" s="597"/>
      <c r="AU54" s="597"/>
      <c r="AV54" s="597"/>
      <c r="AW54" s="597"/>
      <c r="AX54" s="597"/>
      <c r="AY54" s="597"/>
      <c r="AZ54" s="600"/>
      <c r="BA54" s="600"/>
      <c r="BB54" s="600"/>
      <c r="BC54" s="600"/>
      <c r="BD54" s="600"/>
      <c r="BE54" s="594"/>
      <c r="BF54" s="594"/>
      <c r="BG54" s="594"/>
      <c r="BH54" s="594"/>
      <c r="BI54" s="595"/>
      <c r="BJ54" s="476"/>
      <c r="BK54" s="476"/>
      <c r="BL54" s="476"/>
      <c r="BM54" s="476"/>
      <c r="BN54" s="476"/>
      <c r="BO54" s="573"/>
      <c r="BP54" s="573"/>
      <c r="BQ54" s="525">
        <v>48</v>
      </c>
      <c r="BR54" s="539"/>
      <c r="BS54" s="540"/>
      <c r="BT54" s="541"/>
      <c r="BU54" s="541"/>
      <c r="BV54" s="541"/>
      <c r="BW54" s="541"/>
      <c r="BX54" s="541"/>
      <c r="BY54" s="541"/>
      <c r="BZ54" s="541"/>
      <c r="CA54" s="541"/>
      <c r="CB54" s="541"/>
      <c r="CC54" s="541"/>
      <c r="CD54" s="541"/>
      <c r="CE54" s="541"/>
      <c r="CF54" s="541"/>
      <c r="CG54" s="542"/>
      <c r="CH54" s="543"/>
      <c r="CI54" s="544"/>
      <c r="CJ54" s="544"/>
      <c r="CK54" s="544"/>
      <c r="CL54" s="545"/>
      <c r="CM54" s="543"/>
      <c r="CN54" s="544"/>
      <c r="CO54" s="544"/>
      <c r="CP54" s="544"/>
      <c r="CQ54" s="545"/>
      <c r="CR54" s="543"/>
      <c r="CS54" s="544"/>
      <c r="CT54" s="544"/>
      <c r="CU54" s="544"/>
      <c r="CV54" s="545"/>
      <c r="CW54" s="543"/>
      <c r="CX54" s="544"/>
      <c r="CY54" s="544"/>
      <c r="CZ54" s="544"/>
      <c r="DA54" s="545"/>
      <c r="DB54" s="543"/>
      <c r="DC54" s="544"/>
      <c r="DD54" s="544"/>
      <c r="DE54" s="544"/>
      <c r="DF54" s="545"/>
      <c r="DG54" s="543"/>
      <c r="DH54" s="544"/>
      <c r="DI54" s="544"/>
      <c r="DJ54" s="544"/>
      <c r="DK54" s="545"/>
      <c r="DL54" s="543"/>
      <c r="DM54" s="544"/>
      <c r="DN54" s="544"/>
      <c r="DO54" s="544"/>
      <c r="DP54" s="545"/>
      <c r="DQ54" s="543"/>
      <c r="DR54" s="544"/>
      <c r="DS54" s="544"/>
      <c r="DT54" s="544"/>
      <c r="DU54" s="545"/>
      <c r="DV54" s="540"/>
      <c r="DW54" s="541"/>
      <c r="DX54" s="541"/>
      <c r="DY54" s="541"/>
      <c r="DZ54" s="546"/>
      <c r="EA54" s="469"/>
    </row>
    <row r="55" spans="1:131" ht="26.25" customHeight="1" x14ac:dyDescent="0.15">
      <c r="A55" s="525">
        <v>28</v>
      </c>
      <c r="B55" s="526"/>
      <c r="C55" s="527"/>
      <c r="D55" s="527"/>
      <c r="E55" s="527"/>
      <c r="F55" s="527"/>
      <c r="G55" s="527"/>
      <c r="H55" s="527"/>
      <c r="I55" s="527"/>
      <c r="J55" s="527"/>
      <c r="K55" s="527"/>
      <c r="L55" s="527"/>
      <c r="M55" s="527"/>
      <c r="N55" s="527"/>
      <c r="O55" s="527"/>
      <c r="P55" s="528"/>
      <c r="Q55" s="596"/>
      <c r="R55" s="597"/>
      <c r="S55" s="597"/>
      <c r="T55" s="597"/>
      <c r="U55" s="597"/>
      <c r="V55" s="597"/>
      <c r="W55" s="597"/>
      <c r="X55" s="597"/>
      <c r="Y55" s="597"/>
      <c r="Z55" s="597"/>
      <c r="AA55" s="597"/>
      <c r="AB55" s="597"/>
      <c r="AC55" s="597"/>
      <c r="AD55" s="597"/>
      <c r="AE55" s="598"/>
      <c r="AF55" s="532"/>
      <c r="AG55" s="533"/>
      <c r="AH55" s="533"/>
      <c r="AI55" s="533"/>
      <c r="AJ55" s="534"/>
      <c r="AK55" s="599"/>
      <c r="AL55" s="597"/>
      <c r="AM55" s="597"/>
      <c r="AN55" s="597"/>
      <c r="AO55" s="597"/>
      <c r="AP55" s="597"/>
      <c r="AQ55" s="597"/>
      <c r="AR55" s="597"/>
      <c r="AS55" s="597"/>
      <c r="AT55" s="597"/>
      <c r="AU55" s="597"/>
      <c r="AV55" s="597"/>
      <c r="AW55" s="597"/>
      <c r="AX55" s="597"/>
      <c r="AY55" s="597"/>
      <c r="AZ55" s="600"/>
      <c r="BA55" s="600"/>
      <c r="BB55" s="600"/>
      <c r="BC55" s="600"/>
      <c r="BD55" s="600"/>
      <c r="BE55" s="594"/>
      <c r="BF55" s="594"/>
      <c r="BG55" s="594"/>
      <c r="BH55" s="594"/>
      <c r="BI55" s="595"/>
      <c r="BJ55" s="476"/>
      <c r="BK55" s="476"/>
      <c r="BL55" s="476"/>
      <c r="BM55" s="476"/>
      <c r="BN55" s="476"/>
      <c r="BO55" s="573"/>
      <c r="BP55" s="573"/>
      <c r="BQ55" s="525">
        <v>49</v>
      </c>
      <c r="BR55" s="539"/>
      <c r="BS55" s="540"/>
      <c r="BT55" s="541"/>
      <c r="BU55" s="541"/>
      <c r="BV55" s="541"/>
      <c r="BW55" s="541"/>
      <c r="BX55" s="541"/>
      <c r="BY55" s="541"/>
      <c r="BZ55" s="541"/>
      <c r="CA55" s="541"/>
      <c r="CB55" s="541"/>
      <c r="CC55" s="541"/>
      <c r="CD55" s="541"/>
      <c r="CE55" s="541"/>
      <c r="CF55" s="541"/>
      <c r="CG55" s="542"/>
      <c r="CH55" s="543"/>
      <c r="CI55" s="544"/>
      <c r="CJ55" s="544"/>
      <c r="CK55" s="544"/>
      <c r="CL55" s="545"/>
      <c r="CM55" s="543"/>
      <c r="CN55" s="544"/>
      <c r="CO55" s="544"/>
      <c r="CP55" s="544"/>
      <c r="CQ55" s="545"/>
      <c r="CR55" s="543"/>
      <c r="CS55" s="544"/>
      <c r="CT55" s="544"/>
      <c r="CU55" s="544"/>
      <c r="CV55" s="545"/>
      <c r="CW55" s="543"/>
      <c r="CX55" s="544"/>
      <c r="CY55" s="544"/>
      <c r="CZ55" s="544"/>
      <c r="DA55" s="545"/>
      <c r="DB55" s="543"/>
      <c r="DC55" s="544"/>
      <c r="DD55" s="544"/>
      <c r="DE55" s="544"/>
      <c r="DF55" s="545"/>
      <c r="DG55" s="543"/>
      <c r="DH55" s="544"/>
      <c r="DI55" s="544"/>
      <c r="DJ55" s="544"/>
      <c r="DK55" s="545"/>
      <c r="DL55" s="543"/>
      <c r="DM55" s="544"/>
      <c r="DN55" s="544"/>
      <c r="DO55" s="544"/>
      <c r="DP55" s="545"/>
      <c r="DQ55" s="543"/>
      <c r="DR55" s="544"/>
      <c r="DS55" s="544"/>
      <c r="DT55" s="544"/>
      <c r="DU55" s="545"/>
      <c r="DV55" s="540"/>
      <c r="DW55" s="541"/>
      <c r="DX55" s="541"/>
      <c r="DY55" s="541"/>
      <c r="DZ55" s="546"/>
      <c r="EA55" s="469"/>
    </row>
    <row r="56" spans="1:131" ht="26.25" customHeight="1" x14ac:dyDescent="0.15">
      <c r="A56" s="525">
        <v>29</v>
      </c>
      <c r="B56" s="526"/>
      <c r="C56" s="527"/>
      <c r="D56" s="527"/>
      <c r="E56" s="527"/>
      <c r="F56" s="527"/>
      <c r="G56" s="527"/>
      <c r="H56" s="527"/>
      <c r="I56" s="527"/>
      <c r="J56" s="527"/>
      <c r="K56" s="527"/>
      <c r="L56" s="527"/>
      <c r="M56" s="527"/>
      <c r="N56" s="527"/>
      <c r="O56" s="527"/>
      <c r="P56" s="528"/>
      <c r="Q56" s="596"/>
      <c r="R56" s="597"/>
      <c r="S56" s="597"/>
      <c r="T56" s="597"/>
      <c r="U56" s="597"/>
      <c r="V56" s="597"/>
      <c r="W56" s="597"/>
      <c r="X56" s="597"/>
      <c r="Y56" s="597"/>
      <c r="Z56" s="597"/>
      <c r="AA56" s="597"/>
      <c r="AB56" s="597"/>
      <c r="AC56" s="597"/>
      <c r="AD56" s="597"/>
      <c r="AE56" s="598"/>
      <c r="AF56" s="532"/>
      <c r="AG56" s="533"/>
      <c r="AH56" s="533"/>
      <c r="AI56" s="533"/>
      <c r="AJ56" s="534"/>
      <c r="AK56" s="599"/>
      <c r="AL56" s="597"/>
      <c r="AM56" s="597"/>
      <c r="AN56" s="597"/>
      <c r="AO56" s="597"/>
      <c r="AP56" s="597"/>
      <c r="AQ56" s="597"/>
      <c r="AR56" s="597"/>
      <c r="AS56" s="597"/>
      <c r="AT56" s="597"/>
      <c r="AU56" s="597"/>
      <c r="AV56" s="597"/>
      <c r="AW56" s="597"/>
      <c r="AX56" s="597"/>
      <c r="AY56" s="597"/>
      <c r="AZ56" s="600"/>
      <c r="BA56" s="600"/>
      <c r="BB56" s="600"/>
      <c r="BC56" s="600"/>
      <c r="BD56" s="600"/>
      <c r="BE56" s="594"/>
      <c r="BF56" s="594"/>
      <c r="BG56" s="594"/>
      <c r="BH56" s="594"/>
      <c r="BI56" s="595"/>
      <c r="BJ56" s="476"/>
      <c r="BK56" s="476"/>
      <c r="BL56" s="476"/>
      <c r="BM56" s="476"/>
      <c r="BN56" s="476"/>
      <c r="BO56" s="573"/>
      <c r="BP56" s="573"/>
      <c r="BQ56" s="525">
        <v>50</v>
      </c>
      <c r="BR56" s="539"/>
      <c r="BS56" s="540"/>
      <c r="BT56" s="541"/>
      <c r="BU56" s="541"/>
      <c r="BV56" s="541"/>
      <c r="BW56" s="541"/>
      <c r="BX56" s="541"/>
      <c r="BY56" s="541"/>
      <c r="BZ56" s="541"/>
      <c r="CA56" s="541"/>
      <c r="CB56" s="541"/>
      <c r="CC56" s="541"/>
      <c r="CD56" s="541"/>
      <c r="CE56" s="541"/>
      <c r="CF56" s="541"/>
      <c r="CG56" s="542"/>
      <c r="CH56" s="543"/>
      <c r="CI56" s="544"/>
      <c r="CJ56" s="544"/>
      <c r="CK56" s="544"/>
      <c r="CL56" s="545"/>
      <c r="CM56" s="543"/>
      <c r="CN56" s="544"/>
      <c r="CO56" s="544"/>
      <c r="CP56" s="544"/>
      <c r="CQ56" s="545"/>
      <c r="CR56" s="543"/>
      <c r="CS56" s="544"/>
      <c r="CT56" s="544"/>
      <c r="CU56" s="544"/>
      <c r="CV56" s="545"/>
      <c r="CW56" s="543"/>
      <c r="CX56" s="544"/>
      <c r="CY56" s="544"/>
      <c r="CZ56" s="544"/>
      <c r="DA56" s="545"/>
      <c r="DB56" s="543"/>
      <c r="DC56" s="544"/>
      <c r="DD56" s="544"/>
      <c r="DE56" s="544"/>
      <c r="DF56" s="545"/>
      <c r="DG56" s="543"/>
      <c r="DH56" s="544"/>
      <c r="DI56" s="544"/>
      <c r="DJ56" s="544"/>
      <c r="DK56" s="545"/>
      <c r="DL56" s="543"/>
      <c r="DM56" s="544"/>
      <c r="DN56" s="544"/>
      <c r="DO56" s="544"/>
      <c r="DP56" s="545"/>
      <c r="DQ56" s="543"/>
      <c r="DR56" s="544"/>
      <c r="DS56" s="544"/>
      <c r="DT56" s="544"/>
      <c r="DU56" s="545"/>
      <c r="DV56" s="540"/>
      <c r="DW56" s="541"/>
      <c r="DX56" s="541"/>
      <c r="DY56" s="541"/>
      <c r="DZ56" s="546"/>
      <c r="EA56" s="469"/>
    </row>
    <row r="57" spans="1:131" ht="26.25" customHeight="1" x14ac:dyDescent="0.15">
      <c r="A57" s="525">
        <v>30</v>
      </c>
      <c r="B57" s="526"/>
      <c r="C57" s="527"/>
      <c r="D57" s="527"/>
      <c r="E57" s="527"/>
      <c r="F57" s="527"/>
      <c r="G57" s="527"/>
      <c r="H57" s="527"/>
      <c r="I57" s="527"/>
      <c r="J57" s="527"/>
      <c r="K57" s="527"/>
      <c r="L57" s="527"/>
      <c r="M57" s="527"/>
      <c r="N57" s="527"/>
      <c r="O57" s="527"/>
      <c r="P57" s="528"/>
      <c r="Q57" s="596"/>
      <c r="R57" s="597"/>
      <c r="S57" s="597"/>
      <c r="T57" s="597"/>
      <c r="U57" s="597"/>
      <c r="V57" s="597"/>
      <c r="W57" s="597"/>
      <c r="X57" s="597"/>
      <c r="Y57" s="597"/>
      <c r="Z57" s="597"/>
      <c r="AA57" s="597"/>
      <c r="AB57" s="597"/>
      <c r="AC57" s="597"/>
      <c r="AD57" s="597"/>
      <c r="AE57" s="598"/>
      <c r="AF57" s="532"/>
      <c r="AG57" s="533"/>
      <c r="AH57" s="533"/>
      <c r="AI57" s="533"/>
      <c r="AJ57" s="534"/>
      <c r="AK57" s="599"/>
      <c r="AL57" s="597"/>
      <c r="AM57" s="597"/>
      <c r="AN57" s="597"/>
      <c r="AO57" s="597"/>
      <c r="AP57" s="597"/>
      <c r="AQ57" s="597"/>
      <c r="AR57" s="597"/>
      <c r="AS57" s="597"/>
      <c r="AT57" s="597"/>
      <c r="AU57" s="597"/>
      <c r="AV57" s="597"/>
      <c r="AW57" s="597"/>
      <c r="AX57" s="597"/>
      <c r="AY57" s="597"/>
      <c r="AZ57" s="600"/>
      <c r="BA57" s="600"/>
      <c r="BB57" s="600"/>
      <c r="BC57" s="600"/>
      <c r="BD57" s="600"/>
      <c r="BE57" s="594"/>
      <c r="BF57" s="594"/>
      <c r="BG57" s="594"/>
      <c r="BH57" s="594"/>
      <c r="BI57" s="595"/>
      <c r="BJ57" s="476"/>
      <c r="BK57" s="476"/>
      <c r="BL57" s="476"/>
      <c r="BM57" s="476"/>
      <c r="BN57" s="476"/>
      <c r="BO57" s="573"/>
      <c r="BP57" s="573"/>
      <c r="BQ57" s="525">
        <v>51</v>
      </c>
      <c r="BR57" s="539"/>
      <c r="BS57" s="540"/>
      <c r="BT57" s="541"/>
      <c r="BU57" s="541"/>
      <c r="BV57" s="541"/>
      <c r="BW57" s="541"/>
      <c r="BX57" s="541"/>
      <c r="BY57" s="541"/>
      <c r="BZ57" s="541"/>
      <c r="CA57" s="541"/>
      <c r="CB57" s="541"/>
      <c r="CC57" s="541"/>
      <c r="CD57" s="541"/>
      <c r="CE57" s="541"/>
      <c r="CF57" s="541"/>
      <c r="CG57" s="542"/>
      <c r="CH57" s="543"/>
      <c r="CI57" s="544"/>
      <c r="CJ57" s="544"/>
      <c r="CK57" s="544"/>
      <c r="CL57" s="545"/>
      <c r="CM57" s="543"/>
      <c r="CN57" s="544"/>
      <c r="CO57" s="544"/>
      <c r="CP57" s="544"/>
      <c r="CQ57" s="545"/>
      <c r="CR57" s="543"/>
      <c r="CS57" s="544"/>
      <c r="CT57" s="544"/>
      <c r="CU57" s="544"/>
      <c r="CV57" s="545"/>
      <c r="CW57" s="543"/>
      <c r="CX57" s="544"/>
      <c r="CY57" s="544"/>
      <c r="CZ57" s="544"/>
      <c r="DA57" s="545"/>
      <c r="DB57" s="543"/>
      <c r="DC57" s="544"/>
      <c r="DD57" s="544"/>
      <c r="DE57" s="544"/>
      <c r="DF57" s="545"/>
      <c r="DG57" s="543"/>
      <c r="DH57" s="544"/>
      <c r="DI57" s="544"/>
      <c r="DJ57" s="544"/>
      <c r="DK57" s="545"/>
      <c r="DL57" s="543"/>
      <c r="DM57" s="544"/>
      <c r="DN57" s="544"/>
      <c r="DO57" s="544"/>
      <c r="DP57" s="545"/>
      <c r="DQ57" s="543"/>
      <c r="DR57" s="544"/>
      <c r="DS57" s="544"/>
      <c r="DT57" s="544"/>
      <c r="DU57" s="545"/>
      <c r="DV57" s="540"/>
      <c r="DW57" s="541"/>
      <c r="DX57" s="541"/>
      <c r="DY57" s="541"/>
      <c r="DZ57" s="546"/>
      <c r="EA57" s="469"/>
    </row>
    <row r="58" spans="1:131" ht="26.25" customHeight="1" x14ac:dyDescent="0.15">
      <c r="A58" s="525">
        <v>31</v>
      </c>
      <c r="B58" s="526"/>
      <c r="C58" s="527"/>
      <c r="D58" s="527"/>
      <c r="E58" s="527"/>
      <c r="F58" s="527"/>
      <c r="G58" s="527"/>
      <c r="H58" s="527"/>
      <c r="I58" s="527"/>
      <c r="J58" s="527"/>
      <c r="K58" s="527"/>
      <c r="L58" s="527"/>
      <c r="M58" s="527"/>
      <c r="N58" s="527"/>
      <c r="O58" s="527"/>
      <c r="P58" s="528"/>
      <c r="Q58" s="596"/>
      <c r="R58" s="597"/>
      <c r="S58" s="597"/>
      <c r="T58" s="597"/>
      <c r="U58" s="597"/>
      <c r="V58" s="597"/>
      <c r="W58" s="597"/>
      <c r="X58" s="597"/>
      <c r="Y58" s="597"/>
      <c r="Z58" s="597"/>
      <c r="AA58" s="597"/>
      <c r="AB58" s="597"/>
      <c r="AC58" s="597"/>
      <c r="AD58" s="597"/>
      <c r="AE58" s="598"/>
      <c r="AF58" s="532"/>
      <c r="AG58" s="533"/>
      <c r="AH58" s="533"/>
      <c r="AI58" s="533"/>
      <c r="AJ58" s="534"/>
      <c r="AK58" s="599"/>
      <c r="AL58" s="597"/>
      <c r="AM58" s="597"/>
      <c r="AN58" s="597"/>
      <c r="AO58" s="597"/>
      <c r="AP58" s="597"/>
      <c r="AQ58" s="597"/>
      <c r="AR58" s="597"/>
      <c r="AS58" s="597"/>
      <c r="AT58" s="597"/>
      <c r="AU58" s="597"/>
      <c r="AV58" s="597"/>
      <c r="AW58" s="597"/>
      <c r="AX58" s="597"/>
      <c r="AY58" s="597"/>
      <c r="AZ58" s="600"/>
      <c r="BA58" s="600"/>
      <c r="BB58" s="600"/>
      <c r="BC58" s="600"/>
      <c r="BD58" s="600"/>
      <c r="BE58" s="594"/>
      <c r="BF58" s="594"/>
      <c r="BG58" s="594"/>
      <c r="BH58" s="594"/>
      <c r="BI58" s="595"/>
      <c r="BJ58" s="476"/>
      <c r="BK58" s="476"/>
      <c r="BL58" s="476"/>
      <c r="BM58" s="476"/>
      <c r="BN58" s="476"/>
      <c r="BO58" s="573"/>
      <c r="BP58" s="573"/>
      <c r="BQ58" s="525">
        <v>52</v>
      </c>
      <c r="BR58" s="539"/>
      <c r="BS58" s="540"/>
      <c r="BT58" s="541"/>
      <c r="BU58" s="541"/>
      <c r="BV58" s="541"/>
      <c r="BW58" s="541"/>
      <c r="BX58" s="541"/>
      <c r="BY58" s="541"/>
      <c r="BZ58" s="541"/>
      <c r="CA58" s="541"/>
      <c r="CB58" s="541"/>
      <c r="CC58" s="541"/>
      <c r="CD58" s="541"/>
      <c r="CE58" s="541"/>
      <c r="CF58" s="541"/>
      <c r="CG58" s="542"/>
      <c r="CH58" s="543"/>
      <c r="CI58" s="544"/>
      <c r="CJ58" s="544"/>
      <c r="CK58" s="544"/>
      <c r="CL58" s="545"/>
      <c r="CM58" s="543"/>
      <c r="CN58" s="544"/>
      <c r="CO58" s="544"/>
      <c r="CP58" s="544"/>
      <c r="CQ58" s="545"/>
      <c r="CR58" s="543"/>
      <c r="CS58" s="544"/>
      <c r="CT58" s="544"/>
      <c r="CU58" s="544"/>
      <c r="CV58" s="545"/>
      <c r="CW58" s="543"/>
      <c r="CX58" s="544"/>
      <c r="CY58" s="544"/>
      <c r="CZ58" s="544"/>
      <c r="DA58" s="545"/>
      <c r="DB58" s="543"/>
      <c r="DC58" s="544"/>
      <c r="DD58" s="544"/>
      <c r="DE58" s="544"/>
      <c r="DF58" s="545"/>
      <c r="DG58" s="543"/>
      <c r="DH58" s="544"/>
      <c r="DI58" s="544"/>
      <c r="DJ58" s="544"/>
      <c r="DK58" s="545"/>
      <c r="DL58" s="543"/>
      <c r="DM58" s="544"/>
      <c r="DN58" s="544"/>
      <c r="DO58" s="544"/>
      <c r="DP58" s="545"/>
      <c r="DQ58" s="543"/>
      <c r="DR58" s="544"/>
      <c r="DS58" s="544"/>
      <c r="DT58" s="544"/>
      <c r="DU58" s="545"/>
      <c r="DV58" s="540"/>
      <c r="DW58" s="541"/>
      <c r="DX58" s="541"/>
      <c r="DY58" s="541"/>
      <c r="DZ58" s="546"/>
      <c r="EA58" s="469"/>
    </row>
    <row r="59" spans="1:131" ht="26.25" customHeight="1" x14ac:dyDescent="0.15">
      <c r="A59" s="525">
        <v>32</v>
      </c>
      <c r="B59" s="526"/>
      <c r="C59" s="527"/>
      <c r="D59" s="527"/>
      <c r="E59" s="527"/>
      <c r="F59" s="527"/>
      <c r="G59" s="527"/>
      <c r="H59" s="527"/>
      <c r="I59" s="527"/>
      <c r="J59" s="527"/>
      <c r="K59" s="527"/>
      <c r="L59" s="527"/>
      <c r="M59" s="527"/>
      <c r="N59" s="527"/>
      <c r="O59" s="527"/>
      <c r="P59" s="528"/>
      <c r="Q59" s="596"/>
      <c r="R59" s="597"/>
      <c r="S59" s="597"/>
      <c r="T59" s="597"/>
      <c r="U59" s="597"/>
      <c r="V59" s="597"/>
      <c r="W59" s="597"/>
      <c r="X59" s="597"/>
      <c r="Y59" s="597"/>
      <c r="Z59" s="597"/>
      <c r="AA59" s="597"/>
      <c r="AB59" s="597"/>
      <c r="AC59" s="597"/>
      <c r="AD59" s="597"/>
      <c r="AE59" s="598"/>
      <c r="AF59" s="532"/>
      <c r="AG59" s="533"/>
      <c r="AH59" s="533"/>
      <c r="AI59" s="533"/>
      <c r="AJ59" s="534"/>
      <c r="AK59" s="599"/>
      <c r="AL59" s="597"/>
      <c r="AM59" s="597"/>
      <c r="AN59" s="597"/>
      <c r="AO59" s="597"/>
      <c r="AP59" s="597"/>
      <c r="AQ59" s="597"/>
      <c r="AR59" s="597"/>
      <c r="AS59" s="597"/>
      <c r="AT59" s="597"/>
      <c r="AU59" s="597"/>
      <c r="AV59" s="597"/>
      <c r="AW59" s="597"/>
      <c r="AX59" s="597"/>
      <c r="AY59" s="597"/>
      <c r="AZ59" s="600"/>
      <c r="BA59" s="600"/>
      <c r="BB59" s="600"/>
      <c r="BC59" s="600"/>
      <c r="BD59" s="600"/>
      <c r="BE59" s="594"/>
      <c r="BF59" s="594"/>
      <c r="BG59" s="594"/>
      <c r="BH59" s="594"/>
      <c r="BI59" s="595"/>
      <c r="BJ59" s="476"/>
      <c r="BK59" s="476"/>
      <c r="BL59" s="476"/>
      <c r="BM59" s="476"/>
      <c r="BN59" s="476"/>
      <c r="BO59" s="573"/>
      <c r="BP59" s="573"/>
      <c r="BQ59" s="525">
        <v>53</v>
      </c>
      <c r="BR59" s="539"/>
      <c r="BS59" s="540"/>
      <c r="BT59" s="541"/>
      <c r="BU59" s="541"/>
      <c r="BV59" s="541"/>
      <c r="BW59" s="541"/>
      <c r="BX59" s="541"/>
      <c r="BY59" s="541"/>
      <c r="BZ59" s="541"/>
      <c r="CA59" s="541"/>
      <c r="CB59" s="541"/>
      <c r="CC59" s="541"/>
      <c r="CD59" s="541"/>
      <c r="CE59" s="541"/>
      <c r="CF59" s="541"/>
      <c r="CG59" s="542"/>
      <c r="CH59" s="543"/>
      <c r="CI59" s="544"/>
      <c r="CJ59" s="544"/>
      <c r="CK59" s="544"/>
      <c r="CL59" s="545"/>
      <c r="CM59" s="543"/>
      <c r="CN59" s="544"/>
      <c r="CO59" s="544"/>
      <c r="CP59" s="544"/>
      <c r="CQ59" s="545"/>
      <c r="CR59" s="543"/>
      <c r="CS59" s="544"/>
      <c r="CT59" s="544"/>
      <c r="CU59" s="544"/>
      <c r="CV59" s="545"/>
      <c r="CW59" s="543"/>
      <c r="CX59" s="544"/>
      <c r="CY59" s="544"/>
      <c r="CZ59" s="544"/>
      <c r="DA59" s="545"/>
      <c r="DB59" s="543"/>
      <c r="DC59" s="544"/>
      <c r="DD59" s="544"/>
      <c r="DE59" s="544"/>
      <c r="DF59" s="545"/>
      <c r="DG59" s="543"/>
      <c r="DH59" s="544"/>
      <c r="DI59" s="544"/>
      <c r="DJ59" s="544"/>
      <c r="DK59" s="545"/>
      <c r="DL59" s="543"/>
      <c r="DM59" s="544"/>
      <c r="DN59" s="544"/>
      <c r="DO59" s="544"/>
      <c r="DP59" s="545"/>
      <c r="DQ59" s="543"/>
      <c r="DR59" s="544"/>
      <c r="DS59" s="544"/>
      <c r="DT59" s="544"/>
      <c r="DU59" s="545"/>
      <c r="DV59" s="540"/>
      <c r="DW59" s="541"/>
      <c r="DX59" s="541"/>
      <c r="DY59" s="541"/>
      <c r="DZ59" s="546"/>
      <c r="EA59" s="469"/>
    </row>
    <row r="60" spans="1:131" ht="26.25" customHeight="1" x14ac:dyDescent="0.15">
      <c r="A60" s="525">
        <v>33</v>
      </c>
      <c r="B60" s="526"/>
      <c r="C60" s="527"/>
      <c r="D60" s="527"/>
      <c r="E60" s="527"/>
      <c r="F60" s="527"/>
      <c r="G60" s="527"/>
      <c r="H60" s="527"/>
      <c r="I60" s="527"/>
      <c r="J60" s="527"/>
      <c r="K60" s="527"/>
      <c r="L60" s="527"/>
      <c r="M60" s="527"/>
      <c r="N60" s="527"/>
      <c r="O60" s="527"/>
      <c r="P60" s="528"/>
      <c r="Q60" s="596"/>
      <c r="R60" s="597"/>
      <c r="S60" s="597"/>
      <c r="T60" s="597"/>
      <c r="U60" s="597"/>
      <c r="V60" s="597"/>
      <c r="W60" s="597"/>
      <c r="X60" s="597"/>
      <c r="Y60" s="597"/>
      <c r="Z60" s="597"/>
      <c r="AA60" s="597"/>
      <c r="AB60" s="597"/>
      <c r="AC60" s="597"/>
      <c r="AD60" s="597"/>
      <c r="AE60" s="598"/>
      <c r="AF60" s="532"/>
      <c r="AG60" s="533"/>
      <c r="AH60" s="533"/>
      <c r="AI60" s="533"/>
      <c r="AJ60" s="534"/>
      <c r="AK60" s="599"/>
      <c r="AL60" s="597"/>
      <c r="AM60" s="597"/>
      <c r="AN60" s="597"/>
      <c r="AO60" s="597"/>
      <c r="AP60" s="597"/>
      <c r="AQ60" s="597"/>
      <c r="AR60" s="597"/>
      <c r="AS60" s="597"/>
      <c r="AT60" s="597"/>
      <c r="AU60" s="597"/>
      <c r="AV60" s="597"/>
      <c r="AW60" s="597"/>
      <c r="AX60" s="597"/>
      <c r="AY60" s="597"/>
      <c r="AZ60" s="600"/>
      <c r="BA60" s="600"/>
      <c r="BB60" s="600"/>
      <c r="BC60" s="600"/>
      <c r="BD60" s="600"/>
      <c r="BE60" s="594"/>
      <c r="BF60" s="594"/>
      <c r="BG60" s="594"/>
      <c r="BH60" s="594"/>
      <c r="BI60" s="595"/>
      <c r="BJ60" s="476"/>
      <c r="BK60" s="476"/>
      <c r="BL60" s="476"/>
      <c r="BM60" s="476"/>
      <c r="BN60" s="476"/>
      <c r="BO60" s="573"/>
      <c r="BP60" s="573"/>
      <c r="BQ60" s="525">
        <v>54</v>
      </c>
      <c r="BR60" s="539"/>
      <c r="BS60" s="540"/>
      <c r="BT60" s="541"/>
      <c r="BU60" s="541"/>
      <c r="BV60" s="541"/>
      <c r="BW60" s="541"/>
      <c r="BX60" s="541"/>
      <c r="BY60" s="541"/>
      <c r="BZ60" s="541"/>
      <c r="CA60" s="541"/>
      <c r="CB60" s="541"/>
      <c r="CC60" s="541"/>
      <c r="CD60" s="541"/>
      <c r="CE60" s="541"/>
      <c r="CF60" s="541"/>
      <c r="CG60" s="542"/>
      <c r="CH60" s="543"/>
      <c r="CI60" s="544"/>
      <c r="CJ60" s="544"/>
      <c r="CK60" s="544"/>
      <c r="CL60" s="545"/>
      <c r="CM60" s="543"/>
      <c r="CN60" s="544"/>
      <c r="CO60" s="544"/>
      <c r="CP60" s="544"/>
      <c r="CQ60" s="545"/>
      <c r="CR60" s="543"/>
      <c r="CS60" s="544"/>
      <c r="CT60" s="544"/>
      <c r="CU60" s="544"/>
      <c r="CV60" s="545"/>
      <c r="CW60" s="543"/>
      <c r="CX60" s="544"/>
      <c r="CY60" s="544"/>
      <c r="CZ60" s="544"/>
      <c r="DA60" s="545"/>
      <c r="DB60" s="543"/>
      <c r="DC60" s="544"/>
      <c r="DD60" s="544"/>
      <c r="DE60" s="544"/>
      <c r="DF60" s="545"/>
      <c r="DG60" s="543"/>
      <c r="DH60" s="544"/>
      <c r="DI60" s="544"/>
      <c r="DJ60" s="544"/>
      <c r="DK60" s="545"/>
      <c r="DL60" s="543"/>
      <c r="DM60" s="544"/>
      <c r="DN60" s="544"/>
      <c r="DO60" s="544"/>
      <c r="DP60" s="545"/>
      <c r="DQ60" s="543"/>
      <c r="DR60" s="544"/>
      <c r="DS60" s="544"/>
      <c r="DT60" s="544"/>
      <c r="DU60" s="545"/>
      <c r="DV60" s="540"/>
      <c r="DW60" s="541"/>
      <c r="DX60" s="541"/>
      <c r="DY60" s="541"/>
      <c r="DZ60" s="546"/>
      <c r="EA60" s="469"/>
    </row>
    <row r="61" spans="1:131" ht="26.25" customHeight="1" thickBot="1" x14ac:dyDescent="0.2">
      <c r="A61" s="525">
        <v>34</v>
      </c>
      <c r="B61" s="526"/>
      <c r="C61" s="527"/>
      <c r="D61" s="527"/>
      <c r="E61" s="527"/>
      <c r="F61" s="527"/>
      <c r="G61" s="527"/>
      <c r="H61" s="527"/>
      <c r="I61" s="527"/>
      <c r="J61" s="527"/>
      <c r="K61" s="527"/>
      <c r="L61" s="527"/>
      <c r="M61" s="527"/>
      <c r="N61" s="527"/>
      <c r="O61" s="527"/>
      <c r="P61" s="528"/>
      <c r="Q61" s="596"/>
      <c r="R61" s="597"/>
      <c r="S61" s="597"/>
      <c r="T61" s="597"/>
      <c r="U61" s="597"/>
      <c r="V61" s="597"/>
      <c r="W61" s="597"/>
      <c r="X61" s="597"/>
      <c r="Y61" s="597"/>
      <c r="Z61" s="597"/>
      <c r="AA61" s="597"/>
      <c r="AB61" s="597"/>
      <c r="AC61" s="597"/>
      <c r="AD61" s="597"/>
      <c r="AE61" s="598"/>
      <c r="AF61" s="532"/>
      <c r="AG61" s="533"/>
      <c r="AH61" s="533"/>
      <c r="AI61" s="533"/>
      <c r="AJ61" s="534"/>
      <c r="AK61" s="599"/>
      <c r="AL61" s="597"/>
      <c r="AM61" s="597"/>
      <c r="AN61" s="597"/>
      <c r="AO61" s="597"/>
      <c r="AP61" s="597"/>
      <c r="AQ61" s="597"/>
      <c r="AR61" s="597"/>
      <c r="AS61" s="597"/>
      <c r="AT61" s="597"/>
      <c r="AU61" s="597"/>
      <c r="AV61" s="597"/>
      <c r="AW61" s="597"/>
      <c r="AX61" s="597"/>
      <c r="AY61" s="597"/>
      <c r="AZ61" s="600"/>
      <c r="BA61" s="600"/>
      <c r="BB61" s="600"/>
      <c r="BC61" s="600"/>
      <c r="BD61" s="600"/>
      <c r="BE61" s="594"/>
      <c r="BF61" s="594"/>
      <c r="BG61" s="594"/>
      <c r="BH61" s="594"/>
      <c r="BI61" s="595"/>
      <c r="BJ61" s="476"/>
      <c r="BK61" s="476"/>
      <c r="BL61" s="476"/>
      <c r="BM61" s="476"/>
      <c r="BN61" s="476"/>
      <c r="BO61" s="573"/>
      <c r="BP61" s="573"/>
      <c r="BQ61" s="525">
        <v>55</v>
      </c>
      <c r="BR61" s="539"/>
      <c r="BS61" s="540"/>
      <c r="BT61" s="541"/>
      <c r="BU61" s="541"/>
      <c r="BV61" s="541"/>
      <c r="BW61" s="541"/>
      <c r="BX61" s="541"/>
      <c r="BY61" s="541"/>
      <c r="BZ61" s="541"/>
      <c r="CA61" s="541"/>
      <c r="CB61" s="541"/>
      <c r="CC61" s="541"/>
      <c r="CD61" s="541"/>
      <c r="CE61" s="541"/>
      <c r="CF61" s="541"/>
      <c r="CG61" s="542"/>
      <c r="CH61" s="543"/>
      <c r="CI61" s="544"/>
      <c r="CJ61" s="544"/>
      <c r="CK61" s="544"/>
      <c r="CL61" s="545"/>
      <c r="CM61" s="543"/>
      <c r="CN61" s="544"/>
      <c r="CO61" s="544"/>
      <c r="CP61" s="544"/>
      <c r="CQ61" s="545"/>
      <c r="CR61" s="543"/>
      <c r="CS61" s="544"/>
      <c r="CT61" s="544"/>
      <c r="CU61" s="544"/>
      <c r="CV61" s="545"/>
      <c r="CW61" s="543"/>
      <c r="CX61" s="544"/>
      <c r="CY61" s="544"/>
      <c r="CZ61" s="544"/>
      <c r="DA61" s="545"/>
      <c r="DB61" s="543"/>
      <c r="DC61" s="544"/>
      <c r="DD61" s="544"/>
      <c r="DE61" s="544"/>
      <c r="DF61" s="545"/>
      <c r="DG61" s="543"/>
      <c r="DH61" s="544"/>
      <c r="DI61" s="544"/>
      <c r="DJ61" s="544"/>
      <c r="DK61" s="545"/>
      <c r="DL61" s="543"/>
      <c r="DM61" s="544"/>
      <c r="DN61" s="544"/>
      <c r="DO61" s="544"/>
      <c r="DP61" s="545"/>
      <c r="DQ61" s="543"/>
      <c r="DR61" s="544"/>
      <c r="DS61" s="544"/>
      <c r="DT61" s="544"/>
      <c r="DU61" s="545"/>
      <c r="DV61" s="540"/>
      <c r="DW61" s="541"/>
      <c r="DX61" s="541"/>
      <c r="DY61" s="541"/>
      <c r="DZ61" s="546"/>
      <c r="EA61" s="469"/>
    </row>
    <row r="62" spans="1:131" ht="26.25" customHeight="1" x14ac:dyDescent="0.15">
      <c r="A62" s="525">
        <v>35</v>
      </c>
      <c r="B62" s="526"/>
      <c r="C62" s="527"/>
      <c r="D62" s="527"/>
      <c r="E62" s="527"/>
      <c r="F62" s="527"/>
      <c r="G62" s="527"/>
      <c r="H62" s="527"/>
      <c r="I62" s="527"/>
      <c r="J62" s="527"/>
      <c r="K62" s="527"/>
      <c r="L62" s="527"/>
      <c r="M62" s="527"/>
      <c r="N62" s="527"/>
      <c r="O62" s="527"/>
      <c r="P62" s="528"/>
      <c r="Q62" s="596"/>
      <c r="R62" s="597"/>
      <c r="S62" s="597"/>
      <c r="T62" s="597"/>
      <c r="U62" s="597"/>
      <c r="V62" s="597"/>
      <c r="W62" s="597"/>
      <c r="X62" s="597"/>
      <c r="Y62" s="597"/>
      <c r="Z62" s="597"/>
      <c r="AA62" s="597"/>
      <c r="AB62" s="597"/>
      <c r="AC62" s="597"/>
      <c r="AD62" s="597"/>
      <c r="AE62" s="598"/>
      <c r="AF62" s="532"/>
      <c r="AG62" s="533"/>
      <c r="AH62" s="533"/>
      <c r="AI62" s="533"/>
      <c r="AJ62" s="534"/>
      <c r="AK62" s="599"/>
      <c r="AL62" s="597"/>
      <c r="AM62" s="597"/>
      <c r="AN62" s="597"/>
      <c r="AO62" s="597"/>
      <c r="AP62" s="597"/>
      <c r="AQ62" s="597"/>
      <c r="AR62" s="597"/>
      <c r="AS62" s="597"/>
      <c r="AT62" s="597"/>
      <c r="AU62" s="597"/>
      <c r="AV62" s="597"/>
      <c r="AW62" s="597"/>
      <c r="AX62" s="597"/>
      <c r="AY62" s="597"/>
      <c r="AZ62" s="600"/>
      <c r="BA62" s="600"/>
      <c r="BB62" s="600"/>
      <c r="BC62" s="600"/>
      <c r="BD62" s="600"/>
      <c r="BE62" s="594"/>
      <c r="BF62" s="594"/>
      <c r="BG62" s="594"/>
      <c r="BH62" s="594"/>
      <c r="BI62" s="595"/>
      <c r="BJ62" s="601" t="s">
        <v>367</v>
      </c>
      <c r="BK62" s="554"/>
      <c r="BL62" s="554"/>
      <c r="BM62" s="554"/>
      <c r="BN62" s="555"/>
      <c r="BO62" s="573"/>
      <c r="BP62" s="573"/>
      <c r="BQ62" s="525">
        <v>56</v>
      </c>
      <c r="BR62" s="539"/>
      <c r="BS62" s="540"/>
      <c r="BT62" s="541"/>
      <c r="BU62" s="541"/>
      <c r="BV62" s="541"/>
      <c r="BW62" s="541"/>
      <c r="BX62" s="541"/>
      <c r="BY62" s="541"/>
      <c r="BZ62" s="541"/>
      <c r="CA62" s="541"/>
      <c r="CB62" s="541"/>
      <c r="CC62" s="541"/>
      <c r="CD62" s="541"/>
      <c r="CE62" s="541"/>
      <c r="CF62" s="541"/>
      <c r="CG62" s="542"/>
      <c r="CH62" s="543"/>
      <c r="CI62" s="544"/>
      <c r="CJ62" s="544"/>
      <c r="CK62" s="544"/>
      <c r="CL62" s="545"/>
      <c r="CM62" s="543"/>
      <c r="CN62" s="544"/>
      <c r="CO62" s="544"/>
      <c r="CP62" s="544"/>
      <c r="CQ62" s="545"/>
      <c r="CR62" s="543"/>
      <c r="CS62" s="544"/>
      <c r="CT62" s="544"/>
      <c r="CU62" s="544"/>
      <c r="CV62" s="545"/>
      <c r="CW62" s="543"/>
      <c r="CX62" s="544"/>
      <c r="CY62" s="544"/>
      <c r="CZ62" s="544"/>
      <c r="DA62" s="545"/>
      <c r="DB62" s="543"/>
      <c r="DC62" s="544"/>
      <c r="DD62" s="544"/>
      <c r="DE62" s="544"/>
      <c r="DF62" s="545"/>
      <c r="DG62" s="543"/>
      <c r="DH62" s="544"/>
      <c r="DI62" s="544"/>
      <c r="DJ62" s="544"/>
      <c r="DK62" s="545"/>
      <c r="DL62" s="543"/>
      <c r="DM62" s="544"/>
      <c r="DN62" s="544"/>
      <c r="DO62" s="544"/>
      <c r="DP62" s="545"/>
      <c r="DQ62" s="543"/>
      <c r="DR62" s="544"/>
      <c r="DS62" s="544"/>
      <c r="DT62" s="544"/>
      <c r="DU62" s="545"/>
      <c r="DV62" s="540"/>
      <c r="DW62" s="541"/>
      <c r="DX62" s="541"/>
      <c r="DY62" s="541"/>
      <c r="DZ62" s="546"/>
      <c r="EA62" s="469"/>
    </row>
    <row r="63" spans="1:131" ht="26.25" customHeight="1" thickBot="1" x14ac:dyDescent="0.2">
      <c r="A63" s="556" t="s">
        <v>335</v>
      </c>
      <c r="B63" s="557" t="s">
        <v>368</v>
      </c>
      <c r="C63" s="558"/>
      <c r="D63" s="558"/>
      <c r="E63" s="558"/>
      <c r="F63" s="558"/>
      <c r="G63" s="558"/>
      <c r="H63" s="558"/>
      <c r="I63" s="558"/>
      <c r="J63" s="558"/>
      <c r="K63" s="558"/>
      <c r="L63" s="558"/>
      <c r="M63" s="558"/>
      <c r="N63" s="558"/>
      <c r="O63" s="558"/>
      <c r="P63" s="559"/>
      <c r="Q63" s="602"/>
      <c r="R63" s="603"/>
      <c r="S63" s="603"/>
      <c r="T63" s="603"/>
      <c r="U63" s="603"/>
      <c r="V63" s="603"/>
      <c r="W63" s="603"/>
      <c r="X63" s="603"/>
      <c r="Y63" s="603"/>
      <c r="Z63" s="603"/>
      <c r="AA63" s="603"/>
      <c r="AB63" s="603"/>
      <c r="AC63" s="603"/>
      <c r="AD63" s="603"/>
      <c r="AE63" s="604"/>
      <c r="AF63" s="605">
        <v>2238</v>
      </c>
      <c r="AG63" s="606"/>
      <c r="AH63" s="606"/>
      <c r="AI63" s="606"/>
      <c r="AJ63" s="607"/>
      <c r="AK63" s="608"/>
      <c r="AL63" s="603"/>
      <c r="AM63" s="603"/>
      <c r="AN63" s="603"/>
      <c r="AO63" s="603"/>
      <c r="AP63" s="606" t="s">
        <v>369</v>
      </c>
      <c r="AQ63" s="606"/>
      <c r="AR63" s="606"/>
      <c r="AS63" s="606"/>
      <c r="AT63" s="606"/>
      <c r="AU63" s="606" t="s">
        <v>370</v>
      </c>
      <c r="AV63" s="606"/>
      <c r="AW63" s="606"/>
      <c r="AX63" s="606"/>
      <c r="AY63" s="606"/>
      <c r="AZ63" s="609"/>
      <c r="BA63" s="609"/>
      <c r="BB63" s="609"/>
      <c r="BC63" s="609"/>
      <c r="BD63" s="609"/>
      <c r="BE63" s="610"/>
      <c r="BF63" s="610"/>
      <c r="BG63" s="610"/>
      <c r="BH63" s="610"/>
      <c r="BI63" s="611"/>
      <c r="BJ63" s="612" t="s">
        <v>64</v>
      </c>
      <c r="BK63" s="613"/>
      <c r="BL63" s="613"/>
      <c r="BM63" s="613"/>
      <c r="BN63" s="614"/>
      <c r="BO63" s="573"/>
      <c r="BP63" s="573"/>
      <c r="BQ63" s="525">
        <v>57</v>
      </c>
      <c r="BR63" s="539"/>
      <c r="BS63" s="540"/>
      <c r="BT63" s="541"/>
      <c r="BU63" s="541"/>
      <c r="BV63" s="541"/>
      <c r="BW63" s="541"/>
      <c r="BX63" s="541"/>
      <c r="BY63" s="541"/>
      <c r="BZ63" s="541"/>
      <c r="CA63" s="541"/>
      <c r="CB63" s="541"/>
      <c r="CC63" s="541"/>
      <c r="CD63" s="541"/>
      <c r="CE63" s="541"/>
      <c r="CF63" s="541"/>
      <c r="CG63" s="542"/>
      <c r="CH63" s="543"/>
      <c r="CI63" s="544"/>
      <c r="CJ63" s="544"/>
      <c r="CK63" s="544"/>
      <c r="CL63" s="545"/>
      <c r="CM63" s="543"/>
      <c r="CN63" s="544"/>
      <c r="CO63" s="544"/>
      <c r="CP63" s="544"/>
      <c r="CQ63" s="545"/>
      <c r="CR63" s="543"/>
      <c r="CS63" s="544"/>
      <c r="CT63" s="544"/>
      <c r="CU63" s="544"/>
      <c r="CV63" s="545"/>
      <c r="CW63" s="543"/>
      <c r="CX63" s="544"/>
      <c r="CY63" s="544"/>
      <c r="CZ63" s="544"/>
      <c r="DA63" s="545"/>
      <c r="DB63" s="543"/>
      <c r="DC63" s="544"/>
      <c r="DD63" s="544"/>
      <c r="DE63" s="544"/>
      <c r="DF63" s="545"/>
      <c r="DG63" s="543"/>
      <c r="DH63" s="544"/>
      <c r="DI63" s="544"/>
      <c r="DJ63" s="544"/>
      <c r="DK63" s="545"/>
      <c r="DL63" s="543"/>
      <c r="DM63" s="544"/>
      <c r="DN63" s="544"/>
      <c r="DO63" s="544"/>
      <c r="DP63" s="545"/>
      <c r="DQ63" s="543"/>
      <c r="DR63" s="544"/>
      <c r="DS63" s="544"/>
      <c r="DT63" s="544"/>
      <c r="DU63" s="545"/>
      <c r="DV63" s="540"/>
      <c r="DW63" s="541"/>
      <c r="DX63" s="541"/>
      <c r="DY63" s="541"/>
      <c r="DZ63" s="546"/>
      <c r="EA63" s="469"/>
    </row>
    <row r="64" spans="1:131" ht="26.25" customHeight="1" x14ac:dyDescent="0.15">
      <c r="A64" s="573"/>
      <c r="B64" s="573"/>
      <c r="C64" s="573"/>
      <c r="D64" s="573"/>
      <c r="E64" s="573"/>
      <c r="F64" s="573"/>
      <c r="G64" s="573"/>
      <c r="H64" s="573"/>
      <c r="I64" s="573"/>
      <c r="J64" s="573"/>
      <c r="K64" s="573"/>
      <c r="L64" s="573"/>
      <c r="M64" s="573"/>
      <c r="N64" s="573"/>
      <c r="O64" s="573"/>
      <c r="P64" s="573"/>
      <c r="Q64" s="573"/>
      <c r="R64" s="573"/>
      <c r="S64" s="573"/>
      <c r="T64" s="573"/>
      <c r="U64" s="573"/>
      <c r="V64" s="573"/>
      <c r="W64" s="573"/>
      <c r="X64" s="573"/>
      <c r="Y64" s="573"/>
      <c r="Z64" s="573"/>
      <c r="AA64" s="573"/>
      <c r="AB64" s="573"/>
      <c r="AC64" s="573"/>
      <c r="AD64" s="573"/>
      <c r="AE64" s="573"/>
      <c r="AF64" s="573"/>
      <c r="AG64" s="573"/>
      <c r="AH64" s="573"/>
      <c r="AI64" s="573"/>
      <c r="AJ64" s="573"/>
      <c r="AK64" s="573"/>
      <c r="AL64" s="573"/>
      <c r="AM64" s="573"/>
      <c r="AN64" s="573"/>
      <c r="AO64" s="573"/>
      <c r="AP64" s="573"/>
      <c r="AQ64" s="573"/>
      <c r="AR64" s="573"/>
      <c r="AS64" s="573"/>
      <c r="AT64" s="573"/>
      <c r="AU64" s="573"/>
      <c r="AV64" s="573"/>
      <c r="AW64" s="573"/>
      <c r="AX64" s="573"/>
      <c r="AY64" s="573"/>
      <c r="AZ64" s="573"/>
      <c r="BA64" s="573"/>
      <c r="BB64" s="573"/>
      <c r="BC64" s="573"/>
      <c r="BD64" s="573"/>
      <c r="BE64" s="573"/>
      <c r="BF64" s="573"/>
      <c r="BG64" s="573"/>
      <c r="BH64" s="573"/>
      <c r="BI64" s="573"/>
      <c r="BJ64" s="573"/>
      <c r="BK64" s="573"/>
      <c r="BL64" s="573"/>
      <c r="BM64" s="573"/>
      <c r="BN64" s="573"/>
      <c r="BO64" s="573"/>
      <c r="BP64" s="573"/>
      <c r="BQ64" s="525">
        <v>58</v>
      </c>
      <c r="BR64" s="539"/>
      <c r="BS64" s="540"/>
      <c r="BT64" s="541"/>
      <c r="BU64" s="541"/>
      <c r="BV64" s="541"/>
      <c r="BW64" s="541"/>
      <c r="BX64" s="541"/>
      <c r="BY64" s="541"/>
      <c r="BZ64" s="541"/>
      <c r="CA64" s="541"/>
      <c r="CB64" s="541"/>
      <c r="CC64" s="541"/>
      <c r="CD64" s="541"/>
      <c r="CE64" s="541"/>
      <c r="CF64" s="541"/>
      <c r="CG64" s="542"/>
      <c r="CH64" s="543"/>
      <c r="CI64" s="544"/>
      <c r="CJ64" s="544"/>
      <c r="CK64" s="544"/>
      <c r="CL64" s="545"/>
      <c r="CM64" s="543"/>
      <c r="CN64" s="544"/>
      <c r="CO64" s="544"/>
      <c r="CP64" s="544"/>
      <c r="CQ64" s="545"/>
      <c r="CR64" s="543"/>
      <c r="CS64" s="544"/>
      <c r="CT64" s="544"/>
      <c r="CU64" s="544"/>
      <c r="CV64" s="545"/>
      <c r="CW64" s="543"/>
      <c r="CX64" s="544"/>
      <c r="CY64" s="544"/>
      <c r="CZ64" s="544"/>
      <c r="DA64" s="545"/>
      <c r="DB64" s="543"/>
      <c r="DC64" s="544"/>
      <c r="DD64" s="544"/>
      <c r="DE64" s="544"/>
      <c r="DF64" s="545"/>
      <c r="DG64" s="543"/>
      <c r="DH64" s="544"/>
      <c r="DI64" s="544"/>
      <c r="DJ64" s="544"/>
      <c r="DK64" s="545"/>
      <c r="DL64" s="543"/>
      <c r="DM64" s="544"/>
      <c r="DN64" s="544"/>
      <c r="DO64" s="544"/>
      <c r="DP64" s="545"/>
      <c r="DQ64" s="543"/>
      <c r="DR64" s="544"/>
      <c r="DS64" s="544"/>
      <c r="DT64" s="544"/>
      <c r="DU64" s="545"/>
      <c r="DV64" s="540"/>
      <c r="DW64" s="541"/>
      <c r="DX64" s="541"/>
      <c r="DY64" s="541"/>
      <c r="DZ64" s="546"/>
      <c r="EA64" s="469"/>
    </row>
    <row r="65" spans="1:131" ht="26.25" customHeight="1" thickBot="1" x14ac:dyDescent="0.2">
      <c r="A65" s="476" t="s">
        <v>371</v>
      </c>
      <c r="B65" s="476"/>
      <c r="C65" s="476"/>
      <c r="D65" s="476"/>
      <c r="E65" s="476"/>
      <c r="F65" s="476"/>
      <c r="G65" s="476"/>
      <c r="H65" s="476"/>
      <c r="I65" s="476"/>
      <c r="J65" s="476"/>
      <c r="K65" s="476"/>
      <c r="L65" s="476"/>
      <c r="M65" s="476"/>
      <c r="N65" s="476"/>
      <c r="O65" s="476"/>
      <c r="P65" s="476"/>
      <c r="Q65" s="476"/>
      <c r="R65" s="476"/>
      <c r="S65" s="476"/>
      <c r="T65" s="476"/>
      <c r="U65" s="476"/>
      <c r="V65" s="476"/>
      <c r="W65" s="476"/>
      <c r="X65" s="476"/>
      <c r="Y65" s="476"/>
      <c r="Z65" s="476"/>
      <c r="AA65" s="476"/>
      <c r="AB65" s="476"/>
      <c r="AC65" s="476"/>
      <c r="AD65" s="476"/>
      <c r="AE65" s="476"/>
      <c r="AF65" s="476"/>
      <c r="AG65" s="476"/>
      <c r="AH65" s="476"/>
      <c r="AI65" s="476"/>
      <c r="AJ65" s="476"/>
      <c r="AK65" s="476"/>
      <c r="AL65" s="476"/>
      <c r="AM65" s="476"/>
      <c r="AN65" s="476"/>
      <c r="AO65" s="476"/>
      <c r="AP65" s="476"/>
      <c r="AQ65" s="476"/>
      <c r="AR65" s="476"/>
      <c r="AS65" s="476"/>
      <c r="AT65" s="476"/>
      <c r="AU65" s="476"/>
      <c r="AV65" s="476"/>
      <c r="AW65" s="476"/>
      <c r="AX65" s="476"/>
      <c r="AY65" s="476"/>
      <c r="AZ65" s="476"/>
      <c r="BA65" s="476"/>
      <c r="BB65" s="476"/>
      <c r="BC65" s="476"/>
      <c r="BD65" s="476"/>
      <c r="BE65" s="573"/>
      <c r="BF65" s="573"/>
      <c r="BG65" s="573"/>
      <c r="BH65" s="573"/>
      <c r="BI65" s="573"/>
      <c r="BJ65" s="573"/>
      <c r="BK65" s="573"/>
      <c r="BL65" s="573"/>
      <c r="BM65" s="573"/>
      <c r="BN65" s="573"/>
      <c r="BO65" s="573"/>
      <c r="BP65" s="573"/>
      <c r="BQ65" s="525">
        <v>59</v>
      </c>
      <c r="BR65" s="539"/>
      <c r="BS65" s="540"/>
      <c r="BT65" s="541"/>
      <c r="BU65" s="541"/>
      <c r="BV65" s="541"/>
      <c r="BW65" s="541"/>
      <c r="BX65" s="541"/>
      <c r="BY65" s="541"/>
      <c r="BZ65" s="541"/>
      <c r="CA65" s="541"/>
      <c r="CB65" s="541"/>
      <c r="CC65" s="541"/>
      <c r="CD65" s="541"/>
      <c r="CE65" s="541"/>
      <c r="CF65" s="541"/>
      <c r="CG65" s="542"/>
      <c r="CH65" s="543"/>
      <c r="CI65" s="544"/>
      <c r="CJ65" s="544"/>
      <c r="CK65" s="544"/>
      <c r="CL65" s="545"/>
      <c r="CM65" s="543"/>
      <c r="CN65" s="544"/>
      <c r="CO65" s="544"/>
      <c r="CP65" s="544"/>
      <c r="CQ65" s="545"/>
      <c r="CR65" s="543"/>
      <c r="CS65" s="544"/>
      <c r="CT65" s="544"/>
      <c r="CU65" s="544"/>
      <c r="CV65" s="545"/>
      <c r="CW65" s="543"/>
      <c r="CX65" s="544"/>
      <c r="CY65" s="544"/>
      <c r="CZ65" s="544"/>
      <c r="DA65" s="545"/>
      <c r="DB65" s="543"/>
      <c r="DC65" s="544"/>
      <c r="DD65" s="544"/>
      <c r="DE65" s="544"/>
      <c r="DF65" s="545"/>
      <c r="DG65" s="543"/>
      <c r="DH65" s="544"/>
      <c r="DI65" s="544"/>
      <c r="DJ65" s="544"/>
      <c r="DK65" s="545"/>
      <c r="DL65" s="543"/>
      <c r="DM65" s="544"/>
      <c r="DN65" s="544"/>
      <c r="DO65" s="544"/>
      <c r="DP65" s="545"/>
      <c r="DQ65" s="543"/>
      <c r="DR65" s="544"/>
      <c r="DS65" s="544"/>
      <c r="DT65" s="544"/>
      <c r="DU65" s="545"/>
      <c r="DV65" s="540"/>
      <c r="DW65" s="541"/>
      <c r="DX65" s="541"/>
      <c r="DY65" s="541"/>
      <c r="DZ65" s="546"/>
      <c r="EA65" s="469"/>
    </row>
    <row r="66" spans="1:131" ht="26.25" customHeight="1" x14ac:dyDescent="0.15">
      <c r="A66" s="481" t="s">
        <v>372</v>
      </c>
      <c r="B66" s="482"/>
      <c r="C66" s="482"/>
      <c r="D66" s="482"/>
      <c r="E66" s="482"/>
      <c r="F66" s="482"/>
      <c r="G66" s="482"/>
      <c r="H66" s="482"/>
      <c r="I66" s="482"/>
      <c r="J66" s="482"/>
      <c r="K66" s="482"/>
      <c r="L66" s="482"/>
      <c r="M66" s="482"/>
      <c r="N66" s="482"/>
      <c r="O66" s="482"/>
      <c r="P66" s="483"/>
      <c r="Q66" s="484" t="s">
        <v>341</v>
      </c>
      <c r="R66" s="485"/>
      <c r="S66" s="485"/>
      <c r="T66" s="485"/>
      <c r="U66" s="486"/>
      <c r="V66" s="484" t="s">
        <v>342</v>
      </c>
      <c r="W66" s="485"/>
      <c r="X66" s="485"/>
      <c r="Y66" s="485"/>
      <c r="Z66" s="486"/>
      <c r="AA66" s="484" t="s">
        <v>343</v>
      </c>
      <c r="AB66" s="485"/>
      <c r="AC66" s="485"/>
      <c r="AD66" s="485"/>
      <c r="AE66" s="486"/>
      <c r="AF66" s="615" t="s">
        <v>344</v>
      </c>
      <c r="AG66" s="575"/>
      <c r="AH66" s="575"/>
      <c r="AI66" s="575"/>
      <c r="AJ66" s="616"/>
      <c r="AK66" s="484" t="s">
        <v>345</v>
      </c>
      <c r="AL66" s="482"/>
      <c r="AM66" s="482"/>
      <c r="AN66" s="482"/>
      <c r="AO66" s="483"/>
      <c r="AP66" s="484" t="s">
        <v>346</v>
      </c>
      <c r="AQ66" s="485"/>
      <c r="AR66" s="485"/>
      <c r="AS66" s="485"/>
      <c r="AT66" s="486"/>
      <c r="AU66" s="484" t="s">
        <v>373</v>
      </c>
      <c r="AV66" s="485"/>
      <c r="AW66" s="485"/>
      <c r="AX66" s="485"/>
      <c r="AY66" s="486"/>
      <c r="AZ66" s="484" t="s">
        <v>309</v>
      </c>
      <c r="BA66" s="485"/>
      <c r="BB66" s="485"/>
      <c r="BC66" s="485"/>
      <c r="BD66" s="488"/>
      <c r="BE66" s="573"/>
      <c r="BF66" s="573"/>
      <c r="BG66" s="573"/>
      <c r="BH66" s="573"/>
      <c r="BI66" s="573"/>
      <c r="BJ66" s="573"/>
      <c r="BK66" s="573"/>
      <c r="BL66" s="573"/>
      <c r="BM66" s="573"/>
      <c r="BN66" s="573"/>
      <c r="BO66" s="573"/>
      <c r="BP66" s="573"/>
      <c r="BQ66" s="525">
        <v>60</v>
      </c>
      <c r="BR66" s="617"/>
      <c r="BS66" s="618"/>
      <c r="BT66" s="619"/>
      <c r="BU66" s="619"/>
      <c r="BV66" s="619"/>
      <c r="BW66" s="619"/>
      <c r="BX66" s="619"/>
      <c r="BY66" s="619"/>
      <c r="BZ66" s="619"/>
      <c r="CA66" s="619"/>
      <c r="CB66" s="619"/>
      <c r="CC66" s="619"/>
      <c r="CD66" s="619"/>
      <c r="CE66" s="619"/>
      <c r="CF66" s="619"/>
      <c r="CG66" s="620"/>
      <c r="CH66" s="621"/>
      <c r="CI66" s="622"/>
      <c r="CJ66" s="622"/>
      <c r="CK66" s="622"/>
      <c r="CL66" s="623"/>
      <c r="CM66" s="621"/>
      <c r="CN66" s="622"/>
      <c r="CO66" s="622"/>
      <c r="CP66" s="622"/>
      <c r="CQ66" s="623"/>
      <c r="CR66" s="621"/>
      <c r="CS66" s="622"/>
      <c r="CT66" s="622"/>
      <c r="CU66" s="622"/>
      <c r="CV66" s="623"/>
      <c r="CW66" s="621"/>
      <c r="CX66" s="622"/>
      <c r="CY66" s="622"/>
      <c r="CZ66" s="622"/>
      <c r="DA66" s="623"/>
      <c r="DB66" s="621"/>
      <c r="DC66" s="622"/>
      <c r="DD66" s="622"/>
      <c r="DE66" s="622"/>
      <c r="DF66" s="623"/>
      <c r="DG66" s="621"/>
      <c r="DH66" s="622"/>
      <c r="DI66" s="622"/>
      <c r="DJ66" s="622"/>
      <c r="DK66" s="623"/>
      <c r="DL66" s="621"/>
      <c r="DM66" s="622"/>
      <c r="DN66" s="622"/>
      <c r="DO66" s="622"/>
      <c r="DP66" s="623"/>
      <c r="DQ66" s="621"/>
      <c r="DR66" s="622"/>
      <c r="DS66" s="622"/>
      <c r="DT66" s="622"/>
      <c r="DU66" s="623"/>
      <c r="DV66" s="618"/>
      <c r="DW66" s="619"/>
      <c r="DX66" s="619"/>
      <c r="DY66" s="619"/>
      <c r="DZ66" s="624"/>
      <c r="EA66" s="469"/>
    </row>
    <row r="67" spans="1:131" ht="26.25" customHeight="1" thickBot="1" x14ac:dyDescent="0.2">
      <c r="A67" s="492"/>
      <c r="B67" s="493"/>
      <c r="C67" s="493"/>
      <c r="D67" s="493"/>
      <c r="E67" s="493"/>
      <c r="F67" s="493"/>
      <c r="G67" s="493"/>
      <c r="H67" s="493"/>
      <c r="I67" s="493"/>
      <c r="J67" s="493"/>
      <c r="K67" s="493"/>
      <c r="L67" s="493"/>
      <c r="M67" s="493"/>
      <c r="N67" s="493"/>
      <c r="O67" s="493"/>
      <c r="P67" s="494"/>
      <c r="Q67" s="495"/>
      <c r="R67" s="496"/>
      <c r="S67" s="496"/>
      <c r="T67" s="496"/>
      <c r="U67" s="497"/>
      <c r="V67" s="495"/>
      <c r="W67" s="496"/>
      <c r="X67" s="496"/>
      <c r="Y67" s="496"/>
      <c r="Z67" s="497"/>
      <c r="AA67" s="495"/>
      <c r="AB67" s="496"/>
      <c r="AC67" s="496"/>
      <c r="AD67" s="496"/>
      <c r="AE67" s="497"/>
      <c r="AF67" s="625"/>
      <c r="AG67" s="578"/>
      <c r="AH67" s="578"/>
      <c r="AI67" s="578"/>
      <c r="AJ67" s="626"/>
      <c r="AK67" s="627"/>
      <c r="AL67" s="493"/>
      <c r="AM67" s="493"/>
      <c r="AN67" s="493"/>
      <c r="AO67" s="494"/>
      <c r="AP67" s="495"/>
      <c r="AQ67" s="496"/>
      <c r="AR67" s="496"/>
      <c r="AS67" s="496"/>
      <c r="AT67" s="497"/>
      <c r="AU67" s="495"/>
      <c r="AV67" s="496"/>
      <c r="AW67" s="496"/>
      <c r="AX67" s="496"/>
      <c r="AY67" s="497"/>
      <c r="AZ67" s="495"/>
      <c r="BA67" s="496"/>
      <c r="BB67" s="496"/>
      <c r="BC67" s="496"/>
      <c r="BD67" s="499"/>
      <c r="BE67" s="573"/>
      <c r="BF67" s="573"/>
      <c r="BG67" s="573"/>
      <c r="BH67" s="573"/>
      <c r="BI67" s="573"/>
      <c r="BJ67" s="573"/>
      <c r="BK67" s="573"/>
      <c r="BL67" s="573"/>
      <c r="BM67" s="573"/>
      <c r="BN67" s="573"/>
      <c r="BO67" s="573"/>
      <c r="BP67" s="573"/>
      <c r="BQ67" s="525">
        <v>61</v>
      </c>
      <c r="BR67" s="617"/>
      <c r="BS67" s="618"/>
      <c r="BT67" s="619"/>
      <c r="BU67" s="619"/>
      <c r="BV67" s="619"/>
      <c r="BW67" s="619"/>
      <c r="BX67" s="619"/>
      <c r="BY67" s="619"/>
      <c r="BZ67" s="619"/>
      <c r="CA67" s="619"/>
      <c r="CB67" s="619"/>
      <c r="CC67" s="619"/>
      <c r="CD67" s="619"/>
      <c r="CE67" s="619"/>
      <c r="CF67" s="619"/>
      <c r="CG67" s="620"/>
      <c r="CH67" s="621"/>
      <c r="CI67" s="622"/>
      <c r="CJ67" s="622"/>
      <c r="CK67" s="622"/>
      <c r="CL67" s="623"/>
      <c r="CM67" s="621"/>
      <c r="CN67" s="622"/>
      <c r="CO67" s="622"/>
      <c r="CP67" s="622"/>
      <c r="CQ67" s="623"/>
      <c r="CR67" s="621"/>
      <c r="CS67" s="622"/>
      <c r="CT67" s="622"/>
      <c r="CU67" s="622"/>
      <c r="CV67" s="623"/>
      <c r="CW67" s="621"/>
      <c r="CX67" s="622"/>
      <c r="CY67" s="622"/>
      <c r="CZ67" s="622"/>
      <c r="DA67" s="623"/>
      <c r="DB67" s="621"/>
      <c r="DC67" s="622"/>
      <c r="DD67" s="622"/>
      <c r="DE67" s="622"/>
      <c r="DF67" s="623"/>
      <c r="DG67" s="621"/>
      <c r="DH67" s="622"/>
      <c r="DI67" s="622"/>
      <c r="DJ67" s="622"/>
      <c r="DK67" s="623"/>
      <c r="DL67" s="621"/>
      <c r="DM67" s="622"/>
      <c r="DN67" s="622"/>
      <c r="DO67" s="622"/>
      <c r="DP67" s="623"/>
      <c r="DQ67" s="621"/>
      <c r="DR67" s="622"/>
      <c r="DS67" s="622"/>
      <c r="DT67" s="622"/>
      <c r="DU67" s="623"/>
      <c r="DV67" s="618"/>
      <c r="DW67" s="619"/>
      <c r="DX67" s="619"/>
      <c r="DY67" s="619"/>
      <c r="DZ67" s="624"/>
      <c r="EA67" s="469"/>
    </row>
    <row r="68" spans="1:131" ht="26.25" customHeight="1" thickTop="1" x14ac:dyDescent="0.15">
      <c r="A68" s="503">
        <v>1</v>
      </c>
      <c r="B68" s="628" t="s">
        <v>374</v>
      </c>
      <c r="C68" s="629"/>
      <c r="D68" s="629"/>
      <c r="E68" s="629"/>
      <c r="F68" s="629"/>
      <c r="G68" s="629"/>
      <c r="H68" s="629"/>
      <c r="I68" s="629"/>
      <c r="J68" s="629"/>
      <c r="K68" s="629"/>
      <c r="L68" s="629"/>
      <c r="M68" s="629"/>
      <c r="N68" s="629"/>
      <c r="O68" s="629"/>
      <c r="P68" s="630"/>
      <c r="Q68" s="631" t="s">
        <v>375</v>
      </c>
      <c r="R68" s="632"/>
      <c r="S68" s="632"/>
      <c r="T68" s="632"/>
      <c r="U68" s="632"/>
      <c r="V68" s="632" t="s">
        <v>376</v>
      </c>
      <c r="W68" s="632"/>
      <c r="X68" s="632"/>
      <c r="Y68" s="632"/>
      <c r="Z68" s="632"/>
      <c r="AA68" s="632" t="s">
        <v>377</v>
      </c>
      <c r="AB68" s="632"/>
      <c r="AC68" s="632"/>
      <c r="AD68" s="632"/>
      <c r="AE68" s="632"/>
      <c r="AF68" s="632" t="s">
        <v>378</v>
      </c>
      <c r="AG68" s="632"/>
      <c r="AH68" s="632"/>
      <c r="AI68" s="632"/>
      <c r="AJ68" s="632"/>
      <c r="AK68" s="632" t="s">
        <v>379</v>
      </c>
      <c r="AL68" s="632"/>
      <c r="AM68" s="632"/>
      <c r="AN68" s="632"/>
      <c r="AO68" s="632"/>
      <c r="AP68" s="632" t="s">
        <v>380</v>
      </c>
      <c r="AQ68" s="632"/>
      <c r="AR68" s="632"/>
      <c r="AS68" s="632"/>
      <c r="AT68" s="632"/>
      <c r="AU68" s="632" t="s">
        <v>381</v>
      </c>
      <c r="AV68" s="632"/>
      <c r="AW68" s="632"/>
      <c r="AX68" s="632"/>
      <c r="AY68" s="632"/>
      <c r="AZ68" s="633"/>
      <c r="BA68" s="633"/>
      <c r="BB68" s="633"/>
      <c r="BC68" s="633"/>
      <c r="BD68" s="634"/>
      <c r="BE68" s="573"/>
      <c r="BF68" s="573"/>
      <c r="BG68" s="573"/>
      <c r="BH68" s="573"/>
      <c r="BI68" s="573"/>
      <c r="BJ68" s="573"/>
      <c r="BK68" s="573"/>
      <c r="BL68" s="573"/>
      <c r="BM68" s="573"/>
      <c r="BN68" s="573"/>
      <c r="BO68" s="573"/>
      <c r="BP68" s="573"/>
      <c r="BQ68" s="525">
        <v>62</v>
      </c>
      <c r="BR68" s="617"/>
      <c r="BS68" s="618"/>
      <c r="BT68" s="619"/>
      <c r="BU68" s="619"/>
      <c r="BV68" s="619"/>
      <c r="BW68" s="619"/>
      <c r="BX68" s="619"/>
      <c r="BY68" s="619"/>
      <c r="BZ68" s="619"/>
      <c r="CA68" s="619"/>
      <c r="CB68" s="619"/>
      <c r="CC68" s="619"/>
      <c r="CD68" s="619"/>
      <c r="CE68" s="619"/>
      <c r="CF68" s="619"/>
      <c r="CG68" s="620"/>
      <c r="CH68" s="621"/>
      <c r="CI68" s="622"/>
      <c r="CJ68" s="622"/>
      <c r="CK68" s="622"/>
      <c r="CL68" s="623"/>
      <c r="CM68" s="621"/>
      <c r="CN68" s="622"/>
      <c r="CO68" s="622"/>
      <c r="CP68" s="622"/>
      <c r="CQ68" s="623"/>
      <c r="CR68" s="621"/>
      <c r="CS68" s="622"/>
      <c r="CT68" s="622"/>
      <c r="CU68" s="622"/>
      <c r="CV68" s="623"/>
      <c r="CW68" s="621"/>
      <c r="CX68" s="622"/>
      <c r="CY68" s="622"/>
      <c r="CZ68" s="622"/>
      <c r="DA68" s="623"/>
      <c r="DB68" s="621"/>
      <c r="DC68" s="622"/>
      <c r="DD68" s="622"/>
      <c r="DE68" s="622"/>
      <c r="DF68" s="623"/>
      <c r="DG68" s="621"/>
      <c r="DH68" s="622"/>
      <c r="DI68" s="622"/>
      <c r="DJ68" s="622"/>
      <c r="DK68" s="623"/>
      <c r="DL68" s="621"/>
      <c r="DM68" s="622"/>
      <c r="DN68" s="622"/>
      <c r="DO68" s="622"/>
      <c r="DP68" s="623"/>
      <c r="DQ68" s="621"/>
      <c r="DR68" s="622"/>
      <c r="DS68" s="622"/>
      <c r="DT68" s="622"/>
      <c r="DU68" s="623"/>
      <c r="DV68" s="618"/>
      <c r="DW68" s="619"/>
      <c r="DX68" s="619"/>
      <c r="DY68" s="619"/>
      <c r="DZ68" s="624"/>
      <c r="EA68" s="469"/>
    </row>
    <row r="69" spans="1:131" ht="26.25" customHeight="1" x14ac:dyDescent="0.15">
      <c r="A69" s="525">
        <v>2</v>
      </c>
      <c r="B69" s="635" t="s">
        <v>382</v>
      </c>
      <c r="C69" s="636"/>
      <c r="D69" s="636"/>
      <c r="E69" s="636"/>
      <c r="F69" s="636"/>
      <c r="G69" s="636"/>
      <c r="H69" s="636"/>
      <c r="I69" s="636"/>
      <c r="J69" s="636"/>
      <c r="K69" s="636"/>
      <c r="L69" s="636"/>
      <c r="M69" s="636"/>
      <c r="N69" s="636"/>
      <c r="O69" s="636"/>
      <c r="P69" s="637"/>
      <c r="Q69" s="638" t="s">
        <v>383</v>
      </c>
      <c r="R69" s="592"/>
      <c r="S69" s="592"/>
      <c r="T69" s="592"/>
      <c r="U69" s="592"/>
      <c r="V69" s="592" t="s">
        <v>384</v>
      </c>
      <c r="W69" s="592"/>
      <c r="X69" s="592"/>
      <c r="Y69" s="592"/>
      <c r="Z69" s="592"/>
      <c r="AA69" s="592" t="s">
        <v>385</v>
      </c>
      <c r="AB69" s="592"/>
      <c r="AC69" s="592"/>
      <c r="AD69" s="592"/>
      <c r="AE69" s="592"/>
      <c r="AF69" s="592" t="s">
        <v>385</v>
      </c>
      <c r="AG69" s="592"/>
      <c r="AH69" s="592"/>
      <c r="AI69" s="592"/>
      <c r="AJ69" s="592"/>
      <c r="AK69" s="592" t="s">
        <v>325</v>
      </c>
      <c r="AL69" s="592"/>
      <c r="AM69" s="592"/>
      <c r="AN69" s="592"/>
      <c r="AO69" s="592"/>
      <c r="AP69" s="592" t="s">
        <v>325</v>
      </c>
      <c r="AQ69" s="592"/>
      <c r="AR69" s="592"/>
      <c r="AS69" s="592"/>
      <c r="AT69" s="592"/>
      <c r="AU69" s="592" t="s">
        <v>325</v>
      </c>
      <c r="AV69" s="592"/>
      <c r="AW69" s="592"/>
      <c r="AX69" s="592"/>
      <c r="AY69" s="592"/>
      <c r="AZ69" s="594"/>
      <c r="BA69" s="594"/>
      <c r="BB69" s="594"/>
      <c r="BC69" s="594"/>
      <c r="BD69" s="595"/>
      <c r="BE69" s="573"/>
      <c r="BF69" s="573"/>
      <c r="BG69" s="573"/>
      <c r="BH69" s="573"/>
      <c r="BI69" s="573"/>
      <c r="BJ69" s="573"/>
      <c r="BK69" s="573"/>
      <c r="BL69" s="573"/>
      <c r="BM69" s="573"/>
      <c r="BN69" s="573"/>
      <c r="BO69" s="573"/>
      <c r="BP69" s="573"/>
      <c r="BQ69" s="525">
        <v>63</v>
      </c>
      <c r="BR69" s="617"/>
      <c r="BS69" s="618"/>
      <c r="BT69" s="619"/>
      <c r="BU69" s="619"/>
      <c r="BV69" s="619"/>
      <c r="BW69" s="619"/>
      <c r="BX69" s="619"/>
      <c r="BY69" s="619"/>
      <c r="BZ69" s="619"/>
      <c r="CA69" s="619"/>
      <c r="CB69" s="619"/>
      <c r="CC69" s="619"/>
      <c r="CD69" s="619"/>
      <c r="CE69" s="619"/>
      <c r="CF69" s="619"/>
      <c r="CG69" s="620"/>
      <c r="CH69" s="621"/>
      <c r="CI69" s="622"/>
      <c r="CJ69" s="622"/>
      <c r="CK69" s="622"/>
      <c r="CL69" s="623"/>
      <c r="CM69" s="621"/>
      <c r="CN69" s="622"/>
      <c r="CO69" s="622"/>
      <c r="CP69" s="622"/>
      <c r="CQ69" s="623"/>
      <c r="CR69" s="621"/>
      <c r="CS69" s="622"/>
      <c r="CT69" s="622"/>
      <c r="CU69" s="622"/>
      <c r="CV69" s="623"/>
      <c r="CW69" s="621"/>
      <c r="CX69" s="622"/>
      <c r="CY69" s="622"/>
      <c r="CZ69" s="622"/>
      <c r="DA69" s="623"/>
      <c r="DB69" s="621"/>
      <c r="DC69" s="622"/>
      <c r="DD69" s="622"/>
      <c r="DE69" s="622"/>
      <c r="DF69" s="623"/>
      <c r="DG69" s="621"/>
      <c r="DH69" s="622"/>
      <c r="DI69" s="622"/>
      <c r="DJ69" s="622"/>
      <c r="DK69" s="623"/>
      <c r="DL69" s="621"/>
      <c r="DM69" s="622"/>
      <c r="DN69" s="622"/>
      <c r="DO69" s="622"/>
      <c r="DP69" s="623"/>
      <c r="DQ69" s="621"/>
      <c r="DR69" s="622"/>
      <c r="DS69" s="622"/>
      <c r="DT69" s="622"/>
      <c r="DU69" s="623"/>
      <c r="DV69" s="618"/>
      <c r="DW69" s="619"/>
      <c r="DX69" s="619"/>
      <c r="DY69" s="619"/>
      <c r="DZ69" s="624"/>
      <c r="EA69" s="469"/>
    </row>
    <row r="70" spans="1:131" ht="26.25" customHeight="1" x14ac:dyDescent="0.15">
      <c r="A70" s="525">
        <v>3</v>
      </c>
      <c r="B70" s="635" t="s">
        <v>386</v>
      </c>
      <c r="C70" s="636"/>
      <c r="D70" s="636"/>
      <c r="E70" s="636"/>
      <c r="F70" s="636"/>
      <c r="G70" s="636"/>
      <c r="H70" s="636"/>
      <c r="I70" s="636"/>
      <c r="J70" s="636"/>
      <c r="K70" s="636"/>
      <c r="L70" s="636"/>
      <c r="M70" s="636"/>
      <c r="N70" s="636"/>
      <c r="O70" s="636"/>
      <c r="P70" s="637"/>
      <c r="Q70" s="638" t="s">
        <v>387</v>
      </c>
      <c r="R70" s="592"/>
      <c r="S70" s="592"/>
      <c r="T70" s="592"/>
      <c r="U70" s="592"/>
      <c r="V70" s="592" t="s">
        <v>388</v>
      </c>
      <c r="W70" s="592"/>
      <c r="X70" s="592"/>
      <c r="Y70" s="592"/>
      <c r="Z70" s="592"/>
      <c r="AA70" s="592" t="s">
        <v>389</v>
      </c>
      <c r="AB70" s="592"/>
      <c r="AC70" s="592"/>
      <c r="AD70" s="592"/>
      <c r="AE70" s="592"/>
      <c r="AF70" s="592" t="s">
        <v>389</v>
      </c>
      <c r="AG70" s="592"/>
      <c r="AH70" s="592"/>
      <c r="AI70" s="592"/>
      <c r="AJ70" s="592"/>
      <c r="AK70" s="592" t="s">
        <v>325</v>
      </c>
      <c r="AL70" s="592"/>
      <c r="AM70" s="592"/>
      <c r="AN70" s="592"/>
      <c r="AO70" s="592"/>
      <c r="AP70" s="592" t="s">
        <v>325</v>
      </c>
      <c r="AQ70" s="592"/>
      <c r="AR70" s="592"/>
      <c r="AS70" s="592"/>
      <c r="AT70" s="592"/>
      <c r="AU70" s="592" t="s">
        <v>325</v>
      </c>
      <c r="AV70" s="592"/>
      <c r="AW70" s="592"/>
      <c r="AX70" s="592"/>
      <c r="AY70" s="592"/>
      <c r="AZ70" s="594"/>
      <c r="BA70" s="594"/>
      <c r="BB70" s="594"/>
      <c r="BC70" s="594"/>
      <c r="BD70" s="595"/>
      <c r="BE70" s="573"/>
      <c r="BF70" s="573"/>
      <c r="BG70" s="573"/>
      <c r="BH70" s="573"/>
      <c r="BI70" s="573"/>
      <c r="BJ70" s="573"/>
      <c r="BK70" s="573"/>
      <c r="BL70" s="573"/>
      <c r="BM70" s="573"/>
      <c r="BN70" s="573"/>
      <c r="BO70" s="573"/>
      <c r="BP70" s="573"/>
      <c r="BQ70" s="525">
        <v>64</v>
      </c>
      <c r="BR70" s="617"/>
      <c r="BS70" s="618"/>
      <c r="BT70" s="619"/>
      <c r="BU70" s="619"/>
      <c r="BV70" s="619"/>
      <c r="BW70" s="619"/>
      <c r="BX70" s="619"/>
      <c r="BY70" s="619"/>
      <c r="BZ70" s="619"/>
      <c r="CA70" s="619"/>
      <c r="CB70" s="619"/>
      <c r="CC70" s="619"/>
      <c r="CD70" s="619"/>
      <c r="CE70" s="619"/>
      <c r="CF70" s="619"/>
      <c r="CG70" s="620"/>
      <c r="CH70" s="621"/>
      <c r="CI70" s="622"/>
      <c r="CJ70" s="622"/>
      <c r="CK70" s="622"/>
      <c r="CL70" s="623"/>
      <c r="CM70" s="621"/>
      <c r="CN70" s="622"/>
      <c r="CO70" s="622"/>
      <c r="CP70" s="622"/>
      <c r="CQ70" s="623"/>
      <c r="CR70" s="621"/>
      <c r="CS70" s="622"/>
      <c r="CT70" s="622"/>
      <c r="CU70" s="622"/>
      <c r="CV70" s="623"/>
      <c r="CW70" s="621"/>
      <c r="CX70" s="622"/>
      <c r="CY70" s="622"/>
      <c r="CZ70" s="622"/>
      <c r="DA70" s="623"/>
      <c r="DB70" s="621"/>
      <c r="DC70" s="622"/>
      <c r="DD70" s="622"/>
      <c r="DE70" s="622"/>
      <c r="DF70" s="623"/>
      <c r="DG70" s="621"/>
      <c r="DH70" s="622"/>
      <c r="DI70" s="622"/>
      <c r="DJ70" s="622"/>
      <c r="DK70" s="623"/>
      <c r="DL70" s="621"/>
      <c r="DM70" s="622"/>
      <c r="DN70" s="622"/>
      <c r="DO70" s="622"/>
      <c r="DP70" s="623"/>
      <c r="DQ70" s="621"/>
      <c r="DR70" s="622"/>
      <c r="DS70" s="622"/>
      <c r="DT70" s="622"/>
      <c r="DU70" s="623"/>
      <c r="DV70" s="618"/>
      <c r="DW70" s="619"/>
      <c r="DX70" s="619"/>
      <c r="DY70" s="619"/>
      <c r="DZ70" s="624"/>
      <c r="EA70" s="469"/>
    </row>
    <row r="71" spans="1:131" ht="26.25" customHeight="1" x14ac:dyDescent="0.15">
      <c r="A71" s="525">
        <v>4</v>
      </c>
      <c r="B71" s="635" t="s">
        <v>390</v>
      </c>
      <c r="C71" s="636"/>
      <c r="D71" s="636"/>
      <c r="E71" s="636"/>
      <c r="F71" s="636"/>
      <c r="G71" s="636"/>
      <c r="H71" s="636"/>
      <c r="I71" s="636"/>
      <c r="J71" s="636"/>
      <c r="K71" s="636"/>
      <c r="L71" s="636"/>
      <c r="M71" s="636"/>
      <c r="N71" s="636"/>
      <c r="O71" s="636"/>
      <c r="P71" s="637"/>
      <c r="Q71" s="638" t="s">
        <v>391</v>
      </c>
      <c r="R71" s="592"/>
      <c r="S71" s="592"/>
      <c r="T71" s="592"/>
      <c r="U71" s="592"/>
      <c r="V71" s="592" t="s">
        <v>392</v>
      </c>
      <c r="W71" s="592"/>
      <c r="X71" s="592"/>
      <c r="Y71" s="592"/>
      <c r="Z71" s="592"/>
      <c r="AA71" s="592" t="s">
        <v>385</v>
      </c>
      <c r="AB71" s="592"/>
      <c r="AC71" s="592"/>
      <c r="AD71" s="592"/>
      <c r="AE71" s="592"/>
      <c r="AF71" s="592" t="s">
        <v>385</v>
      </c>
      <c r="AG71" s="592"/>
      <c r="AH71" s="592"/>
      <c r="AI71" s="592"/>
      <c r="AJ71" s="592"/>
      <c r="AK71" s="592">
        <v>2</v>
      </c>
      <c r="AL71" s="592"/>
      <c r="AM71" s="592"/>
      <c r="AN71" s="592"/>
      <c r="AO71" s="592"/>
      <c r="AP71" s="592" t="s">
        <v>325</v>
      </c>
      <c r="AQ71" s="592"/>
      <c r="AR71" s="592"/>
      <c r="AS71" s="592"/>
      <c r="AT71" s="592"/>
      <c r="AU71" s="592" t="s">
        <v>325</v>
      </c>
      <c r="AV71" s="592"/>
      <c r="AW71" s="592"/>
      <c r="AX71" s="592"/>
      <c r="AY71" s="592"/>
      <c r="AZ71" s="594"/>
      <c r="BA71" s="594"/>
      <c r="BB71" s="594"/>
      <c r="BC71" s="594"/>
      <c r="BD71" s="595"/>
      <c r="BE71" s="573"/>
      <c r="BF71" s="573"/>
      <c r="BG71" s="573"/>
      <c r="BH71" s="573"/>
      <c r="BI71" s="573"/>
      <c r="BJ71" s="573"/>
      <c r="BK71" s="573"/>
      <c r="BL71" s="573"/>
      <c r="BM71" s="573"/>
      <c r="BN71" s="573"/>
      <c r="BO71" s="573"/>
      <c r="BP71" s="573"/>
      <c r="BQ71" s="525">
        <v>65</v>
      </c>
      <c r="BR71" s="617"/>
      <c r="BS71" s="618"/>
      <c r="BT71" s="619"/>
      <c r="BU71" s="619"/>
      <c r="BV71" s="619"/>
      <c r="BW71" s="619"/>
      <c r="BX71" s="619"/>
      <c r="BY71" s="619"/>
      <c r="BZ71" s="619"/>
      <c r="CA71" s="619"/>
      <c r="CB71" s="619"/>
      <c r="CC71" s="619"/>
      <c r="CD71" s="619"/>
      <c r="CE71" s="619"/>
      <c r="CF71" s="619"/>
      <c r="CG71" s="620"/>
      <c r="CH71" s="621"/>
      <c r="CI71" s="622"/>
      <c r="CJ71" s="622"/>
      <c r="CK71" s="622"/>
      <c r="CL71" s="623"/>
      <c r="CM71" s="621"/>
      <c r="CN71" s="622"/>
      <c r="CO71" s="622"/>
      <c r="CP71" s="622"/>
      <c r="CQ71" s="623"/>
      <c r="CR71" s="621"/>
      <c r="CS71" s="622"/>
      <c r="CT71" s="622"/>
      <c r="CU71" s="622"/>
      <c r="CV71" s="623"/>
      <c r="CW71" s="621"/>
      <c r="CX71" s="622"/>
      <c r="CY71" s="622"/>
      <c r="CZ71" s="622"/>
      <c r="DA71" s="623"/>
      <c r="DB71" s="621"/>
      <c r="DC71" s="622"/>
      <c r="DD71" s="622"/>
      <c r="DE71" s="622"/>
      <c r="DF71" s="623"/>
      <c r="DG71" s="621"/>
      <c r="DH71" s="622"/>
      <c r="DI71" s="622"/>
      <c r="DJ71" s="622"/>
      <c r="DK71" s="623"/>
      <c r="DL71" s="621"/>
      <c r="DM71" s="622"/>
      <c r="DN71" s="622"/>
      <c r="DO71" s="622"/>
      <c r="DP71" s="623"/>
      <c r="DQ71" s="621"/>
      <c r="DR71" s="622"/>
      <c r="DS71" s="622"/>
      <c r="DT71" s="622"/>
      <c r="DU71" s="623"/>
      <c r="DV71" s="618"/>
      <c r="DW71" s="619"/>
      <c r="DX71" s="619"/>
      <c r="DY71" s="619"/>
      <c r="DZ71" s="624"/>
      <c r="EA71" s="469"/>
    </row>
    <row r="72" spans="1:131" ht="26.25" customHeight="1" x14ac:dyDescent="0.15">
      <c r="A72" s="525">
        <v>5</v>
      </c>
      <c r="B72" s="635" t="s">
        <v>393</v>
      </c>
      <c r="C72" s="636"/>
      <c r="D72" s="636"/>
      <c r="E72" s="636"/>
      <c r="F72" s="636"/>
      <c r="G72" s="636"/>
      <c r="H72" s="636"/>
      <c r="I72" s="636"/>
      <c r="J72" s="636"/>
      <c r="K72" s="636"/>
      <c r="L72" s="636"/>
      <c r="M72" s="636"/>
      <c r="N72" s="636"/>
      <c r="O72" s="636"/>
      <c r="P72" s="637"/>
      <c r="Q72" s="638" t="s">
        <v>394</v>
      </c>
      <c r="R72" s="592"/>
      <c r="S72" s="592"/>
      <c r="T72" s="592"/>
      <c r="U72" s="592"/>
      <c r="V72" s="592" t="s">
        <v>395</v>
      </c>
      <c r="W72" s="592"/>
      <c r="X72" s="592"/>
      <c r="Y72" s="592"/>
      <c r="Z72" s="592"/>
      <c r="AA72" s="592" t="s">
        <v>396</v>
      </c>
      <c r="AB72" s="592"/>
      <c r="AC72" s="592"/>
      <c r="AD72" s="592"/>
      <c r="AE72" s="592"/>
      <c r="AF72" s="592" t="s">
        <v>396</v>
      </c>
      <c r="AG72" s="592"/>
      <c r="AH72" s="592"/>
      <c r="AI72" s="592"/>
      <c r="AJ72" s="592"/>
      <c r="AK72" s="592" t="s">
        <v>397</v>
      </c>
      <c r="AL72" s="592"/>
      <c r="AM72" s="592"/>
      <c r="AN72" s="592"/>
      <c r="AO72" s="592"/>
      <c r="AP72" s="592" t="s">
        <v>325</v>
      </c>
      <c r="AQ72" s="592"/>
      <c r="AR72" s="592"/>
      <c r="AS72" s="592"/>
      <c r="AT72" s="592"/>
      <c r="AU72" s="592" t="s">
        <v>325</v>
      </c>
      <c r="AV72" s="592"/>
      <c r="AW72" s="592"/>
      <c r="AX72" s="592"/>
      <c r="AY72" s="592"/>
      <c r="AZ72" s="594"/>
      <c r="BA72" s="594"/>
      <c r="BB72" s="594"/>
      <c r="BC72" s="594"/>
      <c r="BD72" s="595"/>
      <c r="BE72" s="573"/>
      <c r="BF72" s="573"/>
      <c r="BG72" s="573"/>
      <c r="BH72" s="573"/>
      <c r="BI72" s="573"/>
      <c r="BJ72" s="573"/>
      <c r="BK72" s="573"/>
      <c r="BL72" s="573"/>
      <c r="BM72" s="573"/>
      <c r="BN72" s="573"/>
      <c r="BO72" s="573"/>
      <c r="BP72" s="573"/>
      <c r="BQ72" s="525">
        <v>66</v>
      </c>
      <c r="BR72" s="617"/>
      <c r="BS72" s="618"/>
      <c r="BT72" s="619"/>
      <c r="BU72" s="619"/>
      <c r="BV72" s="619"/>
      <c r="BW72" s="619"/>
      <c r="BX72" s="619"/>
      <c r="BY72" s="619"/>
      <c r="BZ72" s="619"/>
      <c r="CA72" s="619"/>
      <c r="CB72" s="619"/>
      <c r="CC72" s="619"/>
      <c r="CD72" s="619"/>
      <c r="CE72" s="619"/>
      <c r="CF72" s="619"/>
      <c r="CG72" s="620"/>
      <c r="CH72" s="621"/>
      <c r="CI72" s="622"/>
      <c r="CJ72" s="622"/>
      <c r="CK72" s="622"/>
      <c r="CL72" s="623"/>
      <c r="CM72" s="621"/>
      <c r="CN72" s="622"/>
      <c r="CO72" s="622"/>
      <c r="CP72" s="622"/>
      <c r="CQ72" s="623"/>
      <c r="CR72" s="621"/>
      <c r="CS72" s="622"/>
      <c r="CT72" s="622"/>
      <c r="CU72" s="622"/>
      <c r="CV72" s="623"/>
      <c r="CW72" s="621"/>
      <c r="CX72" s="622"/>
      <c r="CY72" s="622"/>
      <c r="CZ72" s="622"/>
      <c r="DA72" s="623"/>
      <c r="DB72" s="621"/>
      <c r="DC72" s="622"/>
      <c r="DD72" s="622"/>
      <c r="DE72" s="622"/>
      <c r="DF72" s="623"/>
      <c r="DG72" s="621"/>
      <c r="DH72" s="622"/>
      <c r="DI72" s="622"/>
      <c r="DJ72" s="622"/>
      <c r="DK72" s="623"/>
      <c r="DL72" s="621"/>
      <c r="DM72" s="622"/>
      <c r="DN72" s="622"/>
      <c r="DO72" s="622"/>
      <c r="DP72" s="623"/>
      <c r="DQ72" s="621"/>
      <c r="DR72" s="622"/>
      <c r="DS72" s="622"/>
      <c r="DT72" s="622"/>
      <c r="DU72" s="623"/>
      <c r="DV72" s="618"/>
      <c r="DW72" s="619"/>
      <c r="DX72" s="619"/>
      <c r="DY72" s="619"/>
      <c r="DZ72" s="624"/>
      <c r="EA72" s="469"/>
    </row>
    <row r="73" spans="1:131" ht="26.25" customHeight="1" x14ac:dyDescent="0.15">
      <c r="A73" s="525">
        <v>6</v>
      </c>
      <c r="B73" s="635" t="s">
        <v>398</v>
      </c>
      <c r="C73" s="636"/>
      <c r="D73" s="636"/>
      <c r="E73" s="636"/>
      <c r="F73" s="636"/>
      <c r="G73" s="636"/>
      <c r="H73" s="636"/>
      <c r="I73" s="636"/>
      <c r="J73" s="636"/>
      <c r="K73" s="636"/>
      <c r="L73" s="636"/>
      <c r="M73" s="636"/>
      <c r="N73" s="636"/>
      <c r="O73" s="636"/>
      <c r="P73" s="637"/>
      <c r="Q73" s="638" t="s">
        <v>399</v>
      </c>
      <c r="R73" s="592"/>
      <c r="S73" s="592"/>
      <c r="T73" s="592"/>
      <c r="U73" s="592"/>
      <c r="V73" s="592" t="s">
        <v>400</v>
      </c>
      <c r="W73" s="592"/>
      <c r="X73" s="592"/>
      <c r="Y73" s="592"/>
      <c r="Z73" s="592"/>
      <c r="AA73" s="592" t="s">
        <v>401</v>
      </c>
      <c r="AB73" s="592"/>
      <c r="AC73" s="592"/>
      <c r="AD73" s="592"/>
      <c r="AE73" s="592"/>
      <c r="AF73" s="592" t="s">
        <v>401</v>
      </c>
      <c r="AG73" s="592"/>
      <c r="AH73" s="592"/>
      <c r="AI73" s="592"/>
      <c r="AJ73" s="592"/>
      <c r="AK73" s="592" t="s">
        <v>402</v>
      </c>
      <c r="AL73" s="592"/>
      <c r="AM73" s="592"/>
      <c r="AN73" s="592"/>
      <c r="AO73" s="592"/>
      <c r="AP73" s="592" t="s">
        <v>325</v>
      </c>
      <c r="AQ73" s="592"/>
      <c r="AR73" s="592"/>
      <c r="AS73" s="592"/>
      <c r="AT73" s="592"/>
      <c r="AU73" s="592" t="s">
        <v>325</v>
      </c>
      <c r="AV73" s="592"/>
      <c r="AW73" s="592"/>
      <c r="AX73" s="592"/>
      <c r="AY73" s="592"/>
      <c r="AZ73" s="594"/>
      <c r="BA73" s="594"/>
      <c r="BB73" s="594"/>
      <c r="BC73" s="594"/>
      <c r="BD73" s="595"/>
      <c r="BE73" s="573"/>
      <c r="BF73" s="573"/>
      <c r="BG73" s="573"/>
      <c r="BH73" s="573"/>
      <c r="BI73" s="573"/>
      <c r="BJ73" s="573"/>
      <c r="BK73" s="573"/>
      <c r="BL73" s="573"/>
      <c r="BM73" s="573"/>
      <c r="BN73" s="573"/>
      <c r="BO73" s="573"/>
      <c r="BP73" s="573"/>
      <c r="BQ73" s="525">
        <v>67</v>
      </c>
      <c r="BR73" s="617"/>
      <c r="BS73" s="618"/>
      <c r="BT73" s="619"/>
      <c r="BU73" s="619"/>
      <c r="BV73" s="619"/>
      <c r="BW73" s="619"/>
      <c r="BX73" s="619"/>
      <c r="BY73" s="619"/>
      <c r="BZ73" s="619"/>
      <c r="CA73" s="619"/>
      <c r="CB73" s="619"/>
      <c r="CC73" s="619"/>
      <c r="CD73" s="619"/>
      <c r="CE73" s="619"/>
      <c r="CF73" s="619"/>
      <c r="CG73" s="620"/>
      <c r="CH73" s="621"/>
      <c r="CI73" s="622"/>
      <c r="CJ73" s="622"/>
      <c r="CK73" s="622"/>
      <c r="CL73" s="623"/>
      <c r="CM73" s="621"/>
      <c r="CN73" s="622"/>
      <c r="CO73" s="622"/>
      <c r="CP73" s="622"/>
      <c r="CQ73" s="623"/>
      <c r="CR73" s="621"/>
      <c r="CS73" s="622"/>
      <c r="CT73" s="622"/>
      <c r="CU73" s="622"/>
      <c r="CV73" s="623"/>
      <c r="CW73" s="621"/>
      <c r="CX73" s="622"/>
      <c r="CY73" s="622"/>
      <c r="CZ73" s="622"/>
      <c r="DA73" s="623"/>
      <c r="DB73" s="621"/>
      <c r="DC73" s="622"/>
      <c r="DD73" s="622"/>
      <c r="DE73" s="622"/>
      <c r="DF73" s="623"/>
      <c r="DG73" s="621"/>
      <c r="DH73" s="622"/>
      <c r="DI73" s="622"/>
      <c r="DJ73" s="622"/>
      <c r="DK73" s="623"/>
      <c r="DL73" s="621"/>
      <c r="DM73" s="622"/>
      <c r="DN73" s="622"/>
      <c r="DO73" s="622"/>
      <c r="DP73" s="623"/>
      <c r="DQ73" s="621"/>
      <c r="DR73" s="622"/>
      <c r="DS73" s="622"/>
      <c r="DT73" s="622"/>
      <c r="DU73" s="623"/>
      <c r="DV73" s="618"/>
      <c r="DW73" s="619"/>
      <c r="DX73" s="619"/>
      <c r="DY73" s="619"/>
      <c r="DZ73" s="624"/>
      <c r="EA73" s="469"/>
    </row>
    <row r="74" spans="1:131" ht="26.25" customHeight="1" x14ac:dyDescent="0.15">
      <c r="A74" s="525">
        <v>7</v>
      </c>
      <c r="B74" s="635" t="s">
        <v>403</v>
      </c>
      <c r="C74" s="636"/>
      <c r="D74" s="636"/>
      <c r="E74" s="636"/>
      <c r="F74" s="636"/>
      <c r="G74" s="636"/>
      <c r="H74" s="636"/>
      <c r="I74" s="636"/>
      <c r="J74" s="636"/>
      <c r="K74" s="636"/>
      <c r="L74" s="636"/>
      <c r="M74" s="636"/>
      <c r="N74" s="636"/>
      <c r="O74" s="636"/>
      <c r="P74" s="637"/>
      <c r="Q74" s="638" t="s">
        <v>404</v>
      </c>
      <c r="R74" s="592"/>
      <c r="S74" s="592"/>
      <c r="T74" s="592"/>
      <c r="U74" s="592"/>
      <c r="V74" s="592" t="s">
        <v>405</v>
      </c>
      <c r="W74" s="592"/>
      <c r="X74" s="592"/>
      <c r="Y74" s="592"/>
      <c r="Z74" s="592"/>
      <c r="AA74" s="592" t="s">
        <v>402</v>
      </c>
      <c r="AB74" s="592"/>
      <c r="AC74" s="592"/>
      <c r="AD74" s="592"/>
      <c r="AE74" s="592"/>
      <c r="AF74" s="592" t="s">
        <v>402</v>
      </c>
      <c r="AG74" s="592"/>
      <c r="AH74" s="592"/>
      <c r="AI74" s="592"/>
      <c r="AJ74" s="592"/>
      <c r="AK74" s="592" t="s">
        <v>406</v>
      </c>
      <c r="AL74" s="592"/>
      <c r="AM74" s="592"/>
      <c r="AN74" s="592"/>
      <c r="AO74" s="592"/>
      <c r="AP74" s="592" t="s">
        <v>325</v>
      </c>
      <c r="AQ74" s="592"/>
      <c r="AR74" s="592"/>
      <c r="AS74" s="592"/>
      <c r="AT74" s="592"/>
      <c r="AU74" s="592" t="s">
        <v>325</v>
      </c>
      <c r="AV74" s="592"/>
      <c r="AW74" s="592"/>
      <c r="AX74" s="592"/>
      <c r="AY74" s="592"/>
      <c r="AZ74" s="594"/>
      <c r="BA74" s="594"/>
      <c r="BB74" s="594"/>
      <c r="BC74" s="594"/>
      <c r="BD74" s="595"/>
      <c r="BE74" s="573"/>
      <c r="BF74" s="573"/>
      <c r="BG74" s="573"/>
      <c r="BH74" s="573"/>
      <c r="BI74" s="573"/>
      <c r="BJ74" s="573"/>
      <c r="BK74" s="573"/>
      <c r="BL74" s="573"/>
      <c r="BM74" s="573"/>
      <c r="BN74" s="573"/>
      <c r="BO74" s="573"/>
      <c r="BP74" s="573"/>
      <c r="BQ74" s="525">
        <v>68</v>
      </c>
      <c r="BR74" s="617"/>
      <c r="BS74" s="618"/>
      <c r="BT74" s="619"/>
      <c r="BU74" s="619"/>
      <c r="BV74" s="619"/>
      <c r="BW74" s="619"/>
      <c r="BX74" s="619"/>
      <c r="BY74" s="619"/>
      <c r="BZ74" s="619"/>
      <c r="CA74" s="619"/>
      <c r="CB74" s="619"/>
      <c r="CC74" s="619"/>
      <c r="CD74" s="619"/>
      <c r="CE74" s="619"/>
      <c r="CF74" s="619"/>
      <c r="CG74" s="620"/>
      <c r="CH74" s="621"/>
      <c r="CI74" s="622"/>
      <c r="CJ74" s="622"/>
      <c r="CK74" s="622"/>
      <c r="CL74" s="623"/>
      <c r="CM74" s="621"/>
      <c r="CN74" s="622"/>
      <c r="CO74" s="622"/>
      <c r="CP74" s="622"/>
      <c r="CQ74" s="623"/>
      <c r="CR74" s="621"/>
      <c r="CS74" s="622"/>
      <c r="CT74" s="622"/>
      <c r="CU74" s="622"/>
      <c r="CV74" s="623"/>
      <c r="CW74" s="621"/>
      <c r="CX74" s="622"/>
      <c r="CY74" s="622"/>
      <c r="CZ74" s="622"/>
      <c r="DA74" s="623"/>
      <c r="DB74" s="621"/>
      <c r="DC74" s="622"/>
      <c r="DD74" s="622"/>
      <c r="DE74" s="622"/>
      <c r="DF74" s="623"/>
      <c r="DG74" s="621"/>
      <c r="DH74" s="622"/>
      <c r="DI74" s="622"/>
      <c r="DJ74" s="622"/>
      <c r="DK74" s="623"/>
      <c r="DL74" s="621"/>
      <c r="DM74" s="622"/>
      <c r="DN74" s="622"/>
      <c r="DO74" s="622"/>
      <c r="DP74" s="623"/>
      <c r="DQ74" s="621"/>
      <c r="DR74" s="622"/>
      <c r="DS74" s="622"/>
      <c r="DT74" s="622"/>
      <c r="DU74" s="623"/>
      <c r="DV74" s="618"/>
      <c r="DW74" s="619"/>
      <c r="DX74" s="619"/>
      <c r="DY74" s="619"/>
      <c r="DZ74" s="624"/>
      <c r="EA74" s="469"/>
    </row>
    <row r="75" spans="1:131" ht="26.25" customHeight="1" x14ac:dyDescent="0.15">
      <c r="A75" s="525">
        <v>8</v>
      </c>
      <c r="B75" s="635" t="s">
        <v>407</v>
      </c>
      <c r="C75" s="636"/>
      <c r="D75" s="636"/>
      <c r="E75" s="636"/>
      <c r="F75" s="636"/>
      <c r="G75" s="636"/>
      <c r="H75" s="636"/>
      <c r="I75" s="636"/>
      <c r="J75" s="636"/>
      <c r="K75" s="636"/>
      <c r="L75" s="636"/>
      <c r="M75" s="636"/>
      <c r="N75" s="636"/>
      <c r="O75" s="636"/>
      <c r="P75" s="637"/>
      <c r="Q75" s="639" t="s">
        <v>408</v>
      </c>
      <c r="R75" s="640"/>
      <c r="S75" s="640"/>
      <c r="T75" s="640"/>
      <c r="U75" s="591"/>
      <c r="V75" s="641" t="s">
        <v>409</v>
      </c>
      <c r="W75" s="640"/>
      <c r="X75" s="640"/>
      <c r="Y75" s="640"/>
      <c r="Z75" s="591"/>
      <c r="AA75" s="641" t="s">
        <v>410</v>
      </c>
      <c r="AB75" s="640"/>
      <c r="AC75" s="640"/>
      <c r="AD75" s="640"/>
      <c r="AE75" s="591"/>
      <c r="AF75" s="641" t="s">
        <v>410</v>
      </c>
      <c r="AG75" s="640"/>
      <c r="AH75" s="640"/>
      <c r="AI75" s="640"/>
      <c r="AJ75" s="591"/>
      <c r="AK75" s="641" t="s">
        <v>411</v>
      </c>
      <c r="AL75" s="640"/>
      <c r="AM75" s="640"/>
      <c r="AN75" s="640"/>
      <c r="AO75" s="591"/>
      <c r="AP75" s="641" t="s">
        <v>325</v>
      </c>
      <c r="AQ75" s="640"/>
      <c r="AR75" s="640"/>
      <c r="AS75" s="640"/>
      <c r="AT75" s="591"/>
      <c r="AU75" s="641" t="s">
        <v>325</v>
      </c>
      <c r="AV75" s="640"/>
      <c r="AW75" s="640"/>
      <c r="AX75" s="640"/>
      <c r="AY75" s="591"/>
      <c r="AZ75" s="594"/>
      <c r="BA75" s="594"/>
      <c r="BB75" s="594"/>
      <c r="BC75" s="594"/>
      <c r="BD75" s="595"/>
      <c r="BE75" s="573"/>
      <c r="BF75" s="573"/>
      <c r="BG75" s="573"/>
      <c r="BH75" s="573"/>
      <c r="BI75" s="573"/>
      <c r="BJ75" s="573"/>
      <c r="BK75" s="573"/>
      <c r="BL75" s="573"/>
      <c r="BM75" s="573"/>
      <c r="BN75" s="573"/>
      <c r="BO75" s="573"/>
      <c r="BP75" s="573"/>
      <c r="BQ75" s="525">
        <v>69</v>
      </c>
      <c r="BR75" s="617"/>
      <c r="BS75" s="618"/>
      <c r="BT75" s="619"/>
      <c r="BU75" s="619"/>
      <c r="BV75" s="619"/>
      <c r="BW75" s="619"/>
      <c r="BX75" s="619"/>
      <c r="BY75" s="619"/>
      <c r="BZ75" s="619"/>
      <c r="CA75" s="619"/>
      <c r="CB75" s="619"/>
      <c r="CC75" s="619"/>
      <c r="CD75" s="619"/>
      <c r="CE75" s="619"/>
      <c r="CF75" s="619"/>
      <c r="CG75" s="620"/>
      <c r="CH75" s="621"/>
      <c r="CI75" s="622"/>
      <c r="CJ75" s="622"/>
      <c r="CK75" s="622"/>
      <c r="CL75" s="623"/>
      <c r="CM75" s="621"/>
      <c r="CN75" s="622"/>
      <c r="CO75" s="622"/>
      <c r="CP75" s="622"/>
      <c r="CQ75" s="623"/>
      <c r="CR75" s="621"/>
      <c r="CS75" s="622"/>
      <c r="CT75" s="622"/>
      <c r="CU75" s="622"/>
      <c r="CV75" s="623"/>
      <c r="CW75" s="621"/>
      <c r="CX75" s="622"/>
      <c r="CY75" s="622"/>
      <c r="CZ75" s="622"/>
      <c r="DA75" s="623"/>
      <c r="DB75" s="621"/>
      <c r="DC75" s="622"/>
      <c r="DD75" s="622"/>
      <c r="DE75" s="622"/>
      <c r="DF75" s="623"/>
      <c r="DG75" s="621"/>
      <c r="DH75" s="622"/>
      <c r="DI75" s="622"/>
      <c r="DJ75" s="622"/>
      <c r="DK75" s="623"/>
      <c r="DL75" s="621"/>
      <c r="DM75" s="622"/>
      <c r="DN75" s="622"/>
      <c r="DO75" s="622"/>
      <c r="DP75" s="623"/>
      <c r="DQ75" s="621"/>
      <c r="DR75" s="622"/>
      <c r="DS75" s="622"/>
      <c r="DT75" s="622"/>
      <c r="DU75" s="623"/>
      <c r="DV75" s="618"/>
      <c r="DW75" s="619"/>
      <c r="DX75" s="619"/>
      <c r="DY75" s="619"/>
      <c r="DZ75" s="624"/>
      <c r="EA75" s="469"/>
    </row>
    <row r="76" spans="1:131" ht="26.25" customHeight="1" x14ac:dyDescent="0.15">
      <c r="A76" s="525">
        <v>9</v>
      </c>
      <c r="B76" s="635" t="s">
        <v>412</v>
      </c>
      <c r="C76" s="636"/>
      <c r="D76" s="636"/>
      <c r="E76" s="636"/>
      <c r="F76" s="636"/>
      <c r="G76" s="636"/>
      <c r="H76" s="636"/>
      <c r="I76" s="636"/>
      <c r="J76" s="636"/>
      <c r="K76" s="636"/>
      <c r="L76" s="636"/>
      <c r="M76" s="636"/>
      <c r="N76" s="636"/>
      <c r="O76" s="636"/>
      <c r="P76" s="637"/>
      <c r="Q76" s="639" t="s">
        <v>413</v>
      </c>
      <c r="R76" s="640"/>
      <c r="S76" s="640"/>
      <c r="T76" s="640"/>
      <c r="U76" s="591"/>
      <c r="V76" s="641" t="s">
        <v>414</v>
      </c>
      <c r="W76" s="640"/>
      <c r="X76" s="640"/>
      <c r="Y76" s="640"/>
      <c r="Z76" s="591"/>
      <c r="AA76" s="641" t="s">
        <v>396</v>
      </c>
      <c r="AB76" s="640"/>
      <c r="AC76" s="640"/>
      <c r="AD76" s="640"/>
      <c r="AE76" s="591"/>
      <c r="AF76" s="641" t="s">
        <v>396</v>
      </c>
      <c r="AG76" s="640"/>
      <c r="AH76" s="640"/>
      <c r="AI76" s="640"/>
      <c r="AJ76" s="591"/>
      <c r="AK76" s="641" t="s">
        <v>325</v>
      </c>
      <c r="AL76" s="640"/>
      <c r="AM76" s="640"/>
      <c r="AN76" s="640"/>
      <c r="AO76" s="591"/>
      <c r="AP76" s="641" t="s">
        <v>325</v>
      </c>
      <c r="AQ76" s="640"/>
      <c r="AR76" s="640"/>
      <c r="AS76" s="640"/>
      <c r="AT76" s="591"/>
      <c r="AU76" s="641" t="s">
        <v>325</v>
      </c>
      <c r="AV76" s="640"/>
      <c r="AW76" s="640"/>
      <c r="AX76" s="640"/>
      <c r="AY76" s="591"/>
      <c r="AZ76" s="594"/>
      <c r="BA76" s="594"/>
      <c r="BB76" s="594"/>
      <c r="BC76" s="594"/>
      <c r="BD76" s="595"/>
      <c r="BE76" s="573"/>
      <c r="BF76" s="573"/>
      <c r="BG76" s="573"/>
      <c r="BH76" s="573"/>
      <c r="BI76" s="573"/>
      <c r="BJ76" s="573"/>
      <c r="BK76" s="573"/>
      <c r="BL76" s="573"/>
      <c r="BM76" s="573"/>
      <c r="BN76" s="573"/>
      <c r="BO76" s="573"/>
      <c r="BP76" s="573"/>
      <c r="BQ76" s="525">
        <v>70</v>
      </c>
      <c r="BR76" s="617"/>
      <c r="BS76" s="618"/>
      <c r="BT76" s="619"/>
      <c r="BU76" s="619"/>
      <c r="BV76" s="619"/>
      <c r="BW76" s="619"/>
      <c r="BX76" s="619"/>
      <c r="BY76" s="619"/>
      <c r="BZ76" s="619"/>
      <c r="CA76" s="619"/>
      <c r="CB76" s="619"/>
      <c r="CC76" s="619"/>
      <c r="CD76" s="619"/>
      <c r="CE76" s="619"/>
      <c r="CF76" s="619"/>
      <c r="CG76" s="620"/>
      <c r="CH76" s="621"/>
      <c r="CI76" s="622"/>
      <c r="CJ76" s="622"/>
      <c r="CK76" s="622"/>
      <c r="CL76" s="623"/>
      <c r="CM76" s="621"/>
      <c r="CN76" s="622"/>
      <c r="CO76" s="622"/>
      <c r="CP76" s="622"/>
      <c r="CQ76" s="623"/>
      <c r="CR76" s="621"/>
      <c r="CS76" s="622"/>
      <c r="CT76" s="622"/>
      <c r="CU76" s="622"/>
      <c r="CV76" s="623"/>
      <c r="CW76" s="621"/>
      <c r="CX76" s="622"/>
      <c r="CY76" s="622"/>
      <c r="CZ76" s="622"/>
      <c r="DA76" s="623"/>
      <c r="DB76" s="621"/>
      <c r="DC76" s="622"/>
      <c r="DD76" s="622"/>
      <c r="DE76" s="622"/>
      <c r="DF76" s="623"/>
      <c r="DG76" s="621"/>
      <c r="DH76" s="622"/>
      <c r="DI76" s="622"/>
      <c r="DJ76" s="622"/>
      <c r="DK76" s="623"/>
      <c r="DL76" s="621"/>
      <c r="DM76" s="622"/>
      <c r="DN76" s="622"/>
      <c r="DO76" s="622"/>
      <c r="DP76" s="623"/>
      <c r="DQ76" s="621"/>
      <c r="DR76" s="622"/>
      <c r="DS76" s="622"/>
      <c r="DT76" s="622"/>
      <c r="DU76" s="623"/>
      <c r="DV76" s="618"/>
      <c r="DW76" s="619"/>
      <c r="DX76" s="619"/>
      <c r="DY76" s="619"/>
      <c r="DZ76" s="624"/>
      <c r="EA76" s="469"/>
    </row>
    <row r="77" spans="1:131" ht="26.25" customHeight="1" x14ac:dyDescent="0.15">
      <c r="A77" s="525">
        <v>10</v>
      </c>
      <c r="B77" s="635"/>
      <c r="C77" s="636"/>
      <c r="D77" s="636"/>
      <c r="E77" s="636"/>
      <c r="F77" s="636"/>
      <c r="G77" s="636"/>
      <c r="H77" s="636"/>
      <c r="I77" s="636"/>
      <c r="J77" s="636"/>
      <c r="K77" s="636"/>
      <c r="L77" s="636"/>
      <c r="M77" s="636"/>
      <c r="N77" s="636"/>
      <c r="O77" s="636"/>
      <c r="P77" s="637"/>
      <c r="Q77" s="639"/>
      <c r="R77" s="640"/>
      <c r="S77" s="640"/>
      <c r="T77" s="640"/>
      <c r="U77" s="591"/>
      <c r="V77" s="641"/>
      <c r="W77" s="640"/>
      <c r="X77" s="640"/>
      <c r="Y77" s="640"/>
      <c r="Z77" s="591"/>
      <c r="AA77" s="641"/>
      <c r="AB77" s="640"/>
      <c r="AC77" s="640"/>
      <c r="AD77" s="640"/>
      <c r="AE77" s="591"/>
      <c r="AF77" s="641"/>
      <c r="AG77" s="640"/>
      <c r="AH77" s="640"/>
      <c r="AI77" s="640"/>
      <c r="AJ77" s="591"/>
      <c r="AK77" s="641"/>
      <c r="AL77" s="640"/>
      <c r="AM77" s="640"/>
      <c r="AN77" s="640"/>
      <c r="AO77" s="591"/>
      <c r="AP77" s="641"/>
      <c r="AQ77" s="640"/>
      <c r="AR77" s="640"/>
      <c r="AS77" s="640"/>
      <c r="AT77" s="591"/>
      <c r="AU77" s="641"/>
      <c r="AV77" s="640"/>
      <c r="AW77" s="640"/>
      <c r="AX77" s="640"/>
      <c r="AY77" s="591"/>
      <c r="AZ77" s="594"/>
      <c r="BA77" s="594"/>
      <c r="BB77" s="594"/>
      <c r="BC77" s="594"/>
      <c r="BD77" s="595"/>
      <c r="BE77" s="573"/>
      <c r="BF77" s="573"/>
      <c r="BG77" s="573"/>
      <c r="BH77" s="573"/>
      <c r="BI77" s="573"/>
      <c r="BJ77" s="573"/>
      <c r="BK77" s="573"/>
      <c r="BL77" s="573"/>
      <c r="BM77" s="573"/>
      <c r="BN77" s="573"/>
      <c r="BO77" s="573"/>
      <c r="BP77" s="573"/>
      <c r="BQ77" s="525">
        <v>71</v>
      </c>
      <c r="BR77" s="617"/>
      <c r="BS77" s="618"/>
      <c r="BT77" s="619"/>
      <c r="BU77" s="619"/>
      <c r="BV77" s="619"/>
      <c r="BW77" s="619"/>
      <c r="BX77" s="619"/>
      <c r="BY77" s="619"/>
      <c r="BZ77" s="619"/>
      <c r="CA77" s="619"/>
      <c r="CB77" s="619"/>
      <c r="CC77" s="619"/>
      <c r="CD77" s="619"/>
      <c r="CE77" s="619"/>
      <c r="CF77" s="619"/>
      <c r="CG77" s="620"/>
      <c r="CH77" s="621"/>
      <c r="CI77" s="622"/>
      <c r="CJ77" s="622"/>
      <c r="CK77" s="622"/>
      <c r="CL77" s="623"/>
      <c r="CM77" s="621"/>
      <c r="CN77" s="622"/>
      <c r="CO77" s="622"/>
      <c r="CP77" s="622"/>
      <c r="CQ77" s="623"/>
      <c r="CR77" s="621"/>
      <c r="CS77" s="622"/>
      <c r="CT77" s="622"/>
      <c r="CU77" s="622"/>
      <c r="CV77" s="623"/>
      <c r="CW77" s="621"/>
      <c r="CX77" s="622"/>
      <c r="CY77" s="622"/>
      <c r="CZ77" s="622"/>
      <c r="DA77" s="623"/>
      <c r="DB77" s="621"/>
      <c r="DC77" s="622"/>
      <c r="DD77" s="622"/>
      <c r="DE77" s="622"/>
      <c r="DF77" s="623"/>
      <c r="DG77" s="621"/>
      <c r="DH77" s="622"/>
      <c r="DI77" s="622"/>
      <c r="DJ77" s="622"/>
      <c r="DK77" s="623"/>
      <c r="DL77" s="621"/>
      <c r="DM77" s="622"/>
      <c r="DN77" s="622"/>
      <c r="DO77" s="622"/>
      <c r="DP77" s="623"/>
      <c r="DQ77" s="621"/>
      <c r="DR77" s="622"/>
      <c r="DS77" s="622"/>
      <c r="DT77" s="622"/>
      <c r="DU77" s="623"/>
      <c r="DV77" s="618"/>
      <c r="DW77" s="619"/>
      <c r="DX77" s="619"/>
      <c r="DY77" s="619"/>
      <c r="DZ77" s="624"/>
      <c r="EA77" s="469"/>
    </row>
    <row r="78" spans="1:131" ht="26.25" customHeight="1" x14ac:dyDescent="0.15">
      <c r="A78" s="525">
        <v>11</v>
      </c>
      <c r="B78" s="635"/>
      <c r="C78" s="636"/>
      <c r="D78" s="636"/>
      <c r="E78" s="636"/>
      <c r="F78" s="636"/>
      <c r="G78" s="636"/>
      <c r="H78" s="636"/>
      <c r="I78" s="636"/>
      <c r="J78" s="636"/>
      <c r="K78" s="636"/>
      <c r="L78" s="636"/>
      <c r="M78" s="636"/>
      <c r="N78" s="636"/>
      <c r="O78" s="636"/>
      <c r="P78" s="637"/>
      <c r="Q78" s="638"/>
      <c r="R78" s="592"/>
      <c r="S78" s="592"/>
      <c r="T78" s="592"/>
      <c r="U78" s="592"/>
      <c r="V78" s="592"/>
      <c r="W78" s="592"/>
      <c r="X78" s="592"/>
      <c r="Y78" s="592"/>
      <c r="Z78" s="592"/>
      <c r="AA78" s="592"/>
      <c r="AB78" s="592"/>
      <c r="AC78" s="592"/>
      <c r="AD78" s="592"/>
      <c r="AE78" s="592"/>
      <c r="AF78" s="592"/>
      <c r="AG78" s="592"/>
      <c r="AH78" s="592"/>
      <c r="AI78" s="592"/>
      <c r="AJ78" s="592"/>
      <c r="AK78" s="592"/>
      <c r="AL78" s="592"/>
      <c r="AM78" s="592"/>
      <c r="AN78" s="592"/>
      <c r="AO78" s="592"/>
      <c r="AP78" s="592"/>
      <c r="AQ78" s="592"/>
      <c r="AR78" s="592"/>
      <c r="AS78" s="592"/>
      <c r="AT78" s="592"/>
      <c r="AU78" s="592"/>
      <c r="AV78" s="592"/>
      <c r="AW78" s="592"/>
      <c r="AX78" s="592"/>
      <c r="AY78" s="592"/>
      <c r="AZ78" s="594"/>
      <c r="BA78" s="594"/>
      <c r="BB78" s="594"/>
      <c r="BC78" s="594"/>
      <c r="BD78" s="595"/>
      <c r="BE78" s="573"/>
      <c r="BF78" s="573"/>
      <c r="BG78" s="573"/>
      <c r="BH78" s="573"/>
      <c r="BI78" s="573"/>
      <c r="BJ78" s="469"/>
      <c r="BK78" s="469"/>
      <c r="BL78" s="469"/>
      <c r="BM78" s="469"/>
      <c r="BN78" s="469"/>
      <c r="BO78" s="573"/>
      <c r="BP78" s="573"/>
      <c r="BQ78" s="525">
        <v>72</v>
      </c>
      <c r="BR78" s="617"/>
      <c r="BS78" s="618"/>
      <c r="BT78" s="619"/>
      <c r="BU78" s="619"/>
      <c r="BV78" s="619"/>
      <c r="BW78" s="619"/>
      <c r="BX78" s="619"/>
      <c r="BY78" s="619"/>
      <c r="BZ78" s="619"/>
      <c r="CA78" s="619"/>
      <c r="CB78" s="619"/>
      <c r="CC78" s="619"/>
      <c r="CD78" s="619"/>
      <c r="CE78" s="619"/>
      <c r="CF78" s="619"/>
      <c r="CG78" s="620"/>
      <c r="CH78" s="621"/>
      <c r="CI78" s="622"/>
      <c r="CJ78" s="622"/>
      <c r="CK78" s="622"/>
      <c r="CL78" s="623"/>
      <c r="CM78" s="621"/>
      <c r="CN78" s="622"/>
      <c r="CO78" s="622"/>
      <c r="CP78" s="622"/>
      <c r="CQ78" s="623"/>
      <c r="CR78" s="621"/>
      <c r="CS78" s="622"/>
      <c r="CT78" s="622"/>
      <c r="CU78" s="622"/>
      <c r="CV78" s="623"/>
      <c r="CW78" s="621"/>
      <c r="CX78" s="622"/>
      <c r="CY78" s="622"/>
      <c r="CZ78" s="622"/>
      <c r="DA78" s="623"/>
      <c r="DB78" s="621"/>
      <c r="DC78" s="622"/>
      <c r="DD78" s="622"/>
      <c r="DE78" s="622"/>
      <c r="DF78" s="623"/>
      <c r="DG78" s="621"/>
      <c r="DH78" s="622"/>
      <c r="DI78" s="622"/>
      <c r="DJ78" s="622"/>
      <c r="DK78" s="623"/>
      <c r="DL78" s="621"/>
      <c r="DM78" s="622"/>
      <c r="DN78" s="622"/>
      <c r="DO78" s="622"/>
      <c r="DP78" s="623"/>
      <c r="DQ78" s="621"/>
      <c r="DR78" s="622"/>
      <c r="DS78" s="622"/>
      <c r="DT78" s="622"/>
      <c r="DU78" s="623"/>
      <c r="DV78" s="618"/>
      <c r="DW78" s="619"/>
      <c r="DX78" s="619"/>
      <c r="DY78" s="619"/>
      <c r="DZ78" s="624"/>
      <c r="EA78" s="469"/>
    </row>
    <row r="79" spans="1:131" ht="26.25" customHeight="1" x14ac:dyDescent="0.15">
      <c r="A79" s="525">
        <v>12</v>
      </c>
      <c r="B79" s="635"/>
      <c r="C79" s="636"/>
      <c r="D79" s="636"/>
      <c r="E79" s="636"/>
      <c r="F79" s="636"/>
      <c r="G79" s="636"/>
      <c r="H79" s="636"/>
      <c r="I79" s="636"/>
      <c r="J79" s="636"/>
      <c r="K79" s="636"/>
      <c r="L79" s="636"/>
      <c r="M79" s="636"/>
      <c r="N79" s="636"/>
      <c r="O79" s="636"/>
      <c r="P79" s="637"/>
      <c r="Q79" s="638"/>
      <c r="R79" s="592"/>
      <c r="S79" s="592"/>
      <c r="T79" s="592"/>
      <c r="U79" s="592"/>
      <c r="V79" s="592"/>
      <c r="W79" s="592"/>
      <c r="X79" s="592"/>
      <c r="Y79" s="592"/>
      <c r="Z79" s="592"/>
      <c r="AA79" s="592"/>
      <c r="AB79" s="592"/>
      <c r="AC79" s="592"/>
      <c r="AD79" s="592"/>
      <c r="AE79" s="592"/>
      <c r="AF79" s="592"/>
      <c r="AG79" s="592"/>
      <c r="AH79" s="592"/>
      <c r="AI79" s="592"/>
      <c r="AJ79" s="592"/>
      <c r="AK79" s="592"/>
      <c r="AL79" s="592"/>
      <c r="AM79" s="592"/>
      <c r="AN79" s="592"/>
      <c r="AO79" s="592"/>
      <c r="AP79" s="592"/>
      <c r="AQ79" s="592"/>
      <c r="AR79" s="592"/>
      <c r="AS79" s="592"/>
      <c r="AT79" s="592"/>
      <c r="AU79" s="592"/>
      <c r="AV79" s="592"/>
      <c r="AW79" s="592"/>
      <c r="AX79" s="592"/>
      <c r="AY79" s="592"/>
      <c r="AZ79" s="594"/>
      <c r="BA79" s="594"/>
      <c r="BB79" s="594"/>
      <c r="BC79" s="594"/>
      <c r="BD79" s="595"/>
      <c r="BE79" s="573"/>
      <c r="BF79" s="573"/>
      <c r="BG79" s="573"/>
      <c r="BH79" s="573"/>
      <c r="BI79" s="573"/>
      <c r="BJ79" s="469"/>
      <c r="BK79" s="469"/>
      <c r="BL79" s="469"/>
      <c r="BM79" s="469"/>
      <c r="BN79" s="469"/>
      <c r="BO79" s="573"/>
      <c r="BP79" s="573"/>
      <c r="BQ79" s="525">
        <v>73</v>
      </c>
      <c r="BR79" s="617"/>
      <c r="BS79" s="618"/>
      <c r="BT79" s="619"/>
      <c r="BU79" s="619"/>
      <c r="BV79" s="619"/>
      <c r="BW79" s="619"/>
      <c r="BX79" s="619"/>
      <c r="BY79" s="619"/>
      <c r="BZ79" s="619"/>
      <c r="CA79" s="619"/>
      <c r="CB79" s="619"/>
      <c r="CC79" s="619"/>
      <c r="CD79" s="619"/>
      <c r="CE79" s="619"/>
      <c r="CF79" s="619"/>
      <c r="CG79" s="620"/>
      <c r="CH79" s="621"/>
      <c r="CI79" s="622"/>
      <c r="CJ79" s="622"/>
      <c r="CK79" s="622"/>
      <c r="CL79" s="623"/>
      <c r="CM79" s="621"/>
      <c r="CN79" s="622"/>
      <c r="CO79" s="622"/>
      <c r="CP79" s="622"/>
      <c r="CQ79" s="623"/>
      <c r="CR79" s="621"/>
      <c r="CS79" s="622"/>
      <c r="CT79" s="622"/>
      <c r="CU79" s="622"/>
      <c r="CV79" s="623"/>
      <c r="CW79" s="621"/>
      <c r="CX79" s="622"/>
      <c r="CY79" s="622"/>
      <c r="CZ79" s="622"/>
      <c r="DA79" s="623"/>
      <c r="DB79" s="621"/>
      <c r="DC79" s="622"/>
      <c r="DD79" s="622"/>
      <c r="DE79" s="622"/>
      <c r="DF79" s="623"/>
      <c r="DG79" s="621"/>
      <c r="DH79" s="622"/>
      <c r="DI79" s="622"/>
      <c r="DJ79" s="622"/>
      <c r="DK79" s="623"/>
      <c r="DL79" s="621"/>
      <c r="DM79" s="622"/>
      <c r="DN79" s="622"/>
      <c r="DO79" s="622"/>
      <c r="DP79" s="623"/>
      <c r="DQ79" s="621"/>
      <c r="DR79" s="622"/>
      <c r="DS79" s="622"/>
      <c r="DT79" s="622"/>
      <c r="DU79" s="623"/>
      <c r="DV79" s="618"/>
      <c r="DW79" s="619"/>
      <c r="DX79" s="619"/>
      <c r="DY79" s="619"/>
      <c r="DZ79" s="624"/>
      <c r="EA79" s="469"/>
    </row>
    <row r="80" spans="1:131" ht="26.25" customHeight="1" x14ac:dyDescent="0.15">
      <c r="A80" s="525">
        <v>13</v>
      </c>
      <c r="B80" s="635"/>
      <c r="C80" s="636"/>
      <c r="D80" s="636"/>
      <c r="E80" s="636"/>
      <c r="F80" s="636"/>
      <c r="G80" s="636"/>
      <c r="H80" s="636"/>
      <c r="I80" s="636"/>
      <c r="J80" s="636"/>
      <c r="K80" s="636"/>
      <c r="L80" s="636"/>
      <c r="M80" s="636"/>
      <c r="N80" s="636"/>
      <c r="O80" s="636"/>
      <c r="P80" s="637"/>
      <c r="Q80" s="638"/>
      <c r="R80" s="592"/>
      <c r="S80" s="592"/>
      <c r="T80" s="592"/>
      <c r="U80" s="592"/>
      <c r="V80" s="592"/>
      <c r="W80" s="592"/>
      <c r="X80" s="592"/>
      <c r="Y80" s="592"/>
      <c r="Z80" s="592"/>
      <c r="AA80" s="592"/>
      <c r="AB80" s="592"/>
      <c r="AC80" s="592"/>
      <c r="AD80" s="592"/>
      <c r="AE80" s="592"/>
      <c r="AF80" s="592"/>
      <c r="AG80" s="592"/>
      <c r="AH80" s="592"/>
      <c r="AI80" s="592"/>
      <c r="AJ80" s="592"/>
      <c r="AK80" s="592"/>
      <c r="AL80" s="592"/>
      <c r="AM80" s="592"/>
      <c r="AN80" s="592"/>
      <c r="AO80" s="592"/>
      <c r="AP80" s="592"/>
      <c r="AQ80" s="592"/>
      <c r="AR80" s="592"/>
      <c r="AS80" s="592"/>
      <c r="AT80" s="592"/>
      <c r="AU80" s="592"/>
      <c r="AV80" s="592"/>
      <c r="AW80" s="592"/>
      <c r="AX80" s="592"/>
      <c r="AY80" s="592"/>
      <c r="AZ80" s="594"/>
      <c r="BA80" s="594"/>
      <c r="BB80" s="594"/>
      <c r="BC80" s="594"/>
      <c r="BD80" s="595"/>
      <c r="BE80" s="573"/>
      <c r="BF80" s="573"/>
      <c r="BG80" s="573"/>
      <c r="BH80" s="573"/>
      <c r="BI80" s="573"/>
      <c r="BJ80" s="573"/>
      <c r="BK80" s="573"/>
      <c r="BL80" s="573"/>
      <c r="BM80" s="573"/>
      <c r="BN80" s="573"/>
      <c r="BO80" s="573"/>
      <c r="BP80" s="573"/>
      <c r="BQ80" s="525">
        <v>74</v>
      </c>
      <c r="BR80" s="617"/>
      <c r="BS80" s="618"/>
      <c r="BT80" s="619"/>
      <c r="BU80" s="619"/>
      <c r="BV80" s="619"/>
      <c r="BW80" s="619"/>
      <c r="BX80" s="619"/>
      <c r="BY80" s="619"/>
      <c r="BZ80" s="619"/>
      <c r="CA80" s="619"/>
      <c r="CB80" s="619"/>
      <c r="CC80" s="619"/>
      <c r="CD80" s="619"/>
      <c r="CE80" s="619"/>
      <c r="CF80" s="619"/>
      <c r="CG80" s="620"/>
      <c r="CH80" s="621"/>
      <c r="CI80" s="622"/>
      <c r="CJ80" s="622"/>
      <c r="CK80" s="622"/>
      <c r="CL80" s="623"/>
      <c r="CM80" s="621"/>
      <c r="CN80" s="622"/>
      <c r="CO80" s="622"/>
      <c r="CP80" s="622"/>
      <c r="CQ80" s="623"/>
      <c r="CR80" s="621"/>
      <c r="CS80" s="622"/>
      <c r="CT80" s="622"/>
      <c r="CU80" s="622"/>
      <c r="CV80" s="623"/>
      <c r="CW80" s="621"/>
      <c r="CX80" s="622"/>
      <c r="CY80" s="622"/>
      <c r="CZ80" s="622"/>
      <c r="DA80" s="623"/>
      <c r="DB80" s="621"/>
      <c r="DC80" s="622"/>
      <c r="DD80" s="622"/>
      <c r="DE80" s="622"/>
      <c r="DF80" s="623"/>
      <c r="DG80" s="621"/>
      <c r="DH80" s="622"/>
      <c r="DI80" s="622"/>
      <c r="DJ80" s="622"/>
      <c r="DK80" s="623"/>
      <c r="DL80" s="621"/>
      <c r="DM80" s="622"/>
      <c r="DN80" s="622"/>
      <c r="DO80" s="622"/>
      <c r="DP80" s="623"/>
      <c r="DQ80" s="621"/>
      <c r="DR80" s="622"/>
      <c r="DS80" s="622"/>
      <c r="DT80" s="622"/>
      <c r="DU80" s="623"/>
      <c r="DV80" s="618"/>
      <c r="DW80" s="619"/>
      <c r="DX80" s="619"/>
      <c r="DY80" s="619"/>
      <c r="DZ80" s="624"/>
      <c r="EA80" s="469"/>
    </row>
    <row r="81" spans="1:131" ht="26.25" customHeight="1" x14ac:dyDescent="0.15">
      <c r="A81" s="525">
        <v>14</v>
      </c>
      <c r="B81" s="635"/>
      <c r="C81" s="636"/>
      <c r="D81" s="636"/>
      <c r="E81" s="636"/>
      <c r="F81" s="636"/>
      <c r="G81" s="636"/>
      <c r="H81" s="636"/>
      <c r="I81" s="636"/>
      <c r="J81" s="636"/>
      <c r="K81" s="636"/>
      <c r="L81" s="636"/>
      <c r="M81" s="636"/>
      <c r="N81" s="636"/>
      <c r="O81" s="636"/>
      <c r="P81" s="637"/>
      <c r="Q81" s="638"/>
      <c r="R81" s="592"/>
      <c r="S81" s="592"/>
      <c r="T81" s="592"/>
      <c r="U81" s="592"/>
      <c r="V81" s="592"/>
      <c r="W81" s="592"/>
      <c r="X81" s="592"/>
      <c r="Y81" s="592"/>
      <c r="Z81" s="592"/>
      <c r="AA81" s="592"/>
      <c r="AB81" s="592"/>
      <c r="AC81" s="592"/>
      <c r="AD81" s="592"/>
      <c r="AE81" s="592"/>
      <c r="AF81" s="592"/>
      <c r="AG81" s="592"/>
      <c r="AH81" s="592"/>
      <c r="AI81" s="592"/>
      <c r="AJ81" s="592"/>
      <c r="AK81" s="592"/>
      <c r="AL81" s="592"/>
      <c r="AM81" s="592"/>
      <c r="AN81" s="592"/>
      <c r="AO81" s="592"/>
      <c r="AP81" s="592"/>
      <c r="AQ81" s="592"/>
      <c r="AR81" s="592"/>
      <c r="AS81" s="592"/>
      <c r="AT81" s="592"/>
      <c r="AU81" s="592"/>
      <c r="AV81" s="592"/>
      <c r="AW81" s="592"/>
      <c r="AX81" s="592"/>
      <c r="AY81" s="592"/>
      <c r="AZ81" s="594"/>
      <c r="BA81" s="594"/>
      <c r="BB81" s="594"/>
      <c r="BC81" s="594"/>
      <c r="BD81" s="595"/>
      <c r="BE81" s="573"/>
      <c r="BF81" s="573"/>
      <c r="BG81" s="573"/>
      <c r="BH81" s="573"/>
      <c r="BI81" s="573"/>
      <c r="BJ81" s="573"/>
      <c r="BK81" s="573"/>
      <c r="BL81" s="573"/>
      <c r="BM81" s="573"/>
      <c r="BN81" s="573"/>
      <c r="BO81" s="573"/>
      <c r="BP81" s="573"/>
      <c r="BQ81" s="525">
        <v>75</v>
      </c>
      <c r="BR81" s="617"/>
      <c r="BS81" s="618"/>
      <c r="BT81" s="619"/>
      <c r="BU81" s="619"/>
      <c r="BV81" s="619"/>
      <c r="BW81" s="619"/>
      <c r="BX81" s="619"/>
      <c r="BY81" s="619"/>
      <c r="BZ81" s="619"/>
      <c r="CA81" s="619"/>
      <c r="CB81" s="619"/>
      <c r="CC81" s="619"/>
      <c r="CD81" s="619"/>
      <c r="CE81" s="619"/>
      <c r="CF81" s="619"/>
      <c r="CG81" s="620"/>
      <c r="CH81" s="621"/>
      <c r="CI81" s="622"/>
      <c r="CJ81" s="622"/>
      <c r="CK81" s="622"/>
      <c r="CL81" s="623"/>
      <c r="CM81" s="621"/>
      <c r="CN81" s="622"/>
      <c r="CO81" s="622"/>
      <c r="CP81" s="622"/>
      <c r="CQ81" s="623"/>
      <c r="CR81" s="621"/>
      <c r="CS81" s="622"/>
      <c r="CT81" s="622"/>
      <c r="CU81" s="622"/>
      <c r="CV81" s="623"/>
      <c r="CW81" s="621"/>
      <c r="CX81" s="622"/>
      <c r="CY81" s="622"/>
      <c r="CZ81" s="622"/>
      <c r="DA81" s="623"/>
      <c r="DB81" s="621"/>
      <c r="DC81" s="622"/>
      <c r="DD81" s="622"/>
      <c r="DE81" s="622"/>
      <c r="DF81" s="623"/>
      <c r="DG81" s="621"/>
      <c r="DH81" s="622"/>
      <c r="DI81" s="622"/>
      <c r="DJ81" s="622"/>
      <c r="DK81" s="623"/>
      <c r="DL81" s="621"/>
      <c r="DM81" s="622"/>
      <c r="DN81" s="622"/>
      <c r="DO81" s="622"/>
      <c r="DP81" s="623"/>
      <c r="DQ81" s="621"/>
      <c r="DR81" s="622"/>
      <c r="DS81" s="622"/>
      <c r="DT81" s="622"/>
      <c r="DU81" s="623"/>
      <c r="DV81" s="618"/>
      <c r="DW81" s="619"/>
      <c r="DX81" s="619"/>
      <c r="DY81" s="619"/>
      <c r="DZ81" s="624"/>
      <c r="EA81" s="469"/>
    </row>
    <row r="82" spans="1:131" ht="26.25" customHeight="1" x14ac:dyDescent="0.15">
      <c r="A82" s="525">
        <v>15</v>
      </c>
      <c r="B82" s="635"/>
      <c r="C82" s="636"/>
      <c r="D82" s="636"/>
      <c r="E82" s="636"/>
      <c r="F82" s="636"/>
      <c r="G82" s="636"/>
      <c r="H82" s="636"/>
      <c r="I82" s="636"/>
      <c r="J82" s="636"/>
      <c r="K82" s="636"/>
      <c r="L82" s="636"/>
      <c r="M82" s="636"/>
      <c r="N82" s="636"/>
      <c r="O82" s="636"/>
      <c r="P82" s="637"/>
      <c r="Q82" s="638"/>
      <c r="R82" s="592"/>
      <c r="S82" s="592"/>
      <c r="T82" s="592"/>
      <c r="U82" s="592"/>
      <c r="V82" s="592"/>
      <c r="W82" s="592"/>
      <c r="X82" s="592"/>
      <c r="Y82" s="592"/>
      <c r="Z82" s="592"/>
      <c r="AA82" s="592"/>
      <c r="AB82" s="592"/>
      <c r="AC82" s="592"/>
      <c r="AD82" s="592"/>
      <c r="AE82" s="592"/>
      <c r="AF82" s="592"/>
      <c r="AG82" s="592"/>
      <c r="AH82" s="592"/>
      <c r="AI82" s="592"/>
      <c r="AJ82" s="592"/>
      <c r="AK82" s="592"/>
      <c r="AL82" s="592"/>
      <c r="AM82" s="592"/>
      <c r="AN82" s="592"/>
      <c r="AO82" s="592"/>
      <c r="AP82" s="592"/>
      <c r="AQ82" s="592"/>
      <c r="AR82" s="592"/>
      <c r="AS82" s="592"/>
      <c r="AT82" s="592"/>
      <c r="AU82" s="592"/>
      <c r="AV82" s="592"/>
      <c r="AW82" s="592"/>
      <c r="AX82" s="592"/>
      <c r="AY82" s="592"/>
      <c r="AZ82" s="594"/>
      <c r="BA82" s="594"/>
      <c r="BB82" s="594"/>
      <c r="BC82" s="594"/>
      <c r="BD82" s="595"/>
      <c r="BE82" s="573"/>
      <c r="BF82" s="573"/>
      <c r="BG82" s="573"/>
      <c r="BH82" s="573"/>
      <c r="BI82" s="573"/>
      <c r="BJ82" s="573"/>
      <c r="BK82" s="573"/>
      <c r="BL82" s="573"/>
      <c r="BM82" s="573"/>
      <c r="BN82" s="573"/>
      <c r="BO82" s="573"/>
      <c r="BP82" s="573"/>
      <c r="BQ82" s="525">
        <v>76</v>
      </c>
      <c r="BR82" s="617"/>
      <c r="BS82" s="618"/>
      <c r="BT82" s="619"/>
      <c r="BU82" s="619"/>
      <c r="BV82" s="619"/>
      <c r="BW82" s="619"/>
      <c r="BX82" s="619"/>
      <c r="BY82" s="619"/>
      <c r="BZ82" s="619"/>
      <c r="CA82" s="619"/>
      <c r="CB82" s="619"/>
      <c r="CC82" s="619"/>
      <c r="CD82" s="619"/>
      <c r="CE82" s="619"/>
      <c r="CF82" s="619"/>
      <c r="CG82" s="620"/>
      <c r="CH82" s="621"/>
      <c r="CI82" s="622"/>
      <c r="CJ82" s="622"/>
      <c r="CK82" s="622"/>
      <c r="CL82" s="623"/>
      <c r="CM82" s="621"/>
      <c r="CN82" s="622"/>
      <c r="CO82" s="622"/>
      <c r="CP82" s="622"/>
      <c r="CQ82" s="623"/>
      <c r="CR82" s="621"/>
      <c r="CS82" s="622"/>
      <c r="CT82" s="622"/>
      <c r="CU82" s="622"/>
      <c r="CV82" s="623"/>
      <c r="CW82" s="621"/>
      <c r="CX82" s="622"/>
      <c r="CY82" s="622"/>
      <c r="CZ82" s="622"/>
      <c r="DA82" s="623"/>
      <c r="DB82" s="621"/>
      <c r="DC82" s="622"/>
      <c r="DD82" s="622"/>
      <c r="DE82" s="622"/>
      <c r="DF82" s="623"/>
      <c r="DG82" s="621"/>
      <c r="DH82" s="622"/>
      <c r="DI82" s="622"/>
      <c r="DJ82" s="622"/>
      <c r="DK82" s="623"/>
      <c r="DL82" s="621"/>
      <c r="DM82" s="622"/>
      <c r="DN82" s="622"/>
      <c r="DO82" s="622"/>
      <c r="DP82" s="623"/>
      <c r="DQ82" s="621"/>
      <c r="DR82" s="622"/>
      <c r="DS82" s="622"/>
      <c r="DT82" s="622"/>
      <c r="DU82" s="623"/>
      <c r="DV82" s="618"/>
      <c r="DW82" s="619"/>
      <c r="DX82" s="619"/>
      <c r="DY82" s="619"/>
      <c r="DZ82" s="624"/>
      <c r="EA82" s="469"/>
    </row>
    <row r="83" spans="1:131" ht="26.25" customHeight="1" x14ac:dyDescent="0.15">
      <c r="A83" s="525">
        <v>16</v>
      </c>
      <c r="B83" s="635"/>
      <c r="C83" s="636"/>
      <c r="D83" s="636"/>
      <c r="E83" s="636"/>
      <c r="F83" s="636"/>
      <c r="G83" s="636"/>
      <c r="H83" s="636"/>
      <c r="I83" s="636"/>
      <c r="J83" s="636"/>
      <c r="K83" s="636"/>
      <c r="L83" s="636"/>
      <c r="M83" s="636"/>
      <c r="N83" s="636"/>
      <c r="O83" s="636"/>
      <c r="P83" s="637"/>
      <c r="Q83" s="638"/>
      <c r="R83" s="592"/>
      <c r="S83" s="592"/>
      <c r="T83" s="592"/>
      <c r="U83" s="592"/>
      <c r="V83" s="592"/>
      <c r="W83" s="592"/>
      <c r="X83" s="592"/>
      <c r="Y83" s="592"/>
      <c r="Z83" s="592"/>
      <c r="AA83" s="592"/>
      <c r="AB83" s="592"/>
      <c r="AC83" s="592"/>
      <c r="AD83" s="592"/>
      <c r="AE83" s="592"/>
      <c r="AF83" s="592"/>
      <c r="AG83" s="592"/>
      <c r="AH83" s="592"/>
      <c r="AI83" s="592"/>
      <c r="AJ83" s="592"/>
      <c r="AK83" s="592"/>
      <c r="AL83" s="592"/>
      <c r="AM83" s="592"/>
      <c r="AN83" s="592"/>
      <c r="AO83" s="592"/>
      <c r="AP83" s="592"/>
      <c r="AQ83" s="592"/>
      <c r="AR83" s="592"/>
      <c r="AS83" s="592"/>
      <c r="AT83" s="592"/>
      <c r="AU83" s="592"/>
      <c r="AV83" s="592"/>
      <c r="AW83" s="592"/>
      <c r="AX83" s="592"/>
      <c r="AY83" s="592"/>
      <c r="AZ83" s="594"/>
      <c r="BA83" s="594"/>
      <c r="BB83" s="594"/>
      <c r="BC83" s="594"/>
      <c r="BD83" s="595"/>
      <c r="BE83" s="573"/>
      <c r="BF83" s="573"/>
      <c r="BG83" s="573"/>
      <c r="BH83" s="573"/>
      <c r="BI83" s="573"/>
      <c r="BJ83" s="573"/>
      <c r="BK83" s="573"/>
      <c r="BL83" s="573"/>
      <c r="BM83" s="573"/>
      <c r="BN83" s="573"/>
      <c r="BO83" s="573"/>
      <c r="BP83" s="573"/>
      <c r="BQ83" s="525">
        <v>77</v>
      </c>
      <c r="BR83" s="617"/>
      <c r="BS83" s="618"/>
      <c r="BT83" s="619"/>
      <c r="BU83" s="619"/>
      <c r="BV83" s="619"/>
      <c r="BW83" s="619"/>
      <c r="BX83" s="619"/>
      <c r="BY83" s="619"/>
      <c r="BZ83" s="619"/>
      <c r="CA83" s="619"/>
      <c r="CB83" s="619"/>
      <c r="CC83" s="619"/>
      <c r="CD83" s="619"/>
      <c r="CE83" s="619"/>
      <c r="CF83" s="619"/>
      <c r="CG83" s="620"/>
      <c r="CH83" s="621"/>
      <c r="CI83" s="622"/>
      <c r="CJ83" s="622"/>
      <c r="CK83" s="622"/>
      <c r="CL83" s="623"/>
      <c r="CM83" s="621"/>
      <c r="CN83" s="622"/>
      <c r="CO83" s="622"/>
      <c r="CP83" s="622"/>
      <c r="CQ83" s="623"/>
      <c r="CR83" s="621"/>
      <c r="CS83" s="622"/>
      <c r="CT83" s="622"/>
      <c r="CU83" s="622"/>
      <c r="CV83" s="623"/>
      <c r="CW83" s="621"/>
      <c r="CX83" s="622"/>
      <c r="CY83" s="622"/>
      <c r="CZ83" s="622"/>
      <c r="DA83" s="623"/>
      <c r="DB83" s="621"/>
      <c r="DC83" s="622"/>
      <c r="DD83" s="622"/>
      <c r="DE83" s="622"/>
      <c r="DF83" s="623"/>
      <c r="DG83" s="621"/>
      <c r="DH83" s="622"/>
      <c r="DI83" s="622"/>
      <c r="DJ83" s="622"/>
      <c r="DK83" s="623"/>
      <c r="DL83" s="621"/>
      <c r="DM83" s="622"/>
      <c r="DN83" s="622"/>
      <c r="DO83" s="622"/>
      <c r="DP83" s="623"/>
      <c r="DQ83" s="621"/>
      <c r="DR83" s="622"/>
      <c r="DS83" s="622"/>
      <c r="DT83" s="622"/>
      <c r="DU83" s="623"/>
      <c r="DV83" s="618"/>
      <c r="DW83" s="619"/>
      <c r="DX83" s="619"/>
      <c r="DY83" s="619"/>
      <c r="DZ83" s="624"/>
      <c r="EA83" s="469"/>
    </row>
    <row r="84" spans="1:131" ht="26.25" customHeight="1" x14ac:dyDescent="0.15">
      <c r="A84" s="525">
        <v>17</v>
      </c>
      <c r="B84" s="635"/>
      <c r="C84" s="636"/>
      <c r="D84" s="636"/>
      <c r="E84" s="636"/>
      <c r="F84" s="636"/>
      <c r="G84" s="636"/>
      <c r="H84" s="636"/>
      <c r="I84" s="636"/>
      <c r="J84" s="636"/>
      <c r="K84" s="636"/>
      <c r="L84" s="636"/>
      <c r="M84" s="636"/>
      <c r="N84" s="636"/>
      <c r="O84" s="636"/>
      <c r="P84" s="637"/>
      <c r="Q84" s="638"/>
      <c r="R84" s="592"/>
      <c r="S84" s="592"/>
      <c r="T84" s="592"/>
      <c r="U84" s="592"/>
      <c r="V84" s="592"/>
      <c r="W84" s="592"/>
      <c r="X84" s="592"/>
      <c r="Y84" s="592"/>
      <c r="Z84" s="592"/>
      <c r="AA84" s="592"/>
      <c r="AB84" s="592"/>
      <c r="AC84" s="592"/>
      <c r="AD84" s="592"/>
      <c r="AE84" s="592"/>
      <c r="AF84" s="592"/>
      <c r="AG84" s="592"/>
      <c r="AH84" s="592"/>
      <c r="AI84" s="592"/>
      <c r="AJ84" s="592"/>
      <c r="AK84" s="592"/>
      <c r="AL84" s="592"/>
      <c r="AM84" s="592"/>
      <c r="AN84" s="592"/>
      <c r="AO84" s="592"/>
      <c r="AP84" s="592"/>
      <c r="AQ84" s="592"/>
      <c r="AR84" s="592"/>
      <c r="AS84" s="592"/>
      <c r="AT84" s="592"/>
      <c r="AU84" s="592"/>
      <c r="AV84" s="592"/>
      <c r="AW84" s="592"/>
      <c r="AX84" s="592"/>
      <c r="AY84" s="592"/>
      <c r="AZ84" s="594"/>
      <c r="BA84" s="594"/>
      <c r="BB84" s="594"/>
      <c r="BC84" s="594"/>
      <c r="BD84" s="595"/>
      <c r="BE84" s="573"/>
      <c r="BF84" s="573"/>
      <c r="BG84" s="573"/>
      <c r="BH84" s="573"/>
      <c r="BI84" s="573"/>
      <c r="BJ84" s="573"/>
      <c r="BK84" s="573"/>
      <c r="BL84" s="573"/>
      <c r="BM84" s="573"/>
      <c r="BN84" s="573"/>
      <c r="BO84" s="573"/>
      <c r="BP84" s="573"/>
      <c r="BQ84" s="525">
        <v>78</v>
      </c>
      <c r="BR84" s="617"/>
      <c r="BS84" s="618"/>
      <c r="BT84" s="619"/>
      <c r="BU84" s="619"/>
      <c r="BV84" s="619"/>
      <c r="BW84" s="619"/>
      <c r="BX84" s="619"/>
      <c r="BY84" s="619"/>
      <c r="BZ84" s="619"/>
      <c r="CA84" s="619"/>
      <c r="CB84" s="619"/>
      <c r="CC84" s="619"/>
      <c r="CD84" s="619"/>
      <c r="CE84" s="619"/>
      <c r="CF84" s="619"/>
      <c r="CG84" s="620"/>
      <c r="CH84" s="621"/>
      <c r="CI84" s="622"/>
      <c r="CJ84" s="622"/>
      <c r="CK84" s="622"/>
      <c r="CL84" s="623"/>
      <c r="CM84" s="621"/>
      <c r="CN84" s="622"/>
      <c r="CO84" s="622"/>
      <c r="CP84" s="622"/>
      <c r="CQ84" s="623"/>
      <c r="CR84" s="621"/>
      <c r="CS84" s="622"/>
      <c r="CT84" s="622"/>
      <c r="CU84" s="622"/>
      <c r="CV84" s="623"/>
      <c r="CW84" s="621"/>
      <c r="CX84" s="622"/>
      <c r="CY84" s="622"/>
      <c r="CZ84" s="622"/>
      <c r="DA84" s="623"/>
      <c r="DB84" s="621"/>
      <c r="DC84" s="622"/>
      <c r="DD84" s="622"/>
      <c r="DE84" s="622"/>
      <c r="DF84" s="623"/>
      <c r="DG84" s="621"/>
      <c r="DH84" s="622"/>
      <c r="DI84" s="622"/>
      <c r="DJ84" s="622"/>
      <c r="DK84" s="623"/>
      <c r="DL84" s="621"/>
      <c r="DM84" s="622"/>
      <c r="DN84" s="622"/>
      <c r="DO84" s="622"/>
      <c r="DP84" s="623"/>
      <c r="DQ84" s="621"/>
      <c r="DR84" s="622"/>
      <c r="DS84" s="622"/>
      <c r="DT84" s="622"/>
      <c r="DU84" s="623"/>
      <c r="DV84" s="618"/>
      <c r="DW84" s="619"/>
      <c r="DX84" s="619"/>
      <c r="DY84" s="619"/>
      <c r="DZ84" s="624"/>
      <c r="EA84" s="469"/>
    </row>
    <row r="85" spans="1:131" ht="26.25" customHeight="1" x14ac:dyDescent="0.15">
      <c r="A85" s="525">
        <v>18</v>
      </c>
      <c r="B85" s="635"/>
      <c r="C85" s="636"/>
      <c r="D85" s="636"/>
      <c r="E85" s="636"/>
      <c r="F85" s="636"/>
      <c r="G85" s="636"/>
      <c r="H85" s="636"/>
      <c r="I85" s="636"/>
      <c r="J85" s="636"/>
      <c r="K85" s="636"/>
      <c r="L85" s="636"/>
      <c r="M85" s="636"/>
      <c r="N85" s="636"/>
      <c r="O85" s="636"/>
      <c r="P85" s="637"/>
      <c r="Q85" s="638"/>
      <c r="R85" s="592"/>
      <c r="S85" s="592"/>
      <c r="T85" s="592"/>
      <c r="U85" s="592"/>
      <c r="V85" s="592"/>
      <c r="W85" s="592"/>
      <c r="X85" s="592"/>
      <c r="Y85" s="592"/>
      <c r="Z85" s="592"/>
      <c r="AA85" s="592"/>
      <c r="AB85" s="592"/>
      <c r="AC85" s="592"/>
      <c r="AD85" s="592"/>
      <c r="AE85" s="592"/>
      <c r="AF85" s="592"/>
      <c r="AG85" s="592"/>
      <c r="AH85" s="592"/>
      <c r="AI85" s="592"/>
      <c r="AJ85" s="592"/>
      <c r="AK85" s="592"/>
      <c r="AL85" s="592"/>
      <c r="AM85" s="592"/>
      <c r="AN85" s="592"/>
      <c r="AO85" s="592"/>
      <c r="AP85" s="592"/>
      <c r="AQ85" s="592"/>
      <c r="AR85" s="592"/>
      <c r="AS85" s="592"/>
      <c r="AT85" s="592"/>
      <c r="AU85" s="592"/>
      <c r="AV85" s="592"/>
      <c r="AW85" s="592"/>
      <c r="AX85" s="592"/>
      <c r="AY85" s="592"/>
      <c r="AZ85" s="594"/>
      <c r="BA85" s="594"/>
      <c r="BB85" s="594"/>
      <c r="BC85" s="594"/>
      <c r="BD85" s="595"/>
      <c r="BE85" s="573"/>
      <c r="BF85" s="573"/>
      <c r="BG85" s="573"/>
      <c r="BH85" s="573"/>
      <c r="BI85" s="573"/>
      <c r="BJ85" s="573"/>
      <c r="BK85" s="573"/>
      <c r="BL85" s="573"/>
      <c r="BM85" s="573"/>
      <c r="BN85" s="573"/>
      <c r="BO85" s="573"/>
      <c r="BP85" s="573"/>
      <c r="BQ85" s="525">
        <v>79</v>
      </c>
      <c r="BR85" s="617"/>
      <c r="BS85" s="618"/>
      <c r="BT85" s="619"/>
      <c r="BU85" s="619"/>
      <c r="BV85" s="619"/>
      <c r="BW85" s="619"/>
      <c r="BX85" s="619"/>
      <c r="BY85" s="619"/>
      <c r="BZ85" s="619"/>
      <c r="CA85" s="619"/>
      <c r="CB85" s="619"/>
      <c r="CC85" s="619"/>
      <c r="CD85" s="619"/>
      <c r="CE85" s="619"/>
      <c r="CF85" s="619"/>
      <c r="CG85" s="620"/>
      <c r="CH85" s="621"/>
      <c r="CI85" s="622"/>
      <c r="CJ85" s="622"/>
      <c r="CK85" s="622"/>
      <c r="CL85" s="623"/>
      <c r="CM85" s="621"/>
      <c r="CN85" s="622"/>
      <c r="CO85" s="622"/>
      <c r="CP85" s="622"/>
      <c r="CQ85" s="623"/>
      <c r="CR85" s="621"/>
      <c r="CS85" s="622"/>
      <c r="CT85" s="622"/>
      <c r="CU85" s="622"/>
      <c r="CV85" s="623"/>
      <c r="CW85" s="621"/>
      <c r="CX85" s="622"/>
      <c r="CY85" s="622"/>
      <c r="CZ85" s="622"/>
      <c r="DA85" s="623"/>
      <c r="DB85" s="621"/>
      <c r="DC85" s="622"/>
      <c r="DD85" s="622"/>
      <c r="DE85" s="622"/>
      <c r="DF85" s="623"/>
      <c r="DG85" s="621"/>
      <c r="DH85" s="622"/>
      <c r="DI85" s="622"/>
      <c r="DJ85" s="622"/>
      <c r="DK85" s="623"/>
      <c r="DL85" s="621"/>
      <c r="DM85" s="622"/>
      <c r="DN85" s="622"/>
      <c r="DO85" s="622"/>
      <c r="DP85" s="623"/>
      <c r="DQ85" s="621"/>
      <c r="DR85" s="622"/>
      <c r="DS85" s="622"/>
      <c r="DT85" s="622"/>
      <c r="DU85" s="623"/>
      <c r="DV85" s="618"/>
      <c r="DW85" s="619"/>
      <c r="DX85" s="619"/>
      <c r="DY85" s="619"/>
      <c r="DZ85" s="624"/>
      <c r="EA85" s="469"/>
    </row>
    <row r="86" spans="1:131" ht="26.25" customHeight="1" x14ac:dyDescent="0.15">
      <c r="A86" s="525">
        <v>19</v>
      </c>
      <c r="B86" s="635"/>
      <c r="C86" s="636"/>
      <c r="D86" s="636"/>
      <c r="E86" s="636"/>
      <c r="F86" s="636"/>
      <c r="G86" s="636"/>
      <c r="H86" s="636"/>
      <c r="I86" s="636"/>
      <c r="J86" s="636"/>
      <c r="K86" s="636"/>
      <c r="L86" s="636"/>
      <c r="M86" s="636"/>
      <c r="N86" s="636"/>
      <c r="O86" s="636"/>
      <c r="P86" s="637"/>
      <c r="Q86" s="638"/>
      <c r="R86" s="592"/>
      <c r="S86" s="592"/>
      <c r="T86" s="592"/>
      <c r="U86" s="592"/>
      <c r="V86" s="592"/>
      <c r="W86" s="592"/>
      <c r="X86" s="592"/>
      <c r="Y86" s="592"/>
      <c r="Z86" s="592"/>
      <c r="AA86" s="592"/>
      <c r="AB86" s="592"/>
      <c r="AC86" s="592"/>
      <c r="AD86" s="592"/>
      <c r="AE86" s="592"/>
      <c r="AF86" s="592"/>
      <c r="AG86" s="592"/>
      <c r="AH86" s="592"/>
      <c r="AI86" s="592"/>
      <c r="AJ86" s="592"/>
      <c r="AK86" s="592"/>
      <c r="AL86" s="592"/>
      <c r="AM86" s="592"/>
      <c r="AN86" s="592"/>
      <c r="AO86" s="592"/>
      <c r="AP86" s="592"/>
      <c r="AQ86" s="592"/>
      <c r="AR86" s="592"/>
      <c r="AS86" s="592"/>
      <c r="AT86" s="592"/>
      <c r="AU86" s="592"/>
      <c r="AV86" s="592"/>
      <c r="AW86" s="592"/>
      <c r="AX86" s="592"/>
      <c r="AY86" s="592"/>
      <c r="AZ86" s="594"/>
      <c r="BA86" s="594"/>
      <c r="BB86" s="594"/>
      <c r="BC86" s="594"/>
      <c r="BD86" s="595"/>
      <c r="BE86" s="573"/>
      <c r="BF86" s="573"/>
      <c r="BG86" s="573"/>
      <c r="BH86" s="573"/>
      <c r="BI86" s="573"/>
      <c r="BJ86" s="573"/>
      <c r="BK86" s="573"/>
      <c r="BL86" s="573"/>
      <c r="BM86" s="573"/>
      <c r="BN86" s="573"/>
      <c r="BO86" s="573"/>
      <c r="BP86" s="573"/>
      <c r="BQ86" s="525">
        <v>80</v>
      </c>
      <c r="BR86" s="617"/>
      <c r="BS86" s="618"/>
      <c r="BT86" s="619"/>
      <c r="BU86" s="619"/>
      <c r="BV86" s="619"/>
      <c r="BW86" s="619"/>
      <c r="BX86" s="619"/>
      <c r="BY86" s="619"/>
      <c r="BZ86" s="619"/>
      <c r="CA86" s="619"/>
      <c r="CB86" s="619"/>
      <c r="CC86" s="619"/>
      <c r="CD86" s="619"/>
      <c r="CE86" s="619"/>
      <c r="CF86" s="619"/>
      <c r="CG86" s="620"/>
      <c r="CH86" s="621"/>
      <c r="CI86" s="622"/>
      <c r="CJ86" s="622"/>
      <c r="CK86" s="622"/>
      <c r="CL86" s="623"/>
      <c r="CM86" s="621"/>
      <c r="CN86" s="622"/>
      <c r="CO86" s="622"/>
      <c r="CP86" s="622"/>
      <c r="CQ86" s="623"/>
      <c r="CR86" s="621"/>
      <c r="CS86" s="622"/>
      <c r="CT86" s="622"/>
      <c r="CU86" s="622"/>
      <c r="CV86" s="623"/>
      <c r="CW86" s="621"/>
      <c r="CX86" s="622"/>
      <c r="CY86" s="622"/>
      <c r="CZ86" s="622"/>
      <c r="DA86" s="623"/>
      <c r="DB86" s="621"/>
      <c r="DC86" s="622"/>
      <c r="DD86" s="622"/>
      <c r="DE86" s="622"/>
      <c r="DF86" s="623"/>
      <c r="DG86" s="621"/>
      <c r="DH86" s="622"/>
      <c r="DI86" s="622"/>
      <c r="DJ86" s="622"/>
      <c r="DK86" s="623"/>
      <c r="DL86" s="621"/>
      <c r="DM86" s="622"/>
      <c r="DN86" s="622"/>
      <c r="DO86" s="622"/>
      <c r="DP86" s="623"/>
      <c r="DQ86" s="621"/>
      <c r="DR86" s="622"/>
      <c r="DS86" s="622"/>
      <c r="DT86" s="622"/>
      <c r="DU86" s="623"/>
      <c r="DV86" s="618"/>
      <c r="DW86" s="619"/>
      <c r="DX86" s="619"/>
      <c r="DY86" s="619"/>
      <c r="DZ86" s="624"/>
      <c r="EA86" s="469"/>
    </row>
    <row r="87" spans="1:131" ht="26.25" customHeight="1" x14ac:dyDescent="0.15">
      <c r="A87" s="642">
        <v>20</v>
      </c>
      <c r="B87" s="643"/>
      <c r="C87" s="644"/>
      <c r="D87" s="644"/>
      <c r="E87" s="644"/>
      <c r="F87" s="644"/>
      <c r="G87" s="644"/>
      <c r="H87" s="644"/>
      <c r="I87" s="644"/>
      <c r="J87" s="644"/>
      <c r="K87" s="644"/>
      <c r="L87" s="644"/>
      <c r="M87" s="644"/>
      <c r="N87" s="644"/>
      <c r="O87" s="644"/>
      <c r="P87" s="645"/>
      <c r="Q87" s="646"/>
      <c r="R87" s="647"/>
      <c r="S87" s="647"/>
      <c r="T87" s="647"/>
      <c r="U87" s="647"/>
      <c r="V87" s="647"/>
      <c r="W87" s="647"/>
      <c r="X87" s="647"/>
      <c r="Y87" s="647"/>
      <c r="Z87" s="647"/>
      <c r="AA87" s="647"/>
      <c r="AB87" s="647"/>
      <c r="AC87" s="647"/>
      <c r="AD87" s="647"/>
      <c r="AE87" s="647"/>
      <c r="AF87" s="647"/>
      <c r="AG87" s="647"/>
      <c r="AH87" s="647"/>
      <c r="AI87" s="647"/>
      <c r="AJ87" s="647"/>
      <c r="AK87" s="647"/>
      <c r="AL87" s="647"/>
      <c r="AM87" s="647"/>
      <c r="AN87" s="647"/>
      <c r="AO87" s="647"/>
      <c r="AP87" s="647"/>
      <c r="AQ87" s="647"/>
      <c r="AR87" s="647"/>
      <c r="AS87" s="647"/>
      <c r="AT87" s="647"/>
      <c r="AU87" s="647"/>
      <c r="AV87" s="647"/>
      <c r="AW87" s="647"/>
      <c r="AX87" s="647"/>
      <c r="AY87" s="647"/>
      <c r="AZ87" s="648"/>
      <c r="BA87" s="648"/>
      <c r="BB87" s="648"/>
      <c r="BC87" s="648"/>
      <c r="BD87" s="649"/>
      <c r="BE87" s="573"/>
      <c r="BF87" s="573"/>
      <c r="BG87" s="573"/>
      <c r="BH87" s="573"/>
      <c r="BI87" s="573"/>
      <c r="BJ87" s="573"/>
      <c r="BK87" s="573"/>
      <c r="BL87" s="573"/>
      <c r="BM87" s="573"/>
      <c r="BN87" s="573"/>
      <c r="BO87" s="573"/>
      <c r="BP87" s="573"/>
      <c r="BQ87" s="525">
        <v>81</v>
      </c>
      <c r="BR87" s="617"/>
      <c r="BS87" s="618"/>
      <c r="BT87" s="619"/>
      <c r="BU87" s="619"/>
      <c r="BV87" s="619"/>
      <c r="BW87" s="619"/>
      <c r="BX87" s="619"/>
      <c r="BY87" s="619"/>
      <c r="BZ87" s="619"/>
      <c r="CA87" s="619"/>
      <c r="CB87" s="619"/>
      <c r="CC87" s="619"/>
      <c r="CD87" s="619"/>
      <c r="CE87" s="619"/>
      <c r="CF87" s="619"/>
      <c r="CG87" s="620"/>
      <c r="CH87" s="621"/>
      <c r="CI87" s="622"/>
      <c r="CJ87" s="622"/>
      <c r="CK87" s="622"/>
      <c r="CL87" s="623"/>
      <c r="CM87" s="621"/>
      <c r="CN87" s="622"/>
      <c r="CO87" s="622"/>
      <c r="CP87" s="622"/>
      <c r="CQ87" s="623"/>
      <c r="CR87" s="621"/>
      <c r="CS87" s="622"/>
      <c r="CT87" s="622"/>
      <c r="CU87" s="622"/>
      <c r="CV87" s="623"/>
      <c r="CW87" s="621"/>
      <c r="CX87" s="622"/>
      <c r="CY87" s="622"/>
      <c r="CZ87" s="622"/>
      <c r="DA87" s="623"/>
      <c r="DB87" s="621"/>
      <c r="DC87" s="622"/>
      <c r="DD87" s="622"/>
      <c r="DE87" s="622"/>
      <c r="DF87" s="623"/>
      <c r="DG87" s="621"/>
      <c r="DH87" s="622"/>
      <c r="DI87" s="622"/>
      <c r="DJ87" s="622"/>
      <c r="DK87" s="623"/>
      <c r="DL87" s="621"/>
      <c r="DM87" s="622"/>
      <c r="DN87" s="622"/>
      <c r="DO87" s="622"/>
      <c r="DP87" s="623"/>
      <c r="DQ87" s="621"/>
      <c r="DR87" s="622"/>
      <c r="DS87" s="622"/>
      <c r="DT87" s="622"/>
      <c r="DU87" s="623"/>
      <c r="DV87" s="618"/>
      <c r="DW87" s="619"/>
      <c r="DX87" s="619"/>
      <c r="DY87" s="619"/>
      <c r="DZ87" s="624"/>
      <c r="EA87" s="469"/>
    </row>
    <row r="88" spans="1:131" ht="26.25" customHeight="1" thickBot="1" x14ac:dyDescent="0.2">
      <c r="A88" s="556" t="s">
        <v>335</v>
      </c>
      <c r="B88" s="557" t="s">
        <v>415</v>
      </c>
      <c r="C88" s="558"/>
      <c r="D88" s="558"/>
      <c r="E88" s="558"/>
      <c r="F88" s="558"/>
      <c r="G88" s="558"/>
      <c r="H88" s="558"/>
      <c r="I88" s="558"/>
      <c r="J88" s="558"/>
      <c r="K88" s="558"/>
      <c r="L88" s="558"/>
      <c r="M88" s="558"/>
      <c r="N88" s="558"/>
      <c r="O88" s="558"/>
      <c r="P88" s="559"/>
      <c r="Q88" s="602"/>
      <c r="R88" s="603"/>
      <c r="S88" s="603"/>
      <c r="T88" s="603"/>
      <c r="U88" s="603"/>
      <c r="V88" s="603"/>
      <c r="W88" s="603"/>
      <c r="X88" s="603"/>
      <c r="Y88" s="603"/>
      <c r="Z88" s="603"/>
      <c r="AA88" s="603"/>
      <c r="AB88" s="603"/>
      <c r="AC88" s="603"/>
      <c r="AD88" s="603"/>
      <c r="AE88" s="603"/>
      <c r="AF88" s="606" t="s">
        <v>416</v>
      </c>
      <c r="AG88" s="606"/>
      <c r="AH88" s="606"/>
      <c r="AI88" s="606"/>
      <c r="AJ88" s="606"/>
      <c r="AK88" s="603" t="s">
        <v>417</v>
      </c>
      <c r="AL88" s="603"/>
      <c r="AM88" s="603"/>
      <c r="AN88" s="603"/>
      <c r="AO88" s="603"/>
      <c r="AP88" s="606" t="s">
        <v>380</v>
      </c>
      <c r="AQ88" s="606"/>
      <c r="AR88" s="606"/>
      <c r="AS88" s="606"/>
      <c r="AT88" s="606"/>
      <c r="AU88" s="606" t="s">
        <v>381</v>
      </c>
      <c r="AV88" s="606"/>
      <c r="AW88" s="606"/>
      <c r="AX88" s="606"/>
      <c r="AY88" s="606"/>
      <c r="AZ88" s="610"/>
      <c r="BA88" s="610"/>
      <c r="BB88" s="610"/>
      <c r="BC88" s="610"/>
      <c r="BD88" s="611"/>
      <c r="BE88" s="573"/>
      <c r="BF88" s="573"/>
      <c r="BG88" s="573"/>
      <c r="BH88" s="573"/>
      <c r="BI88" s="573"/>
      <c r="BJ88" s="573"/>
      <c r="BK88" s="573"/>
      <c r="BL88" s="573"/>
      <c r="BM88" s="573"/>
      <c r="BN88" s="573"/>
      <c r="BO88" s="573"/>
      <c r="BP88" s="573"/>
      <c r="BQ88" s="525">
        <v>82</v>
      </c>
      <c r="BR88" s="617"/>
      <c r="BS88" s="618"/>
      <c r="BT88" s="619"/>
      <c r="BU88" s="619"/>
      <c r="BV88" s="619"/>
      <c r="BW88" s="619"/>
      <c r="BX88" s="619"/>
      <c r="BY88" s="619"/>
      <c r="BZ88" s="619"/>
      <c r="CA88" s="619"/>
      <c r="CB88" s="619"/>
      <c r="CC88" s="619"/>
      <c r="CD88" s="619"/>
      <c r="CE88" s="619"/>
      <c r="CF88" s="619"/>
      <c r="CG88" s="620"/>
      <c r="CH88" s="621"/>
      <c r="CI88" s="622"/>
      <c r="CJ88" s="622"/>
      <c r="CK88" s="622"/>
      <c r="CL88" s="623"/>
      <c r="CM88" s="621"/>
      <c r="CN88" s="622"/>
      <c r="CO88" s="622"/>
      <c r="CP88" s="622"/>
      <c r="CQ88" s="623"/>
      <c r="CR88" s="621"/>
      <c r="CS88" s="622"/>
      <c r="CT88" s="622"/>
      <c r="CU88" s="622"/>
      <c r="CV88" s="623"/>
      <c r="CW88" s="621"/>
      <c r="CX88" s="622"/>
      <c r="CY88" s="622"/>
      <c r="CZ88" s="622"/>
      <c r="DA88" s="623"/>
      <c r="DB88" s="621"/>
      <c r="DC88" s="622"/>
      <c r="DD88" s="622"/>
      <c r="DE88" s="622"/>
      <c r="DF88" s="623"/>
      <c r="DG88" s="621"/>
      <c r="DH88" s="622"/>
      <c r="DI88" s="622"/>
      <c r="DJ88" s="622"/>
      <c r="DK88" s="623"/>
      <c r="DL88" s="621"/>
      <c r="DM88" s="622"/>
      <c r="DN88" s="622"/>
      <c r="DO88" s="622"/>
      <c r="DP88" s="623"/>
      <c r="DQ88" s="621"/>
      <c r="DR88" s="622"/>
      <c r="DS88" s="622"/>
      <c r="DT88" s="622"/>
      <c r="DU88" s="623"/>
      <c r="DV88" s="618"/>
      <c r="DW88" s="619"/>
      <c r="DX88" s="619"/>
      <c r="DY88" s="619"/>
      <c r="DZ88" s="624"/>
      <c r="EA88" s="469"/>
    </row>
    <row r="89" spans="1:131" ht="26.25" hidden="1" customHeight="1" x14ac:dyDescent="0.15">
      <c r="A89" s="650"/>
      <c r="B89" s="651"/>
      <c r="C89" s="651"/>
      <c r="D89" s="651"/>
      <c r="E89" s="651"/>
      <c r="F89" s="651"/>
      <c r="G89" s="651"/>
      <c r="H89" s="651"/>
      <c r="I89" s="651"/>
      <c r="J89" s="651"/>
      <c r="K89" s="651"/>
      <c r="L89" s="651"/>
      <c r="M89" s="651"/>
      <c r="N89" s="651"/>
      <c r="O89" s="651"/>
      <c r="P89" s="651"/>
      <c r="Q89" s="652"/>
      <c r="R89" s="652"/>
      <c r="S89" s="652"/>
      <c r="T89" s="652"/>
      <c r="U89" s="652"/>
      <c r="V89" s="652"/>
      <c r="W89" s="652"/>
      <c r="X89" s="652"/>
      <c r="Y89" s="652"/>
      <c r="Z89" s="652"/>
      <c r="AA89" s="652"/>
      <c r="AB89" s="652"/>
      <c r="AC89" s="652"/>
      <c r="AD89" s="652"/>
      <c r="AE89" s="652"/>
      <c r="AF89" s="652"/>
      <c r="AG89" s="652"/>
      <c r="AH89" s="652"/>
      <c r="AI89" s="652"/>
      <c r="AJ89" s="652"/>
      <c r="AK89" s="652"/>
      <c r="AL89" s="652"/>
      <c r="AM89" s="652"/>
      <c r="AN89" s="652"/>
      <c r="AO89" s="652"/>
      <c r="AP89" s="652"/>
      <c r="AQ89" s="652"/>
      <c r="AR89" s="652"/>
      <c r="AS89" s="652"/>
      <c r="AT89" s="652"/>
      <c r="AU89" s="652"/>
      <c r="AV89" s="652"/>
      <c r="AW89" s="652"/>
      <c r="AX89" s="652"/>
      <c r="AY89" s="652"/>
      <c r="AZ89" s="653"/>
      <c r="BA89" s="653"/>
      <c r="BB89" s="653"/>
      <c r="BC89" s="653"/>
      <c r="BD89" s="653"/>
      <c r="BE89" s="573"/>
      <c r="BF89" s="573"/>
      <c r="BG89" s="573"/>
      <c r="BH89" s="573"/>
      <c r="BI89" s="573"/>
      <c r="BJ89" s="573"/>
      <c r="BK89" s="573"/>
      <c r="BL89" s="573"/>
      <c r="BM89" s="573"/>
      <c r="BN89" s="573"/>
      <c r="BO89" s="573"/>
      <c r="BP89" s="573"/>
      <c r="BQ89" s="525">
        <v>83</v>
      </c>
      <c r="BR89" s="617"/>
      <c r="BS89" s="618"/>
      <c r="BT89" s="619"/>
      <c r="BU89" s="619"/>
      <c r="BV89" s="619"/>
      <c r="BW89" s="619"/>
      <c r="BX89" s="619"/>
      <c r="BY89" s="619"/>
      <c r="BZ89" s="619"/>
      <c r="CA89" s="619"/>
      <c r="CB89" s="619"/>
      <c r="CC89" s="619"/>
      <c r="CD89" s="619"/>
      <c r="CE89" s="619"/>
      <c r="CF89" s="619"/>
      <c r="CG89" s="620"/>
      <c r="CH89" s="621"/>
      <c r="CI89" s="622"/>
      <c r="CJ89" s="622"/>
      <c r="CK89" s="622"/>
      <c r="CL89" s="623"/>
      <c r="CM89" s="621"/>
      <c r="CN89" s="622"/>
      <c r="CO89" s="622"/>
      <c r="CP89" s="622"/>
      <c r="CQ89" s="623"/>
      <c r="CR89" s="621"/>
      <c r="CS89" s="622"/>
      <c r="CT89" s="622"/>
      <c r="CU89" s="622"/>
      <c r="CV89" s="623"/>
      <c r="CW89" s="621"/>
      <c r="CX89" s="622"/>
      <c r="CY89" s="622"/>
      <c r="CZ89" s="622"/>
      <c r="DA89" s="623"/>
      <c r="DB89" s="621"/>
      <c r="DC89" s="622"/>
      <c r="DD89" s="622"/>
      <c r="DE89" s="622"/>
      <c r="DF89" s="623"/>
      <c r="DG89" s="621"/>
      <c r="DH89" s="622"/>
      <c r="DI89" s="622"/>
      <c r="DJ89" s="622"/>
      <c r="DK89" s="623"/>
      <c r="DL89" s="621"/>
      <c r="DM89" s="622"/>
      <c r="DN89" s="622"/>
      <c r="DO89" s="622"/>
      <c r="DP89" s="623"/>
      <c r="DQ89" s="621"/>
      <c r="DR89" s="622"/>
      <c r="DS89" s="622"/>
      <c r="DT89" s="622"/>
      <c r="DU89" s="623"/>
      <c r="DV89" s="618"/>
      <c r="DW89" s="619"/>
      <c r="DX89" s="619"/>
      <c r="DY89" s="619"/>
      <c r="DZ89" s="624"/>
      <c r="EA89" s="469"/>
    </row>
    <row r="90" spans="1:131" ht="26.25" hidden="1" customHeight="1" x14ac:dyDescent="0.15">
      <c r="A90" s="650"/>
      <c r="B90" s="651"/>
      <c r="C90" s="651"/>
      <c r="D90" s="651"/>
      <c r="E90" s="651"/>
      <c r="F90" s="651"/>
      <c r="G90" s="651"/>
      <c r="H90" s="651"/>
      <c r="I90" s="651"/>
      <c r="J90" s="651"/>
      <c r="K90" s="651"/>
      <c r="L90" s="651"/>
      <c r="M90" s="651"/>
      <c r="N90" s="651"/>
      <c r="O90" s="651"/>
      <c r="P90" s="651"/>
      <c r="Q90" s="652"/>
      <c r="R90" s="652"/>
      <c r="S90" s="652"/>
      <c r="T90" s="652"/>
      <c r="U90" s="652"/>
      <c r="V90" s="652"/>
      <c r="W90" s="652"/>
      <c r="X90" s="652"/>
      <c r="Y90" s="652"/>
      <c r="Z90" s="652"/>
      <c r="AA90" s="652"/>
      <c r="AB90" s="652"/>
      <c r="AC90" s="652"/>
      <c r="AD90" s="652"/>
      <c r="AE90" s="652"/>
      <c r="AF90" s="652"/>
      <c r="AG90" s="652"/>
      <c r="AH90" s="652"/>
      <c r="AI90" s="652"/>
      <c r="AJ90" s="652"/>
      <c r="AK90" s="652"/>
      <c r="AL90" s="652"/>
      <c r="AM90" s="652"/>
      <c r="AN90" s="652"/>
      <c r="AO90" s="652"/>
      <c r="AP90" s="652"/>
      <c r="AQ90" s="652"/>
      <c r="AR90" s="652"/>
      <c r="AS90" s="652"/>
      <c r="AT90" s="652"/>
      <c r="AU90" s="652"/>
      <c r="AV90" s="652"/>
      <c r="AW90" s="652"/>
      <c r="AX90" s="652"/>
      <c r="AY90" s="652"/>
      <c r="AZ90" s="653"/>
      <c r="BA90" s="653"/>
      <c r="BB90" s="653"/>
      <c r="BC90" s="653"/>
      <c r="BD90" s="653"/>
      <c r="BE90" s="573"/>
      <c r="BF90" s="573"/>
      <c r="BG90" s="573"/>
      <c r="BH90" s="573"/>
      <c r="BI90" s="573"/>
      <c r="BJ90" s="573"/>
      <c r="BK90" s="573"/>
      <c r="BL90" s="573"/>
      <c r="BM90" s="573"/>
      <c r="BN90" s="573"/>
      <c r="BO90" s="573"/>
      <c r="BP90" s="573"/>
      <c r="BQ90" s="525">
        <v>84</v>
      </c>
      <c r="BR90" s="617"/>
      <c r="BS90" s="618"/>
      <c r="BT90" s="619"/>
      <c r="BU90" s="619"/>
      <c r="BV90" s="619"/>
      <c r="BW90" s="619"/>
      <c r="BX90" s="619"/>
      <c r="BY90" s="619"/>
      <c r="BZ90" s="619"/>
      <c r="CA90" s="619"/>
      <c r="CB90" s="619"/>
      <c r="CC90" s="619"/>
      <c r="CD90" s="619"/>
      <c r="CE90" s="619"/>
      <c r="CF90" s="619"/>
      <c r="CG90" s="620"/>
      <c r="CH90" s="621"/>
      <c r="CI90" s="622"/>
      <c r="CJ90" s="622"/>
      <c r="CK90" s="622"/>
      <c r="CL90" s="623"/>
      <c r="CM90" s="621"/>
      <c r="CN90" s="622"/>
      <c r="CO90" s="622"/>
      <c r="CP90" s="622"/>
      <c r="CQ90" s="623"/>
      <c r="CR90" s="621"/>
      <c r="CS90" s="622"/>
      <c r="CT90" s="622"/>
      <c r="CU90" s="622"/>
      <c r="CV90" s="623"/>
      <c r="CW90" s="621"/>
      <c r="CX90" s="622"/>
      <c r="CY90" s="622"/>
      <c r="CZ90" s="622"/>
      <c r="DA90" s="623"/>
      <c r="DB90" s="621"/>
      <c r="DC90" s="622"/>
      <c r="DD90" s="622"/>
      <c r="DE90" s="622"/>
      <c r="DF90" s="623"/>
      <c r="DG90" s="621"/>
      <c r="DH90" s="622"/>
      <c r="DI90" s="622"/>
      <c r="DJ90" s="622"/>
      <c r="DK90" s="623"/>
      <c r="DL90" s="621"/>
      <c r="DM90" s="622"/>
      <c r="DN90" s="622"/>
      <c r="DO90" s="622"/>
      <c r="DP90" s="623"/>
      <c r="DQ90" s="621"/>
      <c r="DR90" s="622"/>
      <c r="DS90" s="622"/>
      <c r="DT90" s="622"/>
      <c r="DU90" s="623"/>
      <c r="DV90" s="618"/>
      <c r="DW90" s="619"/>
      <c r="DX90" s="619"/>
      <c r="DY90" s="619"/>
      <c r="DZ90" s="624"/>
      <c r="EA90" s="469"/>
    </row>
    <row r="91" spans="1:131" ht="26.25" hidden="1" customHeight="1" x14ac:dyDescent="0.15">
      <c r="A91" s="650"/>
      <c r="B91" s="651"/>
      <c r="C91" s="651"/>
      <c r="D91" s="651"/>
      <c r="E91" s="651"/>
      <c r="F91" s="651"/>
      <c r="G91" s="651"/>
      <c r="H91" s="651"/>
      <c r="I91" s="651"/>
      <c r="J91" s="651"/>
      <c r="K91" s="651"/>
      <c r="L91" s="651"/>
      <c r="M91" s="651"/>
      <c r="N91" s="651"/>
      <c r="O91" s="651"/>
      <c r="P91" s="651"/>
      <c r="Q91" s="652"/>
      <c r="R91" s="652"/>
      <c r="S91" s="652"/>
      <c r="T91" s="652"/>
      <c r="U91" s="652"/>
      <c r="V91" s="652"/>
      <c r="W91" s="652"/>
      <c r="X91" s="652"/>
      <c r="Y91" s="652"/>
      <c r="Z91" s="652"/>
      <c r="AA91" s="652"/>
      <c r="AB91" s="652"/>
      <c r="AC91" s="652"/>
      <c r="AD91" s="652"/>
      <c r="AE91" s="652"/>
      <c r="AF91" s="652"/>
      <c r="AG91" s="652"/>
      <c r="AH91" s="652"/>
      <c r="AI91" s="652"/>
      <c r="AJ91" s="652"/>
      <c r="AK91" s="652"/>
      <c r="AL91" s="652"/>
      <c r="AM91" s="652"/>
      <c r="AN91" s="652"/>
      <c r="AO91" s="652"/>
      <c r="AP91" s="652"/>
      <c r="AQ91" s="652"/>
      <c r="AR91" s="652"/>
      <c r="AS91" s="652"/>
      <c r="AT91" s="652"/>
      <c r="AU91" s="652"/>
      <c r="AV91" s="652"/>
      <c r="AW91" s="652"/>
      <c r="AX91" s="652"/>
      <c r="AY91" s="652"/>
      <c r="AZ91" s="653"/>
      <c r="BA91" s="653"/>
      <c r="BB91" s="653"/>
      <c r="BC91" s="653"/>
      <c r="BD91" s="653"/>
      <c r="BE91" s="573"/>
      <c r="BF91" s="573"/>
      <c r="BG91" s="573"/>
      <c r="BH91" s="573"/>
      <c r="BI91" s="573"/>
      <c r="BJ91" s="573"/>
      <c r="BK91" s="573"/>
      <c r="BL91" s="573"/>
      <c r="BM91" s="573"/>
      <c r="BN91" s="573"/>
      <c r="BO91" s="573"/>
      <c r="BP91" s="573"/>
      <c r="BQ91" s="525">
        <v>85</v>
      </c>
      <c r="BR91" s="617"/>
      <c r="BS91" s="618"/>
      <c r="BT91" s="619"/>
      <c r="BU91" s="619"/>
      <c r="BV91" s="619"/>
      <c r="BW91" s="619"/>
      <c r="BX91" s="619"/>
      <c r="BY91" s="619"/>
      <c r="BZ91" s="619"/>
      <c r="CA91" s="619"/>
      <c r="CB91" s="619"/>
      <c r="CC91" s="619"/>
      <c r="CD91" s="619"/>
      <c r="CE91" s="619"/>
      <c r="CF91" s="619"/>
      <c r="CG91" s="620"/>
      <c r="CH91" s="621"/>
      <c r="CI91" s="622"/>
      <c r="CJ91" s="622"/>
      <c r="CK91" s="622"/>
      <c r="CL91" s="623"/>
      <c r="CM91" s="621"/>
      <c r="CN91" s="622"/>
      <c r="CO91" s="622"/>
      <c r="CP91" s="622"/>
      <c r="CQ91" s="623"/>
      <c r="CR91" s="621"/>
      <c r="CS91" s="622"/>
      <c r="CT91" s="622"/>
      <c r="CU91" s="622"/>
      <c r="CV91" s="623"/>
      <c r="CW91" s="621"/>
      <c r="CX91" s="622"/>
      <c r="CY91" s="622"/>
      <c r="CZ91" s="622"/>
      <c r="DA91" s="623"/>
      <c r="DB91" s="621"/>
      <c r="DC91" s="622"/>
      <c r="DD91" s="622"/>
      <c r="DE91" s="622"/>
      <c r="DF91" s="623"/>
      <c r="DG91" s="621"/>
      <c r="DH91" s="622"/>
      <c r="DI91" s="622"/>
      <c r="DJ91" s="622"/>
      <c r="DK91" s="623"/>
      <c r="DL91" s="621"/>
      <c r="DM91" s="622"/>
      <c r="DN91" s="622"/>
      <c r="DO91" s="622"/>
      <c r="DP91" s="623"/>
      <c r="DQ91" s="621"/>
      <c r="DR91" s="622"/>
      <c r="DS91" s="622"/>
      <c r="DT91" s="622"/>
      <c r="DU91" s="623"/>
      <c r="DV91" s="618"/>
      <c r="DW91" s="619"/>
      <c r="DX91" s="619"/>
      <c r="DY91" s="619"/>
      <c r="DZ91" s="624"/>
      <c r="EA91" s="469"/>
    </row>
    <row r="92" spans="1:131" ht="26.25" hidden="1" customHeight="1" x14ac:dyDescent="0.15">
      <c r="A92" s="650"/>
      <c r="B92" s="651"/>
      <c r="C92" s="651"/>
      <c r="D92" s="651"/>
      <c r="E92" s="651"/>
      <c r="F92" s="651"/>
      <c r="G92" s="651"/>
      <c r="H92" s="651"/>
      <c r="I92" s="651"/>
      <c r="J92" s="651"/>
      <c r="K92" s="651"/>
      <c r="L92" s="651"/>
      <c r="M92" s="651"/>
      <c r="N92" s="651"/>
      <c r="O92" s="651"/>
      <c r="P92" s="651"/>
      <c r="Q92" s="652"/>
      <c r="R92" s="652"/>
      <c r="S92" s="652"/>
      <c r="T92" s="652"/>
      <c r="U92" s="652"/>
      <c r="V92" s="652"/>
      <c r="W92" s="652"/>
      <c r="X92" s="652"/>
      <c r="Y92" s="652"/>
      <c r="Z92" s="652"/>
      <c r="AA92" s="652"/>
      <c r="AB92" s="652"/>
      <c r="AC92" s="652"/>
      <c r="AD92" s="652"/>
      <c r="AE92" s="652"/>
      <c r="AF92" s="652"/>
      <c r="AG92" s="652"/>
      <c r="AH92" s="652"/>
      <c r="AI92" s="652"/>
      <c r="AJ92" s="652"/>
      <c r="AK92" s="652"/>
      <c r="AL92" s="652"/>
      <c r="AM92" s="652"/>
      <c r="AN92" s="652"/>
      <c r="AO92" s="652"/>
      <c r="AP92" s="652"/>
      <c r="AQ92" s="652"/>
      <c r="AR92" s="652"/>
      <c r="AS92" s="652"/>
      <c r="AT92" s="652"/>
      <c r="AU92" s="652"/>
      <c r="AV92" s="652"/>
      <c r="AW92" s="652"/>
      <c r="AX92" s="652"/>
      <c r="AY92" s="652"/>
      <c r="AZ92" s="653"/>
      <c r="BA92" s="653"/>
      <c r="BB92" s="653"/>
      <c r="BC92" s="653"/>
      <c r="BD92" s="653"/>
      <c r="BE92" s="573"/>
      <c r="BF92" s="573"/>
      <c r="BG92" s="573"/>
      <c r="BH92" s="573"/>
      <c r="BI92" s="573"/>
      <c r="BJ92" s="573"/>
      <c r="BK92" s="573"/>
      <c r="BL92" s="573"/>
      <c r="BM92" s="573"/>
      <c r="BN92" s="573"/>
      <c r="BO92" s="573"/>
      <c r="BP92" s="573"/>
      <c r="BQ92" s="525">
        <v>86</v>
      </c>
      <c r="BR92" s="617"/>
      <c r="BS92" s="618"/>
      <c r="BT92" s="619"/>
      <c r="BU92" s="619"/>
      <c r="BV92" s="619"/>
      <c r="BW92" s="619"/>
      <c r="BX92" s="619"/>
      <c r="BY92" s="619"/>
      <c r="BZ92" s="619"/>
      <c r="CA92" s="619"/>
      <c r="CB92" s="619"/>
      <c r="CC92" s="619"/>
      <c r="CD92" s="619"/>
      <c r="CE92" s="619"/>
      <c r="CF92" s="619"/>
      <c r="CG92" s="620"/>
      <c r="CH92" s="621"/>
      <c r="CI92" s="622"/>
      <c r="CJ92" s="622"/>
      <c r="CK92" s="622"/>
      <c r="CL92" s="623"/>
      <c r="CM92" s="621"/>
      <c r="CN92" s="622"/>
      <c r="CO92" s="622"/>
      <c r="CP92" s="622"/>
      <c r="CQ92" s="623"/>
      <c r="CR92" s="621"/>
      <c r="CS92" s="622"/>
      <c r="CT92" s="622"/>
      <c r="CU92" s="622"/>
      <c r="CV92" s="623"/>
      <c r="CW92" s="621"/>
      <c r="CX92" s="622"/>
      <c r="CY92" s="622"/>
      <c r="CZ92" s="622"/>
      <c r="DA92" s="623"/>
      <c r="DB92" s="621"/>
      <c r="DC92" s="622"/>
      <c r="DD92" s="622"/>
      <c r="DE92" s="622"/>
      <c r="DF92" s="623"/>
      <c r="DG92" s="621"/>
      <c r="DH92" s="622"/>
      <c r="DI92" s="622"/>
      <c r="DJ92" s="622"/>
      <c r="DK92" s="623"/>
      <c r="DL92" s="621"/>
      <c r="DM92" s="622"/>
      <c r="DN92" s="622"/>
      <c r="DO92" s="622"/>
      <c r="DP92" s="623"/>
      <c r="DQ92" s="621"/>
      <c r="DR92" s="622"/>
      <c r="DS92" s="622"/>
      <c r="DT92" s="622"/>
      <c r="DU92" s="623"/>
      <c r="DV92" s="618"/>
      <c r="DW92" s="619"/>
      <c r="DX92" s="619"/>
      <c r="DY92" s="619"/>
      <c r="DZ92" s="624"/>
      <c r="EA92" s="469"/>
    </row>
    <row r="93" spans="1:131" ht="26.25" hidden="1" customHeight="1" x14ac:dyDescent="0.15">
      <c r="A93" s="650"/>
      <c r="B93" s="651"/>
      <c r="C93" s="651"/>
      <c r="D93" s="651"/>
      <c r="E93" s="651"/>
      <c r="F93" s="651"/>
      <c r="G93" s="651"/>
      <c r="H93" s="651"/>
      <c r="I93" s="651"/>
      <c r="J93" s="651"/>
      <c r="K93" s="651"/>
      <c r="L93" s="651"/>
      <c r="M93" s="651"/>
      <c r="N93" s="651"/>
      <c r="O93" s="651"/>
      <c r="P93" s="651"/>
      <c r="Q93" s="652"/>
      <c r="R93" s="652"/>
      <c r="S93" s="652"/>
      <c r="T93" s="652"/>
      <c r="U93" s="652"/>
      <c r="V93" s="652"/>
      <c r="W93" s="652"/>
      <c r="X93" s="652"/>
      <c r="Y93" s="652"/>
      <c r="Z93" s="652"/>
      <c r="AA93" s="652"/>
      <c r="AB93" s="652"/>
      <c r="AC93" s="652"/>
      <c r="AD93" s="652"/>
      <c r="AE93" s="652"/>
      <c r="AF93" s="652"/>
      <c r="AG93" s="652"/>
      <c r="AH93" s="652"/>
      <c r="AI93" s="652"/>
      <c r="AJ93" s="652"/>
      <c r="AK93" s="652"/>
      <c r="AL93" s="652"/>
      <c r="AM93" s="652"/>
      <c r="AN93" s="652"/>
      <c r="AO93" s="652"/>
      <c r="AP93" s="652"/>
      <c r="AQ93" s="652"/>
      <c r="AR93" s="652"/>
      <c r="AS93" s="652"/>
      <c r="AT93" s="652"/>
      <c r="AU93" s="652"/>
      <c r="AV93" s="652"/>
      <c r="AW93" s="652"/>
      <c r="AX93" s="652"/>
      <c r="AY93" s="652"/>
      <c r="AZ93" s="653"/>
      <c r="BA93" s="653"/>
      <c r="BB93" s="653"/>
      <c r="BC93" s="653"/>
      <c r="BD93" s="653"/>
      <c r="BE93" s="573"/>
      <c r="BF93" s="573"/>
      <c r="BG93" s="573"/>
      <c r="BH93" s="573"/>
      <c r="BI93" s="573"/>
      <c r="BJ93" s="573"/>
      <c r="BK93" s="573"/>
      <c r="BL93" s="573"/>
      <c r="BM93" s="573"/>
      <c r="BN93" s="573"/>
      <c r="BO93" s="573"/>
      <c r="BP93" s="573"/>
      <c r="BQ93" s="525">
        <v>87</v>
      </c>
      <c r="BR93" s="617"/>
      <c r="BS93" s="618"/>
      <c r="BT93" s="619"/>
      <c r="BU93" s="619"/>
      <c r="BV93" s="619"/>
      <c r="BW93" s="619"/>
      <c r="BX93" s="619"/>
      <c r="BY93" s="619"/>
      <c r="BZ93" s="619"/>
      <c r="CA93" s="619"/>
      <c r="CB93" s="619"/>
      <c r="CC93" s="619"/>
      <c r="CD93" s="619"/>
      <c r="CE93" s="619"/>
      <c r="CF93" s="619"/>
      <c r="CG93" s="620"/>
      <c r="CH93" s="621"/>
      <c r="CI93" s="622"/>
      <c r="CJ93" s="622"/>
      <c r="CK93" s="622"/>
      <c r="CL93" s="623"/>
      <c r="CM93" s="621"/>
      <c r="CN93" s="622"/>
      <c r="CO93" s="622"/>
      <c r="CP93" s="622"/>
      <c r="CQ93" s="623"/>
      <c r="CR93" s="621"/>
      <c r="CS93" s="622"/>
      <c r="CT93" s="622"/>
      <c r="CU93" s="622"/>
      <c r="CV93" s="623"/>
      <c r="CW93" s="621"/>
      <c r="CX93" s="622"/>
      <c r="CY93" s="622"/>
      <c r="CZ93" s="622"/>
      <c r="DA93" s="623"/>
      <c r="DB93" s="621"/>
      <c r="DC93" s="622"/>
      <c r="DD93" s="622"/>
      <c r="DE93" s="622"/>
      <c r="DF93" s="623"/>
      <c r="DG93" s="621"/>
      <c r="DH93" s="622"/>
      <c r="DI93" s="622"/>
      <c r="DJ93" s="622"/>
      <c r="DK93" s="623"/>
      <c r="DL93" s="621"/>
      <c r="DM93" s="622"/>
      <c r="DN93" s="622"/>
      <c r="DO93" s="622"/>
      <c r="DP93" s="623"/>
      <c r="DQ93" s="621"/>
      <c r="DR93" s="622"/>
      <c r="DS93" s="622"/>
      <c r="DT93" s="622"/>
      <c r="DU93" s="623"/>
      <c r="DV93" s="618"/>
      <c r="DW93" s="619"/>
      <c r="DX93" s="619"/>
      <c r="DY93" s="619"/>
      <c r="DZ93" s="624"/>
      <c r="EA93" s="469"/>
    </row>
    <row r="94" spans="1:131" ht="26.25" hidden="1" customHeight="1" x14ac:dyDescent="0.15">
      <c r="A94" s="650"/>
      <c r="B94" s="651"/>
      <c r="C94" s="651"/>
      <c r="D94" s="651"/>
      <c r="E94" s="651"/>
      <c r="F94" s="651"/>
      <c r="G94" s="651"/>
      <c r="H94" s="651"/>
      <c r="I94" s="651"/>
      <c r="J94" s="651"/>
      <c r="K94" s="651"/>
      <c r="L94" s="651"/>
      <c r="M94" s="651"/>
      <c r="N94" s="651"/>
      <c r="O94" s="651"/>
      <c r="P94" s="651"/>
      <c r="Q94" s="652"/>
      <c r="R94" s="652"/>
      <c r="S94" s="652"/>
      <c r="T94" s="652"/>
      <c r="U94" s="652"/>
      <c r="V94" s="652"/>
      <c r="W94" s="652"/>
      <c r="X94" s="652"/>
      <c r="Y94" s="652"/>
      <c r="Z94" s="652"/>
      <c r="AA94" s="652"/>
      <c r="AB94" s="652"/>
      <c r="AC94" s="652"/>
      <c r="AD94" s="652"/>
      <c r="AE94" s="652"/>
      <c r="AF94" s="652"/>
      <c r="AG94" s="652"/>
      <c r="AH94" s="652"/>
      <c r="AI94" s="652"/>
      <c r="AJ94" s="652"/>
      <c r="AK94" s="652"/>
      <c r="AL94" s="652"/>
      <c r="AM94" s="652"/>
      <c r="AN94" s="652"/>
      <c r="AO94" s="652"/>
      <c r="AP94" s="652"/>
      <c r="AQ94" s="652"/>
      <c r="AR94" s="652"/>
      <c r="AS94" s="652"/>
      <c r="AT94" s="652"/>
      <c r="AU94" s="652"/>
      <c r="AV94" s="652"/>
      <c r="AW94" s="652"/>
      <c r="AX94" s="652"/>
      <c r="AY94" s="652"/>
      <c r="AZ94" s="653"/>
      <c r="BA94" s="653"/>
      <c r="BB94" s="653"/>
      <c r="BC94" s="653"/>
      <c r="BD94" s="653"/>
      <c r="BE94" s="573"/>
      <c r="BF94" s="573"/>
      <c r="BG94" s="573"/>
      <c r="BH94" s="573"/>
      <c r="BI94" s="573"/>
      <c r="BJ94" s="573"/>
      <c r="BK94" s="573"/>
      <c r="BL94" s="573"/>
      <c r="BM94" s="573"/>
      <c r="BN94" s="573"/>
      <c r="BO94" s="573"/>
      <c r="BP94" s="573"/>
      <c r="BQ94" s="525">
        <v>88</v>
      </c>
      <c r="BR94" s="617"/>
      <c r="BS94" s="618"/>
      <c r="BT94" s="619"/>
      <c r="BU94" s="619"/>
      <c r="BV94" s="619"/>
      <c r="BW94" s="619"/>
      <c r="BX94" s="619"/>
      <c r="BY94" s="619"/>
      <c r="BZ94" s="619"/>
      <c r="CA94" s="619"/>
      <c r="CB94" s="619"/>
      <c r="CC94" s="619"/>
      <c r="CD94" s="619"/>
      <c r="CE94" s="619"/>
      <c r="CF94" s="619"/>
      <c r="CG94" s="620"/>
      <c r="CH94" s="621"/>
      <c r="CI94" s="622"/>
      <c r="CJ94" s="622"/>
      <c r="CK94" s="622"/>
      <c r="CL94" s="623"/>
      <c r="CM94" s="621"/>
      <c r="CN94" s="622"/>
      <c r="CO94" s="622"/>
      <c r="CP94" s="622"/>
      <c r="CQ94" s="623"/>
      <c r="CR94" s="621"/>
      <c r="CS94" s="622"/>
      <c r="CT94" s="622"/>
      <c r="CU94" s="622"/>
      <c r="CV94" s="623"/>
      <c r="CW94" s="621"/>
      <c r="CX94" s="622"/>
      <c r="CY94" s="622"/>
      <c r="CZ94" s="622"/>
      <c r="DA94" s="623"/>
      <c r="DB94" s="621"/>
      <c r="DC94" s="622"/>
      <c r="DD94" s="622"/>
      <c r="DE94" s="622"/>
      <c r="DF94" s="623"/>
      <c r="DG94" s="621"/>
      <c r="DH94" s="622"/>
      <c r="DI94" s="622"/>
      <c r="DJ94" s="622"/>
      <c r="DK94" s="623"/>
      <c r="DL94" s="621"/>
      <c r="DM94" s="622"/>
      <c r="DN94" s="622"/>
      <c r="DO94" s="622"/>
      <c r="DP94" s="623"/>
      <c r="DQ94" s="621"/>
      <c r="DR94" s="622"/>
      <c r="DS94" s="622"/>
      <c r="DT94" s="622"/>
      <c r="DU94" s="623"/>
      <c r="DV94" s="618"/>
      <c r="DW94" s="619"/>
      <c r="DX94" s="619"/>
      <c r="DY94" s="619"/>
      <c r="DZ94" s="624"/>
      <c r="EA94" s="469"/>
    </row>
    <row r="95" spans="1:131" ht="26.25" hidden="1" customHeight="1" x14ac:dyDescent="0.15">
      <c r="A95" s="650"/>
      <c r="B95" s="651"/>
      <c r="C95" s="651"/>
      <c r="D95" s="651"/>
      <c r="E95" s="651"/>
      <c r="F95" s="651"/>
      <c r="G95" s="651"/>
      <c r="H95" s="651"/>
      <c r="I95" s="651"/>
      <c r="J95" s="651"/>
      <c r="K95" s="651"/>
      <c r="L95" s="651"/>
      <c r="M95" s="651"/>
      <c r="N95" s="651"/>
      <c r="O95" s="651"/>
      <c r="P95" s="651"/>
      <c r="Q95" s="652"/>
      <c r="R95" s="652"/>
      <c r="S95" s="652"/>
      <c r="T95" s="652"/>
      <c r="U95" s="652"/>
      <c r="V95" s="652"/>
      <c r="W95" s="652"/>
      <c r="X95" s="652"/>
      <c r="Y95" s="652"/>
      <c r="Z95" s="652"/>
      <c r="AA95" s="652"/>
      <c r="AB95" s="652"/>
      <c r="AC95" s="652"/>
      <c r="AD95" s="652"/>
      <c r="AE95" s="652"/>
      <c r="AF95" s="652"/>
      <c r="AG95" s="652"/>
      <c r="AH95" s="652"/>
      <c r="AI95" s="652"/>
      <c r="AJ95" s="652"/>
      <c r="AK95" s="652"/>
      <c r="AL95" s="652"/>
      <c r="AM95" s="652"/>
      <c r="AN95" s="652"/>
      <c r="AO95" s="652"/>
      <c r="AP95" s="652"/>
      <c r="AQ95" s="652"/>
      <c r="AR95" s="652"/>
      <c r="AS95" s="652"/>
      <c r="AT95" s="652"/>
      <c r="AU95" s="652"/>
      <c r="AV95" s="652"/>
      <c r="AW95" s="652"/>
      <c r="AX95" s="652"/>
      <c r="AY95" s="652"/>
      <c r="AZ95" s="653"/>
      <c r="BA95" s="653"/>
      <c r="BB95" s="653"/>
      <c r="BC95" s="653"/>
      <c r="BD95" s="653"/>
      <c r="BE95" s="573"/>
      <c r="BF95" s="573"/>
      <c r="BG95" s="573"/>
      <c r="BH95" s="573"/>
      <c r="BI95" s="573"/>
      <c r="BJ95" s="573"/>
      <c r="BK95" s="573"/>
      <c r="BL95" s="573"/>
      <c r="BM95" s="573"/>
      <c r="BN95" s="573"/>
      <c r="BO95" s="573"/>
      <c r="BP95" s="573"/>
      <c r="BQ95" s="525">
        <v>89</v>
      </c>
      <c r="BR95" s="617"/>
      <c r="BS95" s="618"/>
      <c r="BT95" s="619"/>
      <c r="BU95" s="619"/>
      <c r="BV95" s="619"/>
      <c r="BW95" s="619"/>
      <c r="BX95" s="619"/>
      <c r="BY95" s="619"/>
      <c r="BZ95" s="619"/>
      <c r="CA95" s="619"/>
      <c r="CB95" s="619"/>
      <c r="CC95" s="619"/>
      <c r="CD95" s="619"/>
      <c r="CE95" s="619"/>
      <c r="CF95" s="619"/>
      <c r="CG95" s="620"/>
      <c r="CH95" s="621"/>
      <c r="CI95" s="622"/>
      <c r="CJ95" s="622"/>
      <c r="CK95" s="622"/>
      <c r="CL95" s="623"/>
      <c r="CM95" s="621"/>
      <c r="CN95" s="622"/>
      <c r="CO95" s="622"/>
      <c r="CP95" s="622"/>
      <c r="CQ95" s="623"/>
      <c r="CR95" s="621"/>
      <c r="CS95" s="622"/>
      <c r="CT95" s="622"/>
      <c r="CU95" s="622"/>
      <c r="CV95" s="623"/>
      <c r="CW95" s="621"/>
      <c r="CX95" s="622"/>
      <c r="CY95" s="622"/>
      <c r="CZ95" s="622"/>
      <c r="DA95" s="623"/>
      <c r="DB95" s="621"/>
      <c r="DC95" s="622"/>
      <c r="DD95" s="622"/>
      <c r="DE95" s="622"/>
      <c r="DF95" s="623"/>
      <c r="DG95" s="621"/>
      <c r="DH95" s="622"/>
      <c r="DI95" s="622"/>
      <c r="DJ95" s="622"/>
      <c r="DK95" s="623"/>
      <c r="DL95" s="621"/>
      <c r="DM95" s="622"/>
      <c r="DN95" s="622"/>
      <c r="DO95" s="622"/>
      <c r="DP95" s="623"/>
      <c r="DQ95" s="621"/>
      <c r="DR95" s="622"/>
      <c r="DS95" s="622"/>
      <c r="DT95" s="622"/>
      <c r="DU95" s="623"/>
      <c r="DV95" s="618"/>
      <c r="DW95" s="619"/>
      <c r="DX95" s="619"/>
      <c r="DY95" s="619"/>
      <c r="DZ95" s="624"/>
      <c r="EA95" s="469"/>
    </row>
    <row r="96" spans="1:131" ht="26.25" hidden="1" customHeight="1" x14ac:dyDescent="0.15">
      <c r="A96" s="650"/>
      <c r="B96" s="651"/>
      <c r="C96" s="651"/>
      <c r="D96" s="651"/>
      <c r="E96" s="651"/>
      <c r="F96" s="651"/>
      <c r="G96" s="651"/>
      <c r="H96" s="651"/>
      <c r="I96" s="651"/>
      <c r="J96" s="651"/>
      <c r="K96" s="651"/>
      <c r="L96" s="651"/>
      <c r="M96" s="651"/>
      <c r="N96" s="651"/>
      <c r="O96" s="651"/>
      <c r="P96" s="651"/>
      <c r="Q96" s="652"/>
      <c r="R96" s="652"/>
      <c r="S96" s="652"/>
      <c r="T96" s="652"/>
      <c r="U96" s="652"/>
      <c r="V96" s="652"/>
      <c r="W96" s="652"/>
      <c r="X96" s="652"/>
      <c r="Y96" s="652"/>
      <c r="Z96" s="652"/>
      <c r="AA96" s="652"/>
      <c r="AB96" s="652"/>
      <c r="AC96" s="652"/>
      <c r="AD96" s="652"/>
      <c r="AE96" s="652"/>
      <c r="AF96" s="652"/>
      <c r="AG96" s="652"/>
      <c r="AH96" s="652"/>
      <c r="AI96" s="652"/>
      <c r="AJ96" s="652"/>
      <c r="AK96" s="652"/>
      <c r="AL96" s="652"/>
      <c r="AM96" s="652"/>
      <c r="AN96" s="652"/>
      <c r="AO96" s="652"/>
      <c r="AP96" s="652"/>
      <c r="AQ96" s="652"/>
      <c r="AR96" s="652"/>
      <c r="AS96" s="652"/>
      <c r="AT96" s="652"/>
      <c r="AU96" s="652"/>
      <c r="AV96" s="652"/>
      <c r="AW96" s="652"/>
      <c r="AX96" s="652"/>
      <c r="AY96" s="652"/>
      <c r="AZ96" s="653"/>
      <c r="BA96" s="653"/>
      <c r="BB96" s="653"/>
      <c r="BC96" s="653"/>
      <c r="BD96" s="653"/>
      <c r="BE96" s="573"/>
      <c r="BF96" s="573"/>
      <c r="BG96" s="573"/>
      <c r="BH96" s="573"/>
      <c r="BI96" s="573"/>
      <c r="BJ96" s="573"/>
      <c r="BK96" s="573"/>
      <c r="BL96" s="573"/>
      <c r="BM96" s="573"/>
      <c r="BN96" s="573"/>
      <c r="BO96" s="573"/>
      <c r="BP96" s="573"/>
      <c r="BQ96" s="525">
        <v>90</v>
      </c>
      <c r="BR96" s="617"/>
      <c r="BS96" s="618"/>
      <c r="BT96" s="619"/>
      <c r="BU96" s="619"/>
      <c r="BV96" s="619"/>
      <c r="BW96" s="619"/>
      <c r="BX96" s="619"/>
      <c r="BY96" s="619"/>
      <c r="BZ96" s="619"/>
      <c r="CA96" s="619"/>
      <c r="CB96" s="619"/>
      <c r="CC96" s="619"/>
      <c r="CD96" s="619"/>
      <c r="CE96" s="619"/>
      <c r="CF96" s="619"/>
      <c r="CG96" s="620"/>
      <c r="CH96" s="621"/>
      <c r="CI96" s="622"/>
      <c r="CJ96" s="622"/>
      <c r="CK96" s="622"/>
      <c r="CL96" s="623"/>
      <c r="CM96" s="621"/>
      <c r="CN96" s="622"/>
      <c r="CO96" s="622"/>
      <c r="CP96" s="622"/>
      <c r="CQ96" s="623"/>
      <c r="CR96" s="621"/>
      <c r="CS96" s="622"/>
      <c r="CT96" s="622"/>
      <c r="CU96" s="622"/>
      <c r="CV96" s="623"/>
      <c r="CW96" s="621"/>
      <c r="CX96" s="622"/>
      <c r="CY96" s="622"/>
      <c r="CZ96" s="622"/>
      <c r="DA96" s="623"/>
      <c r="DB96" s="621"/>
      <c r="DC96" s="622"/>
      <c r="DD96" s="622"/>
      <c r="DE96" s="622"/>
      <c r="DF96" s="623"/>
      <c r="DG96" s="621"/>
      <c r="DH96" s="622"/>
      <c r="DI96" s="622"/>
      <c r="DJ96" s="622"/>
      <c r="DK96" s="623"/>
      <c r="DL96" s="621"/>
      <c r="DM96" s="622"/>
      <c r="DN96" s="622"/>
      <c r="DO96" s="622"/>
      <c r="DP96" s="623"/>
      <c r="DQ96" s="621"/>
      <c r="DR96" s="622"/>
      <c r="DS96" s="622"/>
      <c r="DT96" s="622"/>
      <c r="DU96" s="623"/>
      <c r="DV96" s="618"/>
      <c r="DW96" s="619"/>
      <c r="DX96" s="619"/>
      <c r="DY96" s="619"/>
      <c r="DZ96" s="624"/>
      <c r="EA96" s="469"/>
    </row>
    <row r="97" spans="1:131" ht="26.25" hidden="1" customHeight="1" x14ac:dyDescent="0.15">
      <c r="A97" s="650"/>
      <c r="B97" s="651"/>
      <c r="C97" s="651"/>
      <c r="D97" s="651"/>
      <c r="E97" s="651"/>
      <c r="F97" s="651"/>
      <c r="G97" s="651"/>
      <c r="H97" s="651"/>
      <c r="I97" s="651"/>
      <c r="J97" s="651"/>
      <c r="K97" s="651"/>
      <c r="L97" s="651"/>
      <c r="M97" s="651"/>
      <c r="N97" s="651"/>
      <c r="O97" s="651"/>
      <c r="P97" s="651"/>
      <c r="Q97" s="652"/>
      <c r="R97" s="652"/>
      <c r="S97" s="652"/>
      <c r="T97" s="652"/>
      <c r="U97" s="652"/>
      <c r="V97" s="652"/>
      <c r="W97" s="652"/>
      <c r="X97" s="652"/>
      <c r="Y97" s="652"/>
      <c r="Z97" s="652"/>
      <c r="AA97" s="652"/>
      <c r="AB97" s="652"/>
      <c r="AC97" s="652"/>
      <c r="AD97" s="652"/>
      <c r="AE97" s="652"/>
      <c r="AF97" s="652"/>
      <c r="AG97" s="652"/>
      <c r="AH97" s="652"/>
      <c r="AI97" s="652"/>
      <c r="AJ97" s="652"/>
      <c r="AK97" s="652"/>
      <c r="AL97" s="652"/>
      <c r="AM97" s="652"/>
      <c r="AN97" s="652"/>
      <c r="AO97" s="652"/>
      <c r="AP97" s="652"/>
      <c r="AQ97" s="652"/>
      <c r="AR97" s="652"/>
      <c r="AS97" s="652"/>
      <c r="AT97" s="652"/>
      <c r="AU97" s="652"/>
      <c r="AV97" s="652"/>
      <c r="AW97" s="652"/>
      <c r="AX97" s="652"/>
      <c r="AY97" s="652"/>
      <c r="AZ97" s="653"/>
      <c r="BA97" s="653"/>
      <c r="BB97" s="653"/>
      <c r="BC97" s="653"/>
      <c r="BD97" s="653"/>
      <c r="BE97" s="573"/>
      <c r="BF97" s="573"/>
      <c r="BG97" s="573"/>
      <c r="BH97" s="573"/>
      <c r="BI97" s="573"/>
      <c r="BJ97" s="573"/>
      <c r="BK97" s="573"/>
      <c r="BL97" s="573"/>
      <c r="BM97" s="573"/>
      <c r="BN97" s="573"/>
      <c r="BO97" s="573"/>
      <c r="BP97" s="573"/>
      <c r="BQ97" s="525">
        <v>91</v>
      </c>
      <c r="BR97" s="617"/>
      <c r="BS97" s="618"/>
      <c r="BT97" s="619"/>
      <c r="BU97" s="619"/>
      <c r="BV97" s="619"/>
      <c r="BW97" s="619"/>
      <c r="BX97" s="619"/>
      <c r="BY97" s="619"/>
      <c r="BZ97" s="619"/>
      <c r="CA97" s="619"/>
      <c r="CB97" s="619"/>
      <c r="CC97" s="619"/>
      <c r="CD97" s="619"/>
      <c r="CE97" s="619"/>
      <c r="CF97" s="619"/>
      <c r="CG97" s="620"/>
      <c r="CH97" s="621"/>
      <c r="CI97" s="622"/>
      <c r="CJ97" s="622"/>
      <c r="CK97" s="622"/>
      <c r="CL97" s="623"/>
      <c r="CM97" s="621"/>
      <c r="CN97" s="622"/>
      <c r="CO97" s="622"/>
      <c r="CP97" s="622"/>
      <c r="CQ97" s="623"/>
      <c r="CR97" s="621"/>
      <c r="CS97" s="622"/>
      <c r="CT97" s="622"/>
      <c r="CU97" s="622"/>
      <c r="CV97" s="623"/>
      <c r="CW97" s="621"/>
      <c r="CX97" s="622"/>
      <c r="CY97" s="622"/>
      <c r="CZ97" s="622"/>
      <c r="DA97" s="623"/>
      <c r="DB97" s="621"/>
      <c r="DC97" s="622"/>
      <c r="DD97" s="622"/>
      <c r="DE97" s="622"/>
      <c r="DF97" s="623"/>
      <c r="DG97" s="621"/>
      <c r="DH97" s="622"/>
      <c r="DI97" s="622"/>
      <c r="DJ97" s="622"/>
      <c r="DK97" s="623"/>
      <c r="DL97" s="621"/>
      <c r="DM97" s="622"/>
      <c r="DN97" s="622"/>
      <c r="DO97" s="622"/>
      <c r="DP97" s="623"/>
      <c r="DQ97" s="621"/>
      <c r="DR97" s="622"/>
      <c r="DS97" s="622"/>
      <c r="DT97" s="622"/>
      <c r="DU97" s="623"/>
      <c r="DV97" s="618"/>
      <c r="DW97" s="619"/>
      <c r="DX97" s="619"/>
      <c r="DY97" s="619"/>
      <c r="DZ97" s="624"/>
      <c r="EA97" s="469"/>
    </row>
    <row r="98" spans="1:131" ht="26.25" hidden="1" customHeight="1" x14ac:dyDescent="0.15">
      <c r="A98" s="650"/>
      <c r="B98" s="651"/>
      <c r="C98" s="651"/>
      <c r="D98" s="651"/>
      <c r="E98" s="651"/>
      <c r="F98" s="651"/>
      <c r="G98" s="651"/>
      <c r="H98" s="651"/>
      <c r="I98" s="651"/>
      <c r="J98" s="651"/>
      <c r="K98" s="651"/>
      <c r="L98" s="651"/>
      <c r="M98" s="651"/>
      <c r="N98" s="651"/>
      <c r="O98" s="651"/>
      <c r="P98" s="651"/>
      <c r="Q98" s="652"/>
      <c r="R98" s="652"/>
      <c r="S98" s="652"/>
      <c r="T98" s="652"/>
      <c r="U98" s="652"/>
      <c r="V98" s="652"/>
      <c r="W98" s="652"/>
      <c r="X98" s="652"/>
      <c r="Y98" s="652"/>
      <c r="Z98" s="652"/>
      <c r="AA98" s="652"/>
      <c r="AB98" s="652"/>
      <c r="AC98" s="652"/>
      <c r="AD98" s="652"/>
      <c r="AE98" s="652"/>
      <c r="AF98" s="652"/>
      <c r="AG98" s="652"/>
      <c r="AH98" s="652"/>
      <c r="AI98" s="652"/>
      <c r="AJ98" s="652"/>
      <c r="AK98" s="652"/>
      <c r="AL98" s="652"/>
      <c r="AM98" s="652"/>
      <c r="AN98" s="652"/>
      <c r="AO98" s="652"/>
      <c r="AP98" s="652"/>
      <c r="AQ98" s="652"/>
      <c r="AR98" s="652"/>
      <c r="AS98" s="652"/>
      <c r="AT98" s="652"/>
      <c r="AU98" s="652"/>
      <c r="AV98" s="652"/>
      <c r="AW98" s="652"/>
      <c r="AX98" s="652"/>
      <c r="AY98" s="652"/>
      <c r="AZ98" s="653"/>
      <c r="BA98" s="653"/>
      <c r="BB98" s="653"/>
      <c r="BC98" s="653"/>
      <c r="BD98" s="653"/>
      <c r="BE98" s="573"/>
      <c r="BF98" s="573"/>
      <c r="BG98" s="573"/>
      <c r="BH98" s="573"/>
      <c r="BI98" s="573"/>
      <c r="BJ98" s="573"/>
      <c r="BK98" s="573"/>
      <c r="BL98" s="573"/>
      <c r="BM98" s="573"/>
      <c r="BN98" s="573"/>
      <c r="BO98" s="573"/>
      <c r="BP98" s="573"/>
      <c r="BQ98" s="525">
        <v>92</v>
      </c>
      <c r="BR98" s="617"/>
      <c r="BS98" s="618"/>
      <c r="BT98" s="619"/>
      <c r="BU98" s="619"/>
      <c r="BV98" s="619"/>
      <c r="BW98" s="619"/>
      <c r="BX98" s="619"/>
      <c r="BY98" s="619"/>
      <c r="BZ98" s="619"/>
      <c r="CA98" s="619"/>
      <c r="CB98" s="619"/>
      <c r="CC98" s="619"/>
      <c r="CD98" s="619"/>
      <c r="CE98" s="619"/>
      <c r="CF98" s="619"/>
      <c r="CG98" s="620"/>
      <c r="CH98" s="621"/>
      <c r="CI98" s="622"/>
      <c r="CJ98" s="622"/>
      <c r="CK98" s="622"/>
      <c r="CL98" s="623"/>
      <c r="CM98" s="621"/>
      <c r="CN98" s="622"/>
      <c r="CO98" s="622"/>
      <c r="CP98" s="622"/>
      <c r="CQ98" s="623"/>
      <c r="CR98" s="621"/>
      <c r="CS98" s="622"/>
      <c r="CT98" s="622"/>
      <c r="CU98" s="622"/>
      <c r="CV98" s="623"/>
      <c r="CW98" s="621"/>
      <c r="CX98" s="622"/>
      <c r="CY98" s="622"/>
      <c r="CZ98" s="622"/>
      <c r="DA98" s="623"/>
      <c r="DB98" s="621"/>
      <c r="DC98" s="622"/>
      <c r="DD98" s="622"/>
      <c r="DE98" s="622"/>
      <c r="DF98" s="623"/>
      <c r="DG98" s="621"/>
      <c r="DH98" s="622"/>
      <c r="DI98" s="622"/>
      <c r="DJ98" s="622"/>
      <c r="DK98" s="623"/>
      <c r="DL98" s="621"/>
      <c r="DM98" s="622"/>
      <c r="DN98" s="622"/>
      <c r="DO98" s="622"/>
      <c r="DP98" s="623"/>
      <c r="DQ98" s="621"/>
      <c r="DR98" s="622"/>
      <c r="DS98" s="622"/>
      <c r="DT98" s="622"/>
      <c r="DU98" s="623"/>
      <c r="DV98" s="618"/>
      <c r="DW98" s="619"/>
      <c r="DX98" s="619"/>
      <c r="DY98" s="619"/>
      <c r="DZ98" s="624"/>
      <c r="EA98" s="469"/>
    </row>
    <row r="99" spans="1:131" ht="26.25" hidden="1" customHeight="1" x14ac:dyDescent="0.15">
      <c r="A99" s="650"/>
      <c r="B99" s="651"/>
      <c r="C99" s="651"/>
      <c r="D99" s="651"/>
      <c r="E99" s="651"/>
      <c r="F99" s="651"/>
      <c r="G99" s="651"/>
      <c r="H99" s="651"/>
      <c r="I99" s="651"/>
      <c r="J99" s="651"/>
      <c r="K99" s="651"/>
      <c r="L99" s="651"/>
      <c r="M99" s="651"/>
      <c r="N99" s="651"/>
      <c r="O99" s="651"/>
      <c r="P99" s="651"/>
      <c r="Q99" s="652"/>
      <c r="R99" s="652"/>
      <c r="S99" s="652"/>
      <c r="T99" s="652"/>
      <c r="U99" s="652"/>
      <c r="V99" s="652"/>
      <c r="W99" s="652"/>
      <c r="X99" s="652"/>
      <c r="Y99" s="652"/>
      <c r="Z99" s="652"/>
      <c r="AA99" s="652"/>
      <c r="AB99" s="652"/>
      <c r="AC99" s="652"/>
      <c r="AD99" s="652"/>
      <c r="AE99" s="652"/>
      <c r="AF99" s="652"/>
      <c r="AG99" s="652"/>
      <c r="AH99" s="652"/>
      <c r="AI99" s="652"/>
      <c r="AJ99" s="652"/>
      <c r="AK99" s="652"/>
      <c r="AL99" s="652"/>
      <c r="AM99" s="652"/>
      <c r="AN99" s="652"/>
      <c r="AO99" s="652"/>
      <c r="AP99" s="652"/>
      <c r="AQ99" s="652"/>
      <c r="AR99" s="652"/>
      <c r="AS99" s="652"/>
      <c r="AT99" s="652"/>
      <c r="AU99" s="652"/>
      <c r="AV99" s="652"/>
      <c r="AW99" s="652"/>
      <c r="AX99" s="652"/>
      <c r="AY99" s="652"/>
      <c r="AZ99" s="653"/>
      <c r="BA99" s="653"/>
      <c r="BB99" s="653"/>
      <c r="BC99" s="653"/>
      <c r="BD99" s="653"/>
      <c r="BE99" s="573"/>
      <c r="BF99" s="573"/>
      <c r="BG99" s="573"/>
      <c r="BH99" s="573"/>
      <c r="BI99" s="573"/>
      <c r="BJ99" s="573"/>
      <c r="BK99" s="573"/>
      <c r="BL99" s="573"/>
      <c r="BM99" s="573"/>
      <c r="BN99" s="573"/>
      <c r="BO99" s="573"/>
      <c r="BP99" s="573"/>
      <c r="BQ99" s="525">
        <v>93</v>
      </c>
      <c r="BR99" s="617"/>
      <c r="BS99" s="618"/>
      <c r="BT99" s="619"/>
      <c r="BU99" s="619"/>
      <c r="BV99" s="619"/>
      <c r="BW99" s="619"/>
      <c r="BX99" s="619"/>
      <c r="BY99" s="619"/>
      <c r="BZ99" s="619"/>
      <c r="CA99" s="619"/>
      <c r="CB99" s="619"/>
      <c r="CC99" s="619"/>
      <c r="CD99" s="619"/>
      <c r="CE99" s="619"/>
      <c r="CF99" s="619"/>
      <c r="CG99" s="620"/>
      <c r="CH99" s="621"/>
      <c r="CI99" s="622"/>
      <c r="CJ99" s="622"/>
      <c r="CK99" s="622"/>
      <c r="CL99" s="623"/>
      <c r="CM99" s="621"/>
      <c r="CN99" s="622"/>
      <c r="CO99" s="622"/>
      <c r="CP99" s="622"/>
      <c r="CQ99" s="623"/>
      <c r="CR99" s="621"/>
      <c r="CS99" s="622"/>
      <c r="CT99" s="622"/>
      <c r="CU99" s="622"/>
      <c r="CV99" s="623"/>
      <c r="CW99" s="621"/>
      <c r="CX99" s="622"/>
      <c r="CY99" s="622"/>
      <c r="CZ99" s="622"/>
      <c r="DA99" s="623"/>
      <c r="DB99" s="621"/>
      <c r="DC99" s="622"/>
      <c r="DD99" s="622"/>
      <c r="DE99" s="622"/>
      <c r="DF99" s="623"/>
      <c r="DG99" s="621"/>
      <c r="DH99" s="622"/>
      <c r="DI99" s="622"/>
      <c r="DJ99" s="622"/>
      <c r="DK99" s="623"/>
      <c r="DL99" s="621"/>
      <c r="DM99" s="622"/>
      <c r="DN99" s="622"/>
      <c r="DO99" s="622"/>
      <c r="DP99" s="623"/>
      <c r="DQ99" s="621"/>
      <c r="DR99" s="622"/>
      <c r="DS99" s="622"/>
      <c r="DT99" s="622"/>
      <c r="DU99" s="623"/>
      <c r="DV99" s="618"/>
      <c r="DW99" s="619"/>
      <c r="DX99" s="619"/>
      <c r="DY99" s="619"/>
      <c r="DZ99" s="624"/>
      <c r="EA99" s="469"/>
    </row>
    <row r="100" spans="1:131" ht="26.25" hidden="1" customHeight="1" x14ac:dyDescent="0.15">
      <c r="A100" s="650"/>
      <c r="B100" s="651"/>
      <c r="C100" s="651"/>
      <c r="D100" s="651"/>
      <c r="E100" s="651"/>
      <c r="F100" s="651"/>
      <c r="G100" s="651"/>
      <c r="H100" s="651"/>
      <c r="I100" s="651"/>
      <c r="J100" s="651"/>
      <c r="K100" s="651"/>
      <c r="L100" s="651"/>
      <c r="M100" s="651"/>
      <c r="N100" s="651"/>
      <c r="O100" s="651"/>
      <c r="P100" s="651"/>
      <c r="Q100" s="652"/>
      <c r="R100" s="652"/>
      <c r="S100" s="652"/>
      <c r="T100" s="652"/>
      <c r="U100" s="652"/>
      <c r="V100" s="652"/>
      <c r="W100" s="652"/>
      <c r="X100" s="652"/>
      <c r="Y100" s="652"/>
      <c r="Z100" s="652"/>
      <c r="AA100" s="652"/>
      <c r="AB100" s="652"/>
      <c r="AC100" s="652"/>
      <c r="AD100" s="652"/>
      <c r="AE100" s="652"/>
      <c r="AF100" s="652"/>
      <c r="AG100" s="652"/>
      <c r="AH100" s="652"/>
      <c r="AI100" s="652"/>
      <c r="AJ100" s="652"/>
      <c r="AK100" s="652"/>
      <c r="AL100" s="652"/>
      <c r="AM100" s="652"/>
      <c r="AN100" s="652"/>
      <c r="AO100" s="652"/>
      <c r="AP100" s="652"/>
      <c r="AQ100" s="652"/>
      <c r="AR100" s="652"/>
      <c r="AS100" s="652"/>
      <c r="AT100" s="652"/>
      <c r="AU100" s="652"/>
      <c r="AV100" s="652"/>
      <c r="AW100" s="652"/>
      <c r="AX100" s="652"/>
      <c r="AY100" s="652"/>
      <c r="AZ100" s="653"/>
      <c r="BA100" s="653"/>
      <c r="BB100" s="653"/>
      <c r="BC100" s="653"/>
      <c r="BD100" s="653"/>
      <c r="BE100" s="573"/>
      <c r="BF100" s="573"/>
      <c r="BG100" s="573"/>
      <c r="BH100" s="573"/>
      <c r="BI100" s="573"/>
      <c r="BJ100" s="573"/>
      <c r="BK100" s="573"/>
      <c r="BL100" s="573"/>
      <c r="BM100" s="573"/>
      <c r="BN100" s="573"/>
      <c r="BO100" s="573"/>
      <c r="BP100" s="573"/>
      <c r="BQ100" s="525">
        <v>94</v>
      </c>
      <c r="BR100" s="617"/>
      <c r="BS100" s="618"/>
      <c r="BT100" s="619"/>
      <c r="BU100" s="619"/>
      <c r="BV100" s="619"/>
      <c r="BW100" s="619"/>
      <c r="BX100" s="619"/>
      <c r="BY100" s="619"/>
      <c r="BZ100" s="619"/>
      <c r="CA100" s="619"/>
      <c r="CB100" s="619"/>
      <c r="CC100" s="619"/>
      <c r="CD100" s="619"/>
      <c r="CE100" s="619"/>
      <c r="CF100" s="619"/>
      <c r="CG100" s="620"/>
      <c r="CH100" s="621"/>
      <c r="CI100" s="622"/>
      <c r="CJ100" s="622"/>
      <c r="CK100" s="622"/>
      <c r="CL100" s="623"/>
      <c r="CM100" s="621"/>
      <c r="CN100" s="622"/>
      <c r="CO100" s="622"/>
      <c r="CP100" s="622"/>
      <c r="CQ100" s="623"/>
      <c r="CR100" s="621"/>
      <c r="CS100" s="622"/>
      <c r="CT100" s="622"/>
      <c r="CU100" s="622"/>
      <c r="CV100" s="623"/>
      <c r="CW100" s="621"/>
      <c r="CX100" s="622"/>
      <c r="CY100" s="622"/>
      <c r="CZ100" s="622"/>
      <c r="DA100" s="623"/>
      <c r="DB100" s="621"/>
      <c r="DC100" s="622"/>
      <c r="DD100" s="622"/>
      <c r="DE100" s="622"/>
      <c r="DF100" s="623"/>
      <c r="DG100" s="621"/>
      <c r="DH100" s="622"/>
      <c r="DI100" s="622"/>
      <c r="DJ100" s="622"/>
      <c r="DK100" s="623"/>
      <c r="DL100" s="621"/>
      <c r="DM100" s="622"/>
      <c r="DN100" s="622"/>
      <c r="DO100" s="622"/>
      <c r="DP100" s="623"/>
      <c r="DQ100" s="621"/>
      <c r="DR100" s="622"/>
      <c r="DS100" s="622"/>
      <c r="DT100" s="622"/>
      <c r="DU100" s="623"/>
      <c r="DV100" s="618"/>
      <c r="DW100" s="619"/>
      <c r="DX100" s="619"/>
      <c r="DY100" s="619"/>
      <c r="DZ100" s="624"/>
      <c r="EA100" s="469"/>
    </row>
    <row r="101" spans="1:131" ht="26.25" hidden="1" customHeight="1" x14ac:dyDescent="0.15">
      <c r="A101" s="650"/>
      <c r="B101" s="651"/>
      <c r="C101" s="651"/>
      <c r="D101" s="651"/>
      <c r="E101" s="651"/>
      <c r="F101" s="651"/>
      <c r="G101" s="651"/>
      <c r="H101" s="651"/>
      <c r="I101" s="651"/>
      <c r="J101" s="651"/>
      <c r="K101" s="651"/>
      <c r="L101" s="651"/>
      <c r="M101" s="651"/>
      <c r="N101" s="651"/>
      <c r="O101" s="651"/>
      <c r="P101" s="651"/>
      <c r="Q101" s="652"/>
      <c r="R101" s="652"/>
      <c r="S101" s="652"/>
      <c r="T101" s="652"/>
      <c r="U101" s="652"/>
      <c r="V101" s="652"/>
      <c r="W101" s="652"/>
      <c r="X101" s="652"/>
      <c r="Y101" s="652"/>
      <c r="Z101" s="652"/>
      <c r="AA101" s="652"/>
      <c r="AB101" s="652"/>
      <c r="AC101" s="652"/>
      <c r="AD101" s="652"/>
      <c r="AE101" s="652"/>
      <c r="AF101" s="652"/>
      <c r="AG101" s="652"/>
      <c r="AH101" s="652"/>
      <c r="AI101" s="652"/>
      <c r="AJ101" s="652"/>
      <c r="AK101" s="652"/>
      <c r="AL101" s="652"/>
      <c r="AM101" s="652"/>
      <c r="AN101" s="652"/>
      <c r="AO101" s="652"/>
      <c r="AP101" s="652"/>
      <c r="AQ101" s="652"/>
      <c r="AR101" s="652"/>
      <c r="AS101" s="652"/>
      <c r="AT101" s="652"/>
      <c r="AU101" s="652"/>
      <c r="AV101" s="652"/>
      <c r="AW101" s="652"/>
      <c r="AX101" s="652"/>
      <c r="AY101" s="652"/>
      <c r="AZ101" s="653"/>
      <c r="BA101" s="653"/>
      <c r="BB101" s="653"/>
      <c r="BC101" s="653"/>
      <c r="BD101" s="653"/>
      <c r="BE101" s="573"/>
      <c r="BF101" s="573"/>
      <c r="BG101" s="573"/>
      <c r="BH101" s="573"/>
      <c r="BI101" s="573"/>
      <c r="BJ101" s="573"/>
      <c r="BK101" s="573"/>
      <c r="BL101" s="573"/>
      <c r="BM101" s="573"/>
      <c r="BN101" s="573"/>
      <c r="BO101" s="573"/>
      <c r="BP101" s="573"/>
      <c r="BQ101" s="525">
        <v>95</v>
      </c>
      <c r="BR101" s="617"/>
      <c r="BS101" s="618"/>
      <c r="BT101" s="619"/>
      <c r="BU101" s="619"/>
      <c r="BV101" s="619"/>
      <c r="BW101" s="619"/>
      <c r="BX101" s="619"/>
      <c r="BY101" s="619"/>
      <c r="BZ101" s="619"/>
      <c r="CA101" s="619"/>
      <c r="CB101" s="619"/>
      <c r="CC101" s="619"/>
      <c r="CD101" s="619"/>
      <c r="CE101" s="619"/>
      <c r="CF101" s="619"/>
      <c r="CG101" s="620"/>
      <c r="CH101" s="621"/>
      <c r="CI101" s="622"/>
      <c r="CJ101" s="622"/>
      <c r="CK101" s="622"/>
      <c r="CL101" s="623"/>
      <c r="CM101" s="621"/>
      <c r="CN101" s="622"/>
      <c r="CO101" s="622"/>
      <c r="CP101" s="622"/>
      <c r="CQ101" s="623"/>
      <c r="CR101" s="621"/>
      <c r="CS101" s="622"/>
      <c r="CT101" s="622"/>
      <c r="CU101" s="622"/>
      <c r="CV101" s="623"/>
      <c r="CW101" s="621"/>
      <c r="CX101" s="622"/>
      <c r="CY101" s="622"/>
      <c r="CZ101" s="622"/>
      <c r="DA101" s="623"/>
      <c r="DB101" s="621"/>
      <c r="DC101" s="622"/>
      <c r="DD101" s="622"/>
      <c r="DE101" s="622"/>
      <c r="DF101" s="623"/>
      <c r="DG101" s="621"/>
      <c r="DH101" s="622"/>
      <c r="DI101" s="622"/>
      <c r="DJ101" s="622"/>
      <c r="DK101" s="623"/>
      <c r="DL101" s="621"/>
      <c r="DM101" s="622"/>
      <c r="DN101" s="622"/>
      <c r="DO101" s="622"/>
      <c r="DP101" s="623"/>
      <c r="DQ101" s="621"/>
      <c r="DR101" s="622"/>
      <c r="DS101" s="622"/>
      <c r="DT101" s="622"/>
      <c r="DU101" s="623"/>
      <c r="DV101" s="618"/>
      <c r="DW101" s="619"/>
      <c r="DX101" s="619"/>
      <c r="DY101" s="619"/>
      <c r="DZ101" s="624"/>
      <c r="EA101" s="469"/>
    </row>
    <row r="102" spans="1:131" ht="26.25" customHeight="1" thickBot="1" x14ac:dyDescent="0.2">
      <c r="A102" s="650"/>
      <c r="B102" s="651"/>
      <c r="C102" s="651"/>
      <c r="D102" s="651"/>
      <c r="E102" s="651"/>
      <c r="F102" s="651"/>
      <c r="G102" s="651"/>
      <c r="H102" s="651"/>
      <c r="I102" s="651"/>
      <c r="J102" s="651"/>
      <c r="K102" s="651"/>
      <c r="L102" s="651"/>
      <c r="M102" s="651"/>
      <c r="N102" s="651"/>
      <c r="O102" s="651"/>
      <c r="P102" s="651"/>
      <c r="Q102" s="652"/>
      <c r="R102" s="652"/>
      <c r="S102" s="652"/>
      <c r="T102" s="652"/>
      <c r="U102" s="652"/>
      <c r="V102" s="652"/>
      <c r="W102" s="652"/>
      <c r="X102" s="652"/>
      <c r="Y102" s="652"/>
      <c r="Z102" s="652"/>
      <c r="AA102" s="652"/>
      <c r="AB102" s="652"/>
      <c r="AC102" s="652"/>
      <c r="AD102" s="652"/>
      <c r="AE102" s="652"/>
      <c r="AF102" s="652"/>
      <c r="AG102" s="652"/>
      <c r="AH102" s="652"/>
      <c r="AI102" s="652"/>
      <c r="AJ102" s="652"/>
      <c r="AK102" s="652"/>
      <c r="AL102" s="652"/>
      <c r="AM102" s="652"/>
      <c r="AN102" s="652"/>
      <c r="AO102" s="652"/>
      <c r="AP102" s="652"/>
      <c r="AQ102" s="652"/>
      <c r="AR102" s="652"/>
      <c r="AS102" s="652"/>
      <c r="AT102" s="652"/>
      <c r="AU102" s="652"/>
      <c r="AV102" s="652"/>
      <c r="AW102" s="652"/>
      <c r="AX102" s="652"/>
      <c r="AY102" s="652"/>
      <c r="AZ102" s="653"/>
      <c r="BA102" s="653"/>
      <c r="BB102" s="653"/>
      <c r="BC102" s="653"/>
      <c r="BD102" s="653"/>
      <c r="BE102" s="573"/>
      <c r="BF102" s="573"/>
      <c r="BG102" s="573"/>
      <c r="BH102" s="573"/>
      <c r="BI102" s="573"/>
      <c r="BJ102" s="573"/>
      <c r="BK102" s="573"/>
      <c r="BL102" s="573"/>
      <c r="BM102" s="573"/>
      <c r="BN102" s="573"/>
      <c r="BO102" s="573"/>
      <c r="BP102" s="573"/>
      <c r="BQ102" s="556" t="s">
        <v>335</v>
      </c>
      <c r="BR102" s="557" t="s">
        <v>418</v>
      </c>
      <c r="BS102" s="558"/>
      <c r="BT102" s="558"/>
      <c r="BU102" s="558"/>
      <c r="BV102" s="558"/>
      <c r="BW102" s="558"/>
      <c r="BX102" s="558"/>
      <c r="BY102" s="558"/>
      <c r="BZ102" s="558"/>
      <c r="CA102" s="558"/>
      <c r="CB102" s="558"/>
      <c r="CC102" s="558"/>
      <c r="CD102" s="558"/>
      <c r="CE102" s="558"/>
      <c r="CF102" s="558"/>
      <c r="CG102" s="559"/>
      <c r="CH102" s="654"/>
      <c r="CI102" s="655"/>
      <c r="CJ102" s="655"/>
      <c r="CK102" s="655"/>
      <c r="CL102" s="656"/>
      <c r="CM102" s="654"/>
      <c r="CN102" s="655"/>
      <c r="CO102" s="655"/>
      <c r="CP102" s="655"/>
      <c r="CQ102" s="656"/>
      <c r="CR102" s="657" t="s">
        <v>419</v>
      </c>
      <c r="CS102" s="613"/>
      <c r="CT102" s="613"/>
      <c r="CU102" s="613"/>
      <c r="CV102" s="658"/>
      <c r="CW102" s="657" t="s">
        <v>328</v>
      </c>
      <c r="CX102" s="613"/>
      <c r="CY102" s="613"/>
      <c r="CZ102" s="613"/>
      <c r="DA102" s="658"/>
      <c r="DB102" s="657" t="s">
        <v>325</v>
      </c>
      <c r="DC102" s="613"/>
      <c r="DD102" s="613"/>
      <c r="DE102" s="613"/>
      <c r="DF102" s="658"/>
      <c r="DG102" s="657" t="s">
        <v>325</v>
      </c>
      <c r="DH102" s="613"/>
      <c r="DI102" s="613"/>
      <c r="DJ102" s="613"/>
      <c r="DK102" s="658"/>
      <c r="DL102" s="657" t="s">
        <v>325</v>
      </c>
      <c r="DM102" s="613"/>
      <c r="DN102" s="613"/>
      <c r="DO102" s="613"/>
      <c r="DP102" s="658"/>
      <c r="DQ102" s="657" t="s">
        <v>325</v>
      </c>
      <c r="DR102" s="613"/>
      <c r="DS102" s="613"/>
      <c r="DT102" s="613"/>
      <c r="DU102" s="658"/>
      <c r="DV102" s="557"/>
      <c r="DW102" s="558"/>
      <c r="DX102" s="558"/>
      <c r="DY102" s="558"/>
      <c r="DZ102" s="659"/>
      <c r="EA102" s="469"/>
    </row>
    <row r="103" spans="1:131" ht="26.25" customHeight="1" x14ac:dyDescent="0.15">
      <c r="A103" s="650"/>
      <c r="B103" s="651"/>
      <c r="C103" s="651"/>
      <c r="D103" s="651"/>
      <c r="E103" s="651"/>
      <c r="F103" s="651"/>
      <c r="G103" s="651"/>
      <c r="H103" s="651"/>
      <c r="I103" s="651"/>
      <c r="J103" s="651"/>
      <c r="K103" s="651"/>
      <c r="L103" s="651"/>
      <c r="M103" s="651"/>
      <c r="N103" s="651"/>
      <c r="O103" s="651"/>
      <c r="P103" s="651"/>
      <c r="Q103" s="652"/>
      <c r="R103" s="652"/>
      <c r="S103" s="652"/>
      <c r="T103" s="652"/>
      <c r="U103" s="652"/>
      <c r="V103" s="652"/>
      <c r="W103" s="652"/>
      <c r="X103" s="652"/>
      <c r="Y103" s="652"/>
      <c r="Z103" s="652"/>
      <c r="AA103" s="652"/>
      <c r="AB103" s="652"/>
      <c r="AC103" s="652"/>
      <c r="AD103" s="652"/>
      <c r="AE103" s="652"/>
      <c r="AF103" s="652"/>
      <c r="AG103" s="652"/>
      <c r="AH103" s="652"/>
      <c r="AI103" s="652"/>
      <c r="AJ103" s="652"/>
      <c r="AK103" s="652"/>
      <c r="AL103" s="652"/>
      <c r="AM103" s="652"/>
      <c r="AN103" s="652"/>
      <c r="AO103" s="652"/>
      <c r="AP103" s="652"/>
      <c r="AQ103" s="652"/>
      <c r="AR103" s="652"/>
      <c r="AS103" s="652"/>
      <c r="AT103" s="652"/>
      <c r="AU103" s="652"/>
      <c r="AV103" s="652"/>
      <c r="AW103" s="652"/>
      <c r="AX103" s="652"/>
      <c r="AY103" s="652"/>
      <c r="AZ103" s="653"/>
      <c r="BA103" s="653"/>
      <c r="BB103" s="653"/>
      <c r="BC103" s="653"/>
      <c r="BD103" s="653"/>
      <c r="BE103" s="573"/>
      <c r="BF103" s="573"/>
      <c r="BG103" s="573"/>
      <c r="BH103" s="573"/>
      <c r="BI103" s="573"/>
      <c r="BJ103" s="573"/>
      <c r="BK103" s="573"/>
      <c r="BL103" s="573"/>
      <c r="BM103" s="573"/>
      <c r="BN103" s="573"/>
      <c r="BO103" s="573"/>
      <c r="BP103" s="573"/>
      <c r="BQ103" s="660" t="s">
        <v>420</v>
      </c>
      <c r="BR103" s="660"/>
      <c r="BS103" s="660"/>
      <c r="BT103" s="660"/>
      <c r="BU103" s="660"/>
      <c r="BV103" s="660"/>
      <c r="BW103" s="660"/>
      <c r="BX103" s="660"/>
      <c r="BY103" s="660"/>
      <c r="BZ103" s="660"/>
      <c r="CA103" s="660"/>
      <c r="CB103" s="660"/>
      <c r="CC103" s="660"/>
      <c r="CD103" s="660"/>
      <c r="CE103" s="660"/>
      <c r="CF103" s="660"/>
      <c r="CG103" s="660"/>
      <c r="CH103" s="660"/>
      <c r="CI103" s="660"/>
      <c r="CJ103" s="660"/>
      <c r="CK103" s="660"/>
      <c r="CL103" s="660"/>
      <c r="CM103" s="660"/>
      <c r="CN103" s="660"/>
      <c r="CO103" s="660"/>
      <c r="CP103" s="660"/>
      <c r="CQ103" s="660"/>
      <c r="CR103" s="660"/>
      <c r="CS103" s="660"/>
      <c r="CT103" s="660"/>
      <c r="CU103" s="660"/>
      <c r="CV103" s="660"/>
      <c r="CW103" s="660"/>
      <c r="CX103" s="660"/>
      <c r="CY103" s="660"/>
      <c r="CZ103" s="660"/>
      <c r="DA103" s="660"/>
      <c r="DB103" s="660"/>
      <c r="DC103" s="660"/>
      <c r="DD103" s="660"/>
      <c r="DE103" s="660"/>
      <c r="DF103" s="660"/>
      <c r="DG103" s="660"/>
      <c r="DH103" s="660"/>
      <c r="DI103" s="660"/>
      <c r="DJ103" s="660"/>
      <c r="DK103" s="660"/>
      <c r="DL103" s="660"/>
      <c r="DM103" s="660"/>
      <c r="DN103" s="660"/>
      <c r="DO103" s="660"/>
      <c r="DP103" s="660"/>
      <c r="DQ103" s="660"/>
      <c r="DR103" s="660"/>
      <c r="DS103" s="660"/>
      <c r="DT103" s="660"/>
      <c r="DU103" s="660"/>
      <c r="DV103" s="660"/>
      <c r="DW103" s="660"/>
      <c r="DX103" s="660"/>
      <c r="DY103" s="660"/>
      <c r="DZ103" s="660"/>
      <c r="EA103" s="469"/>
    </row>
    <row r="104" spans="1:131" ht="26.25" customHeight="1" x14ac:dyDescent="0.15">
      <c r="A104" s="650"/>
      <c r="B104" s="651"/>
      <c r="C104" s="651"/>
      <c r="D104" s="651"/>
      <c r="E104" s="651"/>
      <c r="F104" s="651"/>
      <c r="G104" s="651"/>
      <c r="H104" s="651"/>
      <c r="I104" s="651"/>
      <c r="J104" s="651"/>
      <c r="K104" s="651"/>
      <c r="L104" s="651"/>
      <c r="M104" s="651"/>
      <c r="N104" s="651"/>
      <c r="O104" s="651"/>
      <c r="P104" s="651"/>
      <c r="Q104" s="652"/>
      <c r="R104" s="652"/>
      <c r="S104" s="652"/>
      <c r="T104" s="652"/>
      <c r="U104" s="652"/>
      <c r="V104" s="652"/>
      <c r="W104" s="652"/>
      <c r="X104" s="652"/>
      <c r="Y104" s="652"/>
      <c r="Z104" s="652"/>
      <c r="AA104" s="652"/>
      <c r="AB104" s="652"/>
      <c r="AC104" s="652"/>
      <c r="AD104" s="652"/>
      <c r="AE104" s="652"/>
      <c r="AF104" s="652"/>
      <c r="AG104" s="652"/>
      <c r="AH104" s="652"/>
      <c r="AI104" s="652"/>
      <c r="AJ104" s="652"/>
      <c r="AK104" s="652"/>
      <c r="AL104" s="652"/>
      <c r="AM104" s="652"/>
      <c r="AN104" s="652"/>
      <c r="AO104" s="652"/>
      <c r="AP104" s="652"/>
      <c r="AQ104" s="652"/>
      <c r="AR104" s="652"/>
      <c r="AS104" s="652"/>
      <c r="AT104" s="652"/>
      <c r="AU104" s="652"/>
      <c r="AV104" s="652"/>
      <c r="AW104" s="652"/>
      <c r="AX104" s="652"/>
      <c r="AY104" s="652"/>
      <c r="AZ104" s="653"/>
      <c r="BA104" s="653"/>
      <c r="BB104" s="653"/>
      <c r="BC104" s="653"/>
      <c r="BD104" s="653"/>
      <c r="BE104" s="573"/>
      <c r="BF104" s="573"/>
      <c r="BG104" s="573"/>
      <c r="BH104" s="573"/>
      <c r="BI104" s="573"/>
      <c r="BJ104" s="573"/>
      <c r="BK104" s="573"/>
      <c r="BL104" s="573"/>
      <c r="BM104" s="573"/>
      <c r="BN104" s="573"/>
      <c r="BO104" s="573"/>
      <c r="BP104" s="573"/>
      <c r="BQ104" s="661" t="s">
        <v>421</v>
      </c>
      <c r="BR104" s="661"/>
      <c r="BS104" s="661"/>
      <c r="BT104" s="661"/>
      <c r="BU104" s="661"/>
      <c r="BV104" s="661"/>
      <c r="BW104" s="661"/>
      <c r="BX104" s="661"/>
      <c r="BY104" s="661"/>
      <c r="BZ104" s="661"/>
      <c r="CA104" s="661"/>
      <c r="CB104" s="661"/>
      <c r="CC104" s="661"/>
      <c r="CD104" s="661"/>
      <c r="CE104" s="661"/>
      <c r="CF104" s="661"/>
      <c r="CG104" s="661"/>
      <c r="CH104" s="661"/>
      <c r="CI104" s="661"/>
      <c r="CJ104" s="661"/>
      <c r="CK104" s="661"/>
      <c r="CL104" s="661"/>
      <c r="CM104" s="661"/>
      <c r="CN104" s="661"/>
      <c r="CO104" s="661"/>
      <c r="CP104" s="661"/>
      <c r="CQ104" s="661"/>
      <c r="CR104" s="661"/>
      <c r="CS104" s="661"/>
      <c r="CT104" s="661"/>
      <c r="CU104" s="661"/>
      <c r="CV104" s="661"/>
      <c r="CW104" s="661"/>
      <c r="CX104" s="661"/>
      <c r="CY104" s="661"/>
      <c r="CZ104" s="661"/>
      <c r="DA104" s="661"/>
      <c r="DB104" s="661"/>
      <c r="DC104" s="661"/>
      <c r="DD104" s="661"/>
      <c r="DE104" s="661"/>
      <c r="DF104" s="661"/>
      <c r="DG104" s="661"/>
      <c r="DH104" s="661"/>
      <c r="DI104" s="661"/>
      <c r="DJ104" s="661"/>
      <c r="DK104" s="661"/>
      <c r="DL104" s="661"/>
      <c r="DM104" s="661"/>
      <c r="DN104" s="661"/>
      <c r="DO104" s="661"/>
      <c r="DP104" s="661"/>
      <c r="DQ104" s="661"/>
      <c r="DR104" s="661"/>
      <c r="DS104" s="661"/>
      <c r="DT104" s="661"/>
      <c r="DU104" s="661"/>
      <c r="DV104" s="661"/>
      <c r="DW104" s="661"/>
      <c r="DX104" s="661"/>
      <c r="DY104" s="661"/>
      <c r="DZ104" s="661"/>
      <c r="EA104" s="469"/>
    </row>
    <row r="105" spans="1:131" ht="11.25" customHeight="1" x14ac:dyDescent="0.15">
      <c r="A105" s="573"/>
      <c r="B105" s="573"/>
      <c r="C105" s="573"/>
      <c r="D105" s="573"/>
      <c r="E105" s="573"/>
      <c r="F105" s="573"/>
      <c r="G105" s="573"/>
      <c r="H105" s="573"/>
      <c r="I105" s="573"/>
      <c r="J105" s="573"/>
      <c r="K105" s="573"/>
      <c r="L105" s="573"/>
      <c r="M105" s="573"/>
      <c r="N105" s="573"/>
      <c r="O105" s="573"/>
      <c r="P105" s="573"/>
      <c r="Q105" s="573"/>
      <c r="R105" s="573"/>
      <c r="S105" s="573"/>
      <c r="T105" s="573"/>
      <c r="U105" s="573"/>
      <c r="V105" s="573"/>
      <c r="W105" s="573"/>
      <c r="X105" s="573"/>
      <c r="Y105" s="573"/>
      <c r="Z105" s="573"/>
      <c r="AA105" s="573"/>
      <c r="AB105" s="573"/>
      <c r="AC105" s="573"/>
      <c r="AD105" s="573"/>
      <c r="AE105" s="573"/>
      <c r="AF105" s="573"/>
      <c r="AG105" s="573"/>
      <c r="AH105" s="573"/>
      <c r="AI105" s="573"/>
      <c r="AJ105" s="573"/>
      <c r="AK105" s="573"/>
      <c r="AL105" s="573"/>
      <c r="AM105" s="573"/>
      <c r="AN105" s="573"/>
      <c r="AO105" s="573"/>
      <c r="AP105" s="573"/>
      <c r="AQ105" s="573"/>
      <c r="AR105" s="573"/>
      <c r="AS105" s="573"/>
      <c r="AT105" s="573"/>
      <c r="AU105" s="573"/>
      <c r="AV105" s="573"/>
      <c r="AW105" s="573"/>
      <c r="AX105" s="573"/>
      <c r="AY105" s="573"/>
      <c r="AZ105" s="573"/>
      <c r="BA105" s="573"/>
      <c r="BB105" s="573"/>
      <c r="BC105" s="573"/>
      <c r="BD105" s="573"/>
      <c r="BE105" s="573"/>
      <c r="BF105" s="573"/>
      <c r="BG105" s="573"/>
      <c r="BH105" s="573"/>
      <c r="BI105" s="573"/>
      <c r="BJ105" s="573"/>
      <c r="BK105" s="573"/>
      <c r="BL105" s="573"/>
      <c r="BM105" s="573"/>
      <c r="BN105" s="573"/>
      <c r="BO105" s="573"/>
      <c r="BP105" s="573"/>
      <c r="BQ105" s="469"/>
      <c r="BR105" s="469"/>
      <c r="BS105" s="469"/>
      <c r="BT105" s="469"/>
      <c r="BU105" s="469"/>
      <c r="BV105" s="469"/>
      <c r="BW105" s="469"/>
      <c r="BX105" s="469"/>
      <c r="BY105" s="469"/>
      <c r="BZ105" s="469"/>
      <c r="CA105" s="469"/>
      <c r="CB105" s="469"/>
      <c r="CC105" s="469"/>
      <c r="CD105" s="469"/>
      <c r="CE105" s="469"/>
      <c r="CF105" s="469"/>
      <c r="CG105" s="469"/>
      <c r="CH105" s="469"/>
      <c r="CI105" s="469"/>
      <c r="CJ105" s="469"/>
      <c r="CK105" s="469"/>
      <c r="CL105" s="469"/>
      <c r="CM105" s="469"/>
      <c r="CN105" s="469"/>
      <c r="CO105" s="469"/>
      <c r="CP105" s="469"/>
      <c r="CQ105" s="469"/>
      <c r="CR105" s="469"/>
      <c r="CS105" s="469"/>
      <c r="CT105" s="469"/>
      <c r="CU105" s="469"/>
      <c r="CV105" s="469"/>
      <c r="CW105" s="469"/>
      <c r="CX105" s="469"/>
      <c r="CY105" s="469"/>
      <c r="CZ105" s="469"/>
      <c r="DA105" s="469"/>
      <c r="DB105" s="469"/>
      <c r="DC105" s="469"/>
      <c r="DD105" s="469"/>
      <c r="DE105" s="469"/>
      <c r="DF105" s="469"/>
      <c r="DG105" s="469"/>
      <c r="DH105" s="469"/>
      <c r="DI105" s="469"/>
      <c r="DJ105" s="469"/>
      <c r="DK105" s="469"/>
      <c r="DL105" s="469"/>
      <c r="DM105" s="469"/>
      <c r="DN105" s="469"/>
      <c r="DO105" s="469"/>
      <c r="DP105" s="469"/>
      <c r="DQ105" s="469"/>
      <c r="DR105" s="469"/>
      <c r="DS105" s="469"/>
      <c r="DT105" s="469"/>
      <c r="DU105" s="469"/>
      <c r="DV105" s="469"/>
      <c r="DW105" s="469"/>
      <c r="DX105" s="469"/>
      <c r="DY105" s="469"/>
      <c r="DZ105" s="469"/>
      <c r="EA105" s="469"/>
    </row>
    <row r="106" spans="1:131" ht="11.25" customHeight="1" x14ac:dyDescent="0.15">
      <c r="A106" s="573"/>
      <c r="B106" s="573"/>
      <c r="C106" s="573"/>
      <c r="D106" s="573"/>
      <c r="E106" s="573"/>
      <c r="F106" s="573"/>
      <c r="G106" s="573"/>
      <c r="H106" s="573"/>
      <c r="I106" s="573"/>
      <c r="J106" s="573"/>
      <c r="K106" s="573"/>
      <c r="L106" s="573"/>
      <c r="M106" s="573"/>
      <c r="N106" s="573"/>
      <c r="O106" s="573"/>
      <c r="P106" s="573"/>
      <c r="Q106" s="573"/>
      <c r="R106" s="573"/>
      <c r="S106" s="573"/>
      <c r="T106" s="573"/>
      <c r="U106" s="573"/>
      <c r="V106" s="573"/>
      <c r="W106" s="573"/>
      <c r="X106" s="573"/>
      <c r="Y106" s="573"/>
      <c r="Z106" s="573"/>
      <c r="AA106" s="573"/>
      <c r="AB106" s="573"/>
      <c r="AC106" s="573"/>
      <c r="AD106" s="573"/>
      <c r="AE106" s="573"/>
      <c r="AF106" s="573"/>
      <c r="AG106" s="573"/>
      <c r="AH106" s="573"/>
      <c r="AI106" s="573"/>
      <c r="AJ106" s="573"/>
      <c r="AK106" s="573"/>
      <c r="AL106" s="573"/>
      <c r="AM106" s="573"/>
      <c r="AN106" s="573"/>
      <c r="AO106" s="573"/>
      <c r="AP106" s="573"/>
      <c r="AQ106" s="573"/>
      <c r="AR106" s="573"/>
      <c r="AS106" s="573"/>
      <c r="AT106" s="573"/>
      <c r="AU106" s="573"/>
      <c r="AV106" s="573"/>
      <c r="AW106" s="573"/>
      <c r="AX106" s="573"/>
      <c r="AY106" s="573"/>
      <c r="AZ106" s="573"/>
      <c r="BA106" s="573"/>
      <c r="BB106" s="573"/>
      <c r="BC106" s="573"/>
      <c r="BD106" s="573"/>
      <c r="BE106" s="573"/>
      <c r="BF106" s="573"/>
      <c r="BG106" s="573"/>
      <c r="BH106" s="573"/>
      <c r="BI106" s="573"/>
      <c r="BJ106" s="573"/>
      <c r="BK106" s="573"/>
      <c r="BL106" s="573"/>
      <c r="BM106" s="573"/>
      <c r="BN106" s="573"/>
      <c r="BO106" s="573"/>
      <c r="BP106" s="573"/>
      <c r="BQ106" s="469"/>
      <c r="BR106" s="469"/>
      <c r="BS106" s="469"/>
      <c r="BT106" s="469"/>
      <c r="BU106" s="469"/>
      <c r="BV106" s="469"/>
      <c r="BW106" s="469"/>
      <c r="BX106" s="469"/>
      <c r="BY106" s="469"/>
      <c r="BZ106" s="469"/>
      <c r="CA106" s="469"/>
      <c r="CB106" s="469"/>
      <c r="CC106" s="469"/>
      <c r="CD106" s="469"/>
      <c r="CE106" s="469"/>
      <c r="CF106" s="469"/>
      <c r="CG106" s="469"/>
      <c r="CH106" s="469"/>
      <c r="CI106" s="469"/>
      <c r="CJ106" s="469"/>
      <c r="CK106" s="469"/>
      <c r="CL106" s="469"/>
      <c r="CM106" s="469"/>
      <c r="CN106" s="469"/>
      <c r="CO106" s="469"/>
      <c r="CP106" s="469"/>
      <c r="CQ106" s="469"/>
      <c r="CR106" s="469"/>
      <c r="CS106" s="469"/>
      <c r="CT106" s="469"/>
      <c r="CU106" s="469"/>
      <c r="CV106" s="469"/>
      <c r="CW106" s="469"/>
      <c r="CX106" s="469"/>
      <c r="CY106" s="469"/>
      <c r="CZ106" s="469"/>
      <c r="DA106" s="469"/>
      <c r="DB106" s="469"/>
      <c r="DC106" s="469"/>
      <c r="DD106" s="469"/>
      <c r="DE106" s="469"/>
      <c r="DF106" s="469"/>
      <c r="DG106" s="469"/>
      <c r="DH106" s="469"/>
      <c r="DI106" s="469"/>
      <c r="DJ106" s="469"/>
      <c r="DK106" s="469"/>
      <c r="DL106" s="469"/>
      <c r="DM106" s="469"/>
      <c r="DN106" s="469"/>
      <c r="DO106" s="469"/>
      <c r="DP106" s="469"/>
      <c r="DQ106" s="469"/>
      <c r="DR106" s="469"/>
      <c r="DS106" s="469"/>
      <c r="DT106" s="469"/>
      <c r="DU106" s="469"/>
      <c r="DV106" s="469"/>
      <c r="DW106" s="469"/>
      <c r="DX106" s="469"/>
      <c r="DY106" s="469"/>
      <c r="DZ106" s="469"/>
      <c r="EA106" s="469"/>
    </row>
    <row r="107" spans="1:131" s="469" customFormat="1" ht="26.25" customHeight="1" thickBot="1" x14ac:dyDescent="0.2">
      <c r="A107" s="662" t="s">
        <v>422</v>
      </c>
      <c r="B107" s="663"/>
      <c r="C107" s="663"/>
      <c r="D107" s="663"/>
      <c r="E107" s="663"/>
      <c r="F107" s="663"/>
      <c r="G107" s="663"/>
      <c r="H107" s="663"/>
      <c r="I107" s="663"/>
      <c r="J107" s="663"/>
      <c r="K107" s="663"/>
      <c r="L107" s="663"/>
      <c r="M107" s="663"/>
      <c r="N107" s="663"/>
      <c r="O107" s="663"/>
      <c r="P107" s="663"/>
      <c r="Q107" s="663"/>
      <c r="R107" s="663"/>
      <c r="S107" s="663"/>
      <c r="T107" s="663"/>
      <c r="U107" s="663"/>
      <c r="V107" s="663"/>
      <c r="W107" s="663"/>
      <c r="X107" s="663"/>
      <c r="Y107" s="663"/>
      <c r="Z107" s="663"/>
      <c r="AA107" s="663"/>
      <c r="AB107" s="663"/>
      <c r="AC107" s="663"/>
      <c r="AD107" s="663"/>
      <c r="AE107" s="663"/>
      <c r="AF107" s="663"/>
      <c r="AG107" s="663"/>
      <c r="AH107" s="663"/>
      <c r="AI107" s="663"/>
      <c r="AJ107" s="663"/>
      <c r="AK107" s="663"/>
      <c r="AL107" s="663"/>
      <c r="AM107" s="663"/>
      <c r="AN107" s="663"/>
      <c r="AO107" s="663"/>
      <c r="AP107" s="663"/>
      <c r="AQ107" s="663"/>
      <c r="AR107" s="663"/>
      <c r="AS107" s="663"/>
      <c r="AT107" s="663"/>
      <c r="AU107" s="662" t="s">
        <v>423</v>
      </c>
      <c r="AV107" s="663"/>
      <c r="AW107" s="663"/>
      <c r="AX107" s="663"/>
      <c r="AY107" s="663"/>
      <c r="AZ107" s="663"/>
      <c r="BA107" s="663"/>
      <c r="BB107" s="663"/>
      <c r="BC107" s="663"/>
      <c r="BD107" s="663"/>
      <c r="BE107" s="663"/>
      <c r="BF107" s="663"/>
      <c r="BG107" s="663"/>
      <c r="BH107" s="663"/>
      <c r="BI107" s="663"/>
      <c r="BJ107" s="663"/>
      <c r="BK107" s="663"/>
      <c r="BL107" s="663"/>
      <c r="BM107" s="663"/>
      <c r="BN107" s="663"/>
      <c r="BO107" s="663"/>
      <c r="BP107" s="663"/>
      <c r="BQ107" s="663"/>
      <c r="BR107" s="663"/>
      <c r="BS107" s="663"/>
      <c r="BT107" s="663"/>
      <c r="BU107" s="663"/>
      <c r="BV107" s="663"/>
      <c r="BW107" s="663"/>
      <c r="BX107" s="663"/>
      <c r="BY107" s="663"/>
      <c r="BZ107" s="663"/>
      <c r="CA107" s="663"/>
      <c r="CB107" s="663"/>
      <c r="CC107" s="663"/>
      <c r="CD107" s="663"/>
      <c r="CE107" s="663"/>
      <c r="CF107" s="663"/>
      <c r="CG107" s="663"/>
      <c r="CH107" s="663"/>
      <c r="CI107" s="663"/>
      <c r="CJ107" s="663"/>
      <c r="CK107" s="663"/>
      <c r="CL107" s="663"/>
      <c r="CM107" s="663"/>
      <c r="CN107" s="663"/>
      <c r="CO107" s="663"/>
      <c r="CP107" s="663"/>
      <c r="CQ107" s="663"/>
      <c r="CR107" s="663"/>
      <c r="CS107" s="663"/>
      <c r="CT107" s="663"/>
      <c r="CU107" s="663"/>
      <c r="CV107" s="663"/>
      <c r="CW107" s="663"/>
      <c r="CX107" s="663"/>
      <c r="CY107" s="663"/>
      <c r="CZ107" s="663"/>
      <c r="DA107" s="663"/>
      <c r="DB107" s="663"/>
      <c r="DC107" s="663"/>
      <c r="DD107" s="663"/>
      <c r="DE107" s="663"/>
      <c r="DF107" s="663"/>
      <c r="DG107" s="663"/>
      <c r="DH107" s="663"/>
      <c r="DI107" s="663"/>
      <c r="DJ107" s="663"/>
      <c r="DK107" s="663"/>
      <c r="DL107" s="663"/>
      <c r="DM107" s="663"/>
      <c r="DN107" s="663"/>
      <c r="DO107" s="663"/>
      <c r="DP107" s="663"/>
      <c r="DQ107" s="663"/>
      <c r="DR107" s="663"/>
      <c r="DS107" s="663"/>
      <c r="DT107" s="663"/>
      <c r="DU107" s="663"/>
      <c r="DV107" s="663"/>
      <c r="DW107" s="663"/>
      <c r="DX107" s="663"/>
      <c r="DY107" s="663"/>
      <c r="DZ107" s="663"/>
    </row>
    <row r="108" spans="1:131" s="469" customFormat="1" ht="26.25" customHeight="1" x14ac:dyDescent="0.15">
      <c r="A108" s="664" t="s">
        <v>424</v>
      </c>
      <c r="B108" s="665"/>
      <c r="C108" s="665"/>
      <c r="D108" s="665"/>
      <c r="E108" s="665"/>
      <c r="F108" s="665"/>
      <c r="G108" s="665"/>
      <c r="H108" s="665"/>
      <c r="I108" s="665"/>
      <c r="J108" s="665"/>
      <c r="K108" s="665"/>
      <c r="L108" s="665"/>
      <c r="M108" s="665"/>
      <c r="N108" s="665"/>
      <c r="O108" s="665"/>
      <c r="P108" s="665"/>
      <c r="Q108" s="665"/>
      <c r="R108" s="665"/>
      <c r="S108" s="665"/>
      <c r="T108" s="665"/>
      <c r="U108" s="665"/>
      <c r="V108" s="665"/>
      <c r="W108" s="665"/>
      <c r="X108" s="665"/>
      <c r="Y108" s="665"/>
      <c r="Z108" s="665"/>
      <c r="AA108" s="665"/>
      <c r="AB108" s="665"/>
      <c r="AC108" s="665"/>
      <c r="AD108" s="665"/>
      <c r="AE108" s="665"/>
      <c r="AF108" s="665"/>
      <c r="AG108" s="665"/>
      <c r="AH108" s="665"/>
      <c r="AI108" s="665"/>
      <c r="AJ108" s="665"/>
      <c r="AK108" s="665"/>
      <c r="AL108" s="665"/>
      <c r="AM108" s="665"/>
      <c r="AN108" s="665"/>
      <c r="AO108" s="665"/>
      <c r="AP108" s="665"/>
      <c r="AQ108" s="665"/>
      <c r="AR108" s="665"/>
      <c r="AS108" s="665"/>
      <c r="AT108" s="666"/>
      <c r="AU108" s="664" t="s">
        <v>425</v>
      </c>
      <c r="AV108" s="665"/>
      <c r="AW108" s="665"/>
      <c r="AX108" s="665"/>
      <c r="AY108" s="665"/>
      <c r="AZ108" s="665"/>
      <c r="BA108" s="665"/>
      <c r="BB108" s="665"/>
      <c r="BC108" s="665"/>
      <c r="BD108" s="665"/>
      <c r="BE108" s="665"/>
      <c r="BF108" s="665"/>
      <c r="BG108" s="665"/>
      <c r="BH108" s="665"/>
      <c r="BI108" s="665"/>
      <c r="BJ108" s="665"/>
      <c r="BK108" s="665"/>
      <c r="BL108" s="665"/>
      <c r="BM108" s="665"/>
      <c r="BN108" s="665"/>
      <c r="BO108" s="665"/>
      <c r="BP108" s="665"/>
      <c r="BQ108" s="665"/>
      <c r="BR108" s="665"/>
      <c r="BS108" s="665"/>
      <c r="BT108" s="665"/>
      <c r="BU108" s="665"/>
      <c r="BV108" s="665"/>
      <c r="BW108" s="665"/>
      <c r="BX108" s="665"/>
      <c r="BY108" s="665"/>
      <c r="BZ108" s="665"/>
      <c r="CA108" s="665"/>
      <c r="CB108" s="665"/>
      <c r="CC108" s="665"/>
      <c r="CD108" s="665"/>
      <c r="CE108" s="665"/>
      <c r="CF108" s="665"/>
      <c r="CG108" s="665"/>
      <c r="CH108" s="665"/>
      <c r="CI108" s="665"/>
      <c r="CJ108" s="665"/>
      <c r="CK108" s="665"/>
      <c r="CL108" s="665"/>
      <c r="CM108" s="665"/>
      <c r="CN108" s="665"/>
      <c r="CO108" s="665"/>
      <c r="CP108" s="665"/>
      <c r="CQ108" s="665"/>
      <c r="CR108" s="665"/>
      <c r="CS108" s="665"/>
      <c r="CT108" s="665"/>
      <c r="CU108" s="665"/>
      <c r="CV108" s="665"/>
      <c r="CW108" s="665"/>
      <c r="CX108" s="665"/>
      <c r="CY108" s="665"/>
      <c r="CZ108" s="665"/>
      <c r="DA108" s="665"/>
      <c r="DB108" s="665"/>
      <c r="DC108" s="665"/>
      <c r="DD108" s="665"/>
      <c r="DE108" s="665"/>
      <c r="DF108" s="665"/>
      <c r="DG108" s="665"/>
      <c r="DH108" s="665"/>
      <c r="DI108" s="665"/>
      <c r="DJ108" s="665"/>
      <c r="DK108" s="665"/>
      <c r="DL108" s="665"/>
      <c r="DM108" s="665"/>
      <c r="DN108" s="665"/>
      <c r="DO108" s="665"/>
      <c r="DP108" s="665"/>
      <c r="DQ108" s="665"/>
      <c r="DR108" s="665"/>
      <c r="DS108" s="665"/>
      <c r="DT108" s="665"/>
      <c r="DU108" s="665"/>
      <c r="DV108" s="665"/>
      <c r="DW108" s="665"/>
      <c r="DX108" s="665"/>
      <c r="DY108" s="665"/>
      <c r="DZ108" s="666"/>
    </row>
    <row r="109" spans="1:131" s="469" customFormat="1" ht="26.25" customHeight="1" x14ac:dyDescent="0.15">
      <c r="A109" s="667" t="s">
        <v>426</v>
      </c>
      <c r="B109" s="668"/>
      <c r="C109" s="668"/>
      <c r="D109" s="668"/>
      <c r="E109" s="668"/>
      <c r="F109" s="668"/>
      <c r="G109" s="668"/>
      <c r="H109" s="668"/>
      <c r="I109" s="668"/>
      <c r="J109" s="668"/>
      <c r="K109" s="668"/>
      <c r="L109" s="668"/>
      <c r="M109" s="668"/>
      <c r="N109" s="668"/>
      <c r="O109" s="668"/>
      <c r="P109" s="668"/>
      <c r="Q109" s="668"/>
      <c r="R109" s="668"/>
      <c r="S109" s="668"/>
      <c r="T109" s="668"/>
      <c r="U109" s="668"/>
      <c r="V109" s="668"/>
      <c r="W109" s="668"/>
      <c r="X109" s="668"/>
      <c r="Y109" s="668"/>
      <c r="Z109" s="669"/>
      <c r="AA109" s="670" t="s">
        <v>427</v>
      </c>
      <c r="AB109" s="668"/>
      <c r="AC109" s="668"/>
      <c r="AD109" s="668"/>
      <c r="AE109" s="669"/>
      <c r="AF109" s="670" t="s">
        <v>428</v>
      </c>
      <c r="AG109" s="668"/>
      <c r="AH109" s="668"/>
      <c r="AI109" s="668"/>
      <c r="AJ109" s="669"/>
      <c r="AK109" s="670" t="s">
        <v>239</v>
      </c>
      <c r="AL109" s="668"/>
      <c r="AM109" s="668"/>
      <c r="AN109" s="668"/>
      <c r="AO109" s="669"/>
      <c r="AP109" s="670" t="s">
        <v>429</v>
      </c>
      <c r="AQ109" s="668"/>
      <c r="AR109" s="668"/>
      <c r="AS109" s="668"/>
      <c r="AT109" s="671"/>
      <c r="AU109" s="667" t="s">
        <v>426</v>
      </c>
      <c r="AV109" s="668"/>
      <c r="AW109" s="668"/>
      <c r="AX109" s="668"/>
      <c r="AY109" s="668"/>
      <c r="AZ109" s="668"/>
      <c r="BA109" s="668"/>
      <c r="BB109" s="668"/>
      <c r="BC109" s="668"/>
      <c r="BD109" s="668"/>
      <c r="BE109" s="668"/>
      <c r="BF109" s="668"/>
      <c r="BG109" s="668"/>
      <c r="BH109" s="668"/>
      <c r="BI109" s="668"/>
      <c r="BJ109" s="668"/>
      <c r="BK109" s="668"/>
      <c r="BL109" s="668"/>
      <c r="BM109" s="668"/>
      <c r="BN109" s="668"/>
      <c r="BO109" s="668"/>
      <c r="BP109" s="669"/>
      <c r="BQ109" s="670" t="s">
        <v>427</v>
      </c>
      <c r="BR109" s="668"/>
      <c r="BS109" s="668"/>
      <c r="BT109" s="668"/>
      <c r="BU109" s="669"/>
      <c r="BV109" s="670" t="s">
        <v>428</v>
      </c>
      <c r="BW109" s="668"/>
      <c r="BX109" s="668"/>
      <c r="BY109" s="668"/>
      <c r="BZ109" s="669"/>
      <c r="CA109" s="670" t="s">
        <v>239</v>
      </c>
      <c r="CB109" s="668"/>
      <c r="CC109" s="668"/>
      <c r="CD109" s="668"/>
      <c r="CE109" s="669"/>
      <c r="CF109" s="672" t="s">
        <v>429</v>
      </c>
      <c r="CG109" s="672"/>
      <c r="CH109" s="672"/>
      <c r="CI109" s="672"/>
      <c r="CJ109" s="672"/>
      <c r="CK109" s="670" t="s">
        <v>430</v>
      </c>
      <c r="CL109" s="668"/>
      <c r="CM109" s="668"/>
      <c r="CN109" s="668"/>
      <c r="CO109" s="668"/>
      <c r="CP109" s="668"/>
      <c r="CQ109" s="668"/>
      <c r="CR109" s="668"/>
      <c r="CS109" s="668"/>
      <c r="CT109" s="668"/>
      <c r="CU109" s="668"/>
      <c r="CV109" s="668"/>
      <c r="CW109" s="668"/>
      <c r="CX109" s="668"/>
      <c r="CY109" s="668"/>
      <c r="CZ109" s="668"/>
      <c r="DA109" s="668"/>
      <c r="DB109" s="668"/>
      <c r="DC109" s="668"/>
      <c r="DD109" s="668"/>
      <c r="DE109" s="668"/>
      <c r="DF109" s="669"/>
      <c r="DG109" s="670" t="s">
        <v>427</v>
      </c>
      <c r="DH109" s="668"/>
      <c r="DI109" s="668"/>
      <c r="DJ109" s="668"/>
      <c r="DK109" s="669"/>
      <c r="DL109" s="670" t="s">
        <v>428</v>
      </c>
      <c r="DM109" s="668"/>
      <c r="DN109" s="668"/>
      <c r="DO109" s="668"/>
      <c r="DP109" s="669"/>
      <c r="DQ109" s="670" t="s">
        <v>239</v>
      </c>
      <c r="DR109" s="668"/>
      <c r="DS109" s="668"/>
      <c r="DT109" s="668"/>
      <c r="DU109" s="669"/>
      <c r="DV109" s="670" t="s">
        <v>429</v>
      </c>
      <c r="DW109" s="668"/>
      <c r="DX109" s="668"/>
      <c r="DY109" s="668"/>
      <c r="DZ109" s="671"/>
    </row>
    <row r="110" spans="1:131" s="469" customFormat="1" ht="26.25" customHeight="1" x14ac:dyDescent="0.15">
      <c r="A110" s="673" t="s">
        <v>431</v>
      </c>
      <c r="B110" s="674"/>
      <c r="C110" s="674"/>
      <c r="D110" s="674"/>
      <c r="E110" s="674"/>
      <c r="F110" s="674"/>
      <c r="G110" s="674"/>
      <c r="H110" s="674"/>
      <c r="I110" s="674"/>
      <c r="J110" s="674"/>
      <c r="K110" s="674"/>
      <c r="L110" s="674"/>
      <c r="M110" s="674"/>
      <c r="N110" s="674"/>
      <c r="O110" s="674"/>
      <c r="P110" s="674"/>
      <c r="Q110" s="674"/>
      <c r="R110" s="674"/>
      <c r="S110" s="674"/>
      <c r="T110" s="674"/>
      <c r="U110" s="674"/>
      <c r="V110" s="674"/>
      <c r="W110" s="674"/>
      <c r="X110" s="674"/>
      <c r="Y110" s="674"/>
      <c r="Z110" s="675"/>
      <c r="AA110" s="676">
        <v>2465213</v>
      </c>
      <c r="AB110" s="677"/>
      <c r="AC110" s="677"/>
      <c r="AD110" s="677"/>
      <c r="AE110" s="678"/>
      <c r="AF110" s="679">
        <v>2367408</v>
      </c>
      <c r="AG110" s="677"/>
      <c r="AH110" s="677"/>
      <c r="AI110" s="677"/>
      <c r="AJ110" s="678"/>
      <c r="AK110" s="679">
        <v>2466426</v>
      </c>
      <c r="AL110" s="677"/>
      <c r="AM110" s="677"/>
      <c r="AN110" s="677"/>
      <c r="AO110" s="678"/>
      <c r="AP110" s="680">
        <v>16.7</v>
      </c>
      <c r="AQ110" s="681"/>
      <c r="AR110" s="681"/>
      <c r="AS110" s="681"/>
      <c r="AT110" s="682"/>
      <c r="AU110" s="683" t="s">
        <v>432</v>
      </c>
      <c r="AV110" s="684"/>
      <c r="AW110" s="684"/>
      <c r="AX110" s="684"/>
      <c r="AY110" s="684"/>
      <c r="AZ110" s="685" t="s">
        <v>433</v>
      </c>
      <c r="BA110" s="674"/>
      <c r="BB110" s="674"/>
      <c r="BC110" s="674"/>
      <c r="BD110" s="674"/>
      <c r="BE110" s="674"/>
      <c r="BF110" s="674"/>
      <c r="BG110" s="674"/>
      <c r="BH110" s="674"/>
      <c r="BI110" s="674"/>
      <c r="BJ110" s="674"/>
      <c r="BK110" s="674"/>
      <c r="BL110" s="674"/>
      <c r="BM110" s="674"/>
      <c r="BN110" s="674"/>
      <c r="BO110" s="674"/>
      <c r="BP110" s="675"/>
      <c r="BQ110" s="686">
        <v>28635354</v>
      </c>
      <c r="BR110" s="687"/>
      <c r="BS110" s="687"/>
      <c r="BT110" s="687"/>
      <c r="BU110" s="687"/>
      <c r="BV110" s="687">
        <v>27778035</v>
      </c>
      <c r="BW110" s="687"/>
      <c r="BX110" s="687"/>
      <c r="BY110" s="687"/>
      <c r="BZ110" s="687"/>
      <c r="CA110" s="687">
        <v>26149112</v>
      </c>
      <c r="CB110" s="687"/>
      <c r="CC110" s="687"/>
      <c r="CD110" s="687"/>
      <c r="CE110" s="687"/>
      <c r="CF110" s="688">
        <v>176.6</v>
      </c>
      <c r="CG110" s="689"/>
      <c r="CH110" s="689"/>
      <c r="CI110" s="689"/>
      <c r="CJ110" s="689"/>
      <c r="CK110" s="690" t="s">
        <v>434</v>
      </c>
      <c r="CL110" s="691"/>
      <c r="CM110" s="685" t="s">
        <v>435</v>
      </c>
      <c r="CN110" s="674"/>
      <c r="CO110" s="674"/>
      <c r="CP110" s="674"/>
      <c r="CQ110" s="674"/>
      <c r="CR110" s="674"/>
      <c r="CS110" s="674"/>
      <c r="CT110" s="674"/>
      <c r="CU110" s="674"/>
      <c r="CV110" s="674"/>
      <c r="CW110" s="674"/>
      <c r="CX110" s="674"/>
      <c r="CY110" s="674"/>
      <c r="CZ110" s="674"/>
      <c r="DA110" s="674"/>
      <c r="DB110" s="674"/>
      <c r="DC110" s="674"/>
      <c r="DD110" s="674"/>
      <c r="DE110" s="674"/>
      <c r="DF110" s="675"/>
      <c r="DG110" s="686" t="s">
        <v>64</v>
      </c>
      <c r="DH110" s="687"/>
      <c r="DI110" s="687"/>
      <c r="DJ110" s="687"/>
      <c r="DK110" s="687"/>
      <c r="DL110" s="687" t="s">
        <v>64</v>
      </c>
      <c r="DM110" s="687"/>
      <c r="DN110" s="687"/>
      <c r="DO110" s="687"/>
      <c r="DP110" s="687"/>
      <c r="DQ110" s="687" t="s">
        <v>64</v>
      </c>
      <c r="DR110" s="687"/>
      <c r="DS110" s="687"/>
      <c r="DT110" s="687"/>
      <c r="DU110" s="687"/>
      <c r="DV110" s="692" t="s">
        <v>64</v>
      </c>
      <c r="DW110" s="692"/>
      <c r="DX110" s="692"/>
      <c r="DY110" s="692"/>
      <c r="DZ110" s="693"/>
    </row>
    <row r="111" spans="1:131" s="469" customFormat="1" ht="26.25" customHeight="1" x14ac:dyDescent="0.15">
      <c r="A111" s="694" t="s">
        <v>436</v>
      </c>
      <c r="B111" s="695"/>
      <c r="C111" s="695"/>
      <c r="D111" s="695"/>
      <c r="E111" s="695"/>
      <c r="F111" s="695"/>
      <c r="G111" s="695"/>
      <c r="H111" s="695"/>
      <c r="I111" s="695"/>
      <c r="J111" s="695"/>
      <c r="K111" s="695"/>
      <c r="L111" s="695"/>
      <c r="M111" s="695"/>
      <c r="N111" s="695"/>
      <c r="O111" s="695"/>
      <c r="P111" s="695"/>
      <c r="Q111" s="695"/>
      <c r="R111" s="695"/>
      <c r="S111" s="695"/>
      <c r="T111" s="695"/>
      <c r="U111" s="695"/>
      <c r="V111" s="695"/>
      <c r="W111" s="695"/>
      <c r="X111" s="695"/>
      <c r="Y111" s="695"/>
      <c r="Z111" s="696"/>
      <c r="AA111" s="697" t="s">
        <v>64</v>
      </c>
      <c r="AB111" s="698"/>
      <c r="AC111" s="698"/>
      <c r="AD111" s="698"/>
      <c r="AE111" s="699"/>
      <c r="AF111" s="700" t="s">
        <v>64</v>
      </c>
      <c r="AG111" s="698"/>
      <c r="AH111" s="698"/>
      <c r="AI111" s="698"/>
      <c r="AJ111" s="699"/>
      <c r="AK111" s="700" t="s">
        <v>64</v>
      </c>
      <c r="AL111" s="698"/>
      <c r="AM111" s="698"/>
      <c r="AN111" s="698"/>
      <c r="AO111" s="699"/>
      <c r="AP111" s="701" t="s">
        <v>64</v>
      </c>
      <c r="AQ111" s="702"/>
      <c r="AR111" s="702"/>
      <c r="AS111" s="702"/>
      <c r="AT111" s="703"/>
      <c r="AU111" s="704"/>
      <c r="AV111" s="705"/>
      <c r="AW111" s="705"/>
      <c r="AX111" s="705"/>
      <c r="AY111" s="705"/>
      <c r="AZ111" s="706" t="s">
        <v>437</v>
      </c>
      <c r="BA111" s="707"/>
      <c r="BB111" s="707"/>
      <c r="BC111" s="707"/>
      <c r="BD111" s="707"/>
      <c r="BE111" s="707"/>
      <c r="BF111" s="707"/>
      <c r="BG111" s="707"/>
      <c r="BH111" s="707"/>
      <c r="BI111" s="707"/>
      <c r="BJ111" s="707"/>
      <c r="BK111" s="707"/>
      <c r="BL111" s="707"/>
      <c r="BM111" s="707"/>
      <c r="BN111" s="707"/>
      <c r="BO111" s="707"/>
      <c r="BP111" s="708"/>
      <c r="BQ111" s="709" t="s">
        <v>64</v>
      </c>
      <c r="BR111" s="710"/>
      <c r="BS111" s="710"/>
      <c r="BT111" s="710"/>
      <c r="BU111" s="710"/>
      <c r="BV111" s="710" t="s">
        <v>64</v>
      </c>
      <c r="BW111" s="710"/>
      <c r="BX111" s="710"/>
      <c r="BY111" s="710"/>
      <c r="BZ111" s="710"/>
      <c r="CA111" s="710" t="s">
        <v>64</v>
      </c>
      <c r="CB111" s="710"/>
      <c r="CC111" s="710"/>
      <c r="CD111" s="710"/>
      <c r="CE111" s="710"/>
      <c r="CF111" s="711" t="s">
        <v>64</v>
      </c>
      <c r="CG111" s="712"/>
      <c r="CH111" s="712"/>
      <c r="CI111" s="712"/>
      <c r="CJ111" s="712"/>
      <c r="CK111" s="713"/>
      <c r="CL111" s="714"/>
      <c r="CM111" s="706" t="s">
        <v>438</v>
      </c>
      <c r="CN111" s="707"/>
      <c r="CO111" s="707"/>
      <c r="CP111" s="707"/>
      <c r="CQ111" s="707"/>
      <c r="CR111" s="707"/>
      <c r="CS111" s="707"/>
      <c r="CT111" s="707"/>
      <c r="CU111" s="707"/>
      <c r="CV111" s="707"/>
      <c r="CW111" s="707"/>
      <c r="CX111" s="707"/>
      <c r="CY111" s="707"/>
      <c r="CZ111" s="707"/>
      <c r="DA111" s="707"/>
      <c r="DB111" s="707"/>
      <c r="DC111" s="707"/>
      <c r="DD111" s="707"/>
      <c r="DE111" s="707"/>
      <c r="DF111" s="708"/>
      <c r="DG111" s="709" t="s">
        <v>64</v>
      </c>
      <c r="DH111" s="710"/>
      <c r="DI111" s="710"/>
      <c r="DJ111" s="710"/>
      <c r="DK111" s="710"/>
      <c r="DL111" s="710" t="s">
        <v>64</v>
      </c>
      <c r="DM111" s="710"/>
      <c r="DN111" s="710"/>
      <c r="DO111" s="710"/>
      <c r="DP111" s="710"/>
      <c r="DQ111" s="710" t="s">
        <v>64</v>
      </c>
      <c r="DR111" s="710"/>
      <c r="DS111" s="710"/>
      <c r="DT111" s="710"/>
      <c r="DU111" s="710"/>
      <c r="DV111" s="715" t="s">
        <v>64</v>
      </c>
      <c r="DW111" s="715"/>
      <c r="DX111" s="715"/>
      <c r="DY111" s="715"/>
      <c r="DZ111" s="716"/>
    </row>
    <row r="112" spans="1:131" s="469" customFormat="1" ht="26.25" customHeight="1" x14ac:dyDescent="0.15">
      <c r="A112" s="717" t="s">
        <v>439</v>
      </c>
      <c r="B112" s="718"/>
      <c r="C112" s="707" t="s">
        <v>440</v>
      </c>
      <c r="D112" s="707"/>
      <c r="E112" s="707"/>
      <c r="F112" s="707"/>
      <c r="G112" s="707"/>
      <c r="H112" s="707"/>
      <c r="I112" s="707"/>
      <c r="J112" s="707"/>
      <c r="K112" s="707"/>
      <c r="L112" s="707"/>
      <c r="M112" s="707"/>
      <c r="N112" s="707"/>
      <c r="O112" s="707"/>
      <c r="P112" s="707"/>
      <c r="Q112" s="707"/>
      <c r="R112" s="707"/>
      <c r="S112" s="707"/>
      <c r="T112" s="707"/>
      <c r="U112" s="707"/>
      <c r="V112" s="707"/>
      <c r="W112" s="707"/>
      <c r="X112" s="707"/>
      <c r="Y112" s="707"/>
      <c r="Z112" s="708"/>
      <c r="AA112" s="719" t="s">
        <v>64</v>
      </c>
      <c r="AB112" s="720"/>
      <c r="AC112" s="720"/>
      <c r="AD112" s="720"/>
      <c r="AE112" s="721"/>
      <c r="AF112" s="722" t="s">
        <v>64</v>
      </c>
      <c r="AG112" s="720"/>
      <c r="AH112" s="720"/>
      <c r="AI112" s="720"/>
      <c r="AJ112" s="721"/>
      <c r="AK112" s="722" t="s">
        <v>64</v>
      </c>
      <c r="AL112" s="720"/>
      <c r="AM112" s="720"/>
      <c r="AN112" s="720"/>
      <c r="AO112" s="721"/>
      <c r="AP112" s="723" t="s">
        <v>64</v>
      </c>
      <c r="AQ112" s="724"/>
      <c r="AR112" s="724"/>
      <c r="AS112" s="724"/>
      <c r="AT112" s="725"/>
      <c r="AU112" s="704"/>
      <c r="AV112" s="705"/>
      <c r="AW112" s="705"/>
      <c r="AX112" s="705"/>
      <c r="AY112" s="705"/>
      <c r="AZ112" s="706" t="s">
        <v>441</v>
      </c>
      <c r="BA112" s="707"/>
      <c r="BB112" s="707"/>
      <c r="BC112" s="707"/>
      <c r="BD112" s="707"/>
      <c r="BE112" s="707"/>
      <c r="BF112" s="707"/>
      <c r="BG112" s="707"/>
      <c r="BH112" s="707"/>
      <c r="BI112" s="707"/>
      <c r="BJ112" s="707"/>
      <c r="BK112" s="707"/>
      <c r="BL112" s="707"/>
      <c r="BM112" s="707"/>
      <c r="BN112" s="707"/>
      <c r="BO112" s="707"/>
      <c r="BP112" s="708"/>
      <c r="BQ112" s="709">
        <v>274337</v>
      </c>
      <c r="BR112" s="710"/>
      <c r="BS112" s="710"/>
      <c r="BT112" s="710"/>
      <c r="BU112" s="710"/>
      <c r="BV112" s="710">
        <v>211742</v>
      </c>
      <c r="BW112" s="710"/>
      <c r="BX112" s="710"/>
      <c r="BY112" s="710"/>
      <c r="BZ112" s="710"/>
      <c r="CA112" s="710">
        <v>409292</v>
      </c>
      <c r="CB112" s="710"/>
      <c r="CC112" s="710"/>
      <c r="CD112" s="710"/>
      <c r="CE112" s="710"/>
      <c r="CF112" s="711">
        <v>2.8</v>
      </c>
      <c r="CG112" s="712"/>
      <c r="CH112" s="712"/>
      <c r="CI112" s="712"/>
      <c r="CJ112" s="712"/>
      <c r="CK112" s="713"/>
      <c r="CL112" s="714"/>
      <c r="CM112" s="706" t="s">
        <v>442</v>
      </c>
      <c r="CN112" s="707"/>
      <c r="CO112" s="707"/>
      <c r="CP112" s="707"/>
      <c r="CQ112" s="707"/>
      <c r="CR112" s="707"/>
      <c r="CS112" s="707"/>
      <c r="CT112" s="707"/>
      <c r="CU112" s="707"/>
      <c r="CV112" s="707"/>
      <c r="CW112" s="707"/>
      <c r="CX112" s="707"/>
      <c r="CY112" s="707"/>
      <c r="CZ112" s="707"/>
      <c r="DA112" s="707"/>
      <c r="DB112" s="707"/>
      <c r="DC112" s="707"/>
      <c r="DD112" s="707"/>
      <c r="DE112" s="707"/>
      <c r="DF112" s="708"/>
      <c r="DG112" s="709" t="s">
        <v>64</v>
      </c>
      <c r="DH112" s="710"/>
      <c r="DI112" s="710"/>
      <c r="DJ112" s="710"/>
      <c r="DK112" s="710"/>
      <c r="DL112" s="710" t="s">
        <v>64</v>
      </c>
      <c r="DM112" s="710"/>
      <c r="DN112" s="710"/>
      <c r="DO112" s="710"/>
      <c r="DP112" s="710"/>
      <c r="DQ112" s="710" t="s">
        <v>64</v>
      </c>
      <c r="DR112" s="710"/>
      <c r="DS112" s="710"/>
      <c r="DT112" s="710"/>
      <c r="DU112" s="710"/>
      <c r="DV112" s="715" t="s">
        <v>64</v>
      </c>
      <c r="DW112" s="715"/>
      <c r="DX112" s="715"/>
      <c r="DY112" s="715"/>
      <c r="DZ112" s="716"/>
    </row>
    <row r="113" spans="1:130" s="469" customFormat="1" ht="26.25" customHeight="1" x14ac:dyDescent="0.15">
      <c r="A113" s="726"/>
      <c r="B113" s="727"/>
      <c r="C113" s="707" t="s">
        <v>443</v>
      </c>
      <c r="D113" s="707"/>
      <c r="E113" s="707"/>
      <c r="F113" s="707"/>
      <c r="G113" s="707"/>
      <c r="H113" s="707"/>
      <c r="I113" s="707"/>
      <c r="J113" s="707"/>
      <c r="K113" s="707"/>
      <c r="L113" s="707"/>
      <c r="M113" s="707"/>
      <c r="N113" s="707"/>
      <c r="O113" s="707"/>
      <c r="P113" s="707"/>
      <c r="Q113" s="707"/>
      <c r="R113" s="707"/>
      <c r="S113" s="707"/>
      <c r="T113" s="707"/>
      <c r="U113" s="707"/>
      <c r="V113" s="707"/>
      <c r="W113" s="707"/>
      <c r="X113" s="707"/>
      <c r="Y113" s="707"/>
      <c r="Z113" s="708"/>
      <c r="AA113" s="697">
        <v>78118</v>
      </c>
      <c r="AB113" s="698"/>
      <c r="AC113" s="698"/>
      <c r="AD113" s="698"/>
      <c r="AE113" s="699"/>
      <c r="AF113" s="700">
        <v>91793</v>
      </c>
      <c r="AG113" s="698"/>
      <c r="AH113" s="698"/>
      <c r="AI113" s="698"/>
      <c r="AJ113" s="699"/>
      <c r="AK113" s="700">
        <v>68995</v>
      </c>
      <c r="AL113" s="698"/>
      <c r="AM113" s="698"/>
      <c r="AN113" s="698"/>
      <c r="AO113" s="699"/>
      <c r="AP113" s="701">
        <v>0.5</v>
      </c>
      <c r="AQ113" s="702"/>
      <c r="AR113" s="702"/>
      <c r="AS113" s="702"/>
      <c r="AT113" s="703"/>
      <c r="AU113" s="704"/>
      <c r="AV113" s="705"/>
      <c r="AW113" s="705"/>
      <c r="AX113" s="705"/>
      <c r="AY113" s="705"/>
      <c r="AZ113" s="706" t="s">
        <v>444</v>
      </c>
      <c r="BA113" s="707"/>
      <c r="BB113" s="707"/>
      <c r="BC113" s="707"/>
      <c r="BD113" s="707"/>
      <c r="BE113" s="707"/>
      <c r="BF113" s="707"/>
      <c r="BG113" s="707"/>
      <c r="BH113" s="707"/>
      <c r="BI113" s="707"/>
      <c r="BJ113" s="707"/>
      <c r="BK113" s="707"/>
      <c r="BL113" s="707"/>
      <c r="BM113" s="707"/>
      <c r="BN113" s="707"/>
      <c r="BO113" s="707"/>
      <c r="BP113" s="708"/>
      <c r="BQ113" s="709">
        <v>1896804</v>
      </c>
      <c r="BR113" s="710"/>
      <c r="BS113" s="710"/>
      <c r="BT113" s="710"/>
      <c r="BU113" s="710"/>
      <c r="BV113" s="710">
        <v>1989325</v>
      </c>
      <c r="BW113" s="710"/>
      <c r="BX113" s="710"/>
      <c r="BY113" s="710"/>
      <c r="BZ113" s="710"/>
      <c r="CA113" s="710">
        <v>1945037</v>
      </c>
      <c r="CB113" s="710"/>
      <c r="CC113" s="710"/>
      <c r="CD113" s="710"/>
      <c r="CE113" s="710"/>
      <c r="CF113" s="711">
        <v>13.1</v>
      </c>
      <c r="CG113" s="712"/>
      <c r="CH113" s="712"/>
      <c r="CI113" s="712"/>
      <c r="CJ113" s="712"/>
      <c r="CK113" s="713"/>
      <c r="CL113" s="714"/>
      <c r="CM113" s="706" t="s">
        <v>445</v>
      </c>
      <c r="CN113" s="707"/>
      <c r="CO113" s="707"/>
      <c r="CP113" s="707"/>
      <c r="CQ113" s="707"/>
      <c r="CR113" s="707"/>
      <c r="CS113" s="707"/>
      <c r="CT113" s="707"/>
      <c r="CU113" s="707"/>
      <c r="CV113" s="707"/>
      <c r="CW113" s="707"/>
      <c r="CX113" s="707"/>
      <c r="CY113" s="707"/>
      <c r="CZ113" s="707"/>
      <c r="DA113" s="707"/>
      <c r="DB113" s="707"/>
      <c r="DC113" s="707"/>
      <c r="DD113" s="707"/>
      <c r="DE113" s="707"/>
      <c r="DF113" s="708"/>
      <c r="DG113" s="719" t="s">
        <v>64</v>
      </c>
      <c r="DH113" s="720"/>
      <c r="DI113" s="720"/>
      <c r="DJ113" s="720"/>
      <c r="DK113" s="721"/>
      <c r="DL113" s="722" t="s">
        <v>64</v>
      </c>
      <c r="DM113" s="720"/>
      <c r="DN113" s="720"/>
      <c r="DO113" s="720"/>
      <c r="DP113" s="721"/>
      <c r="DQ113" s="722" t="s">
        <v>64</v>
      </c>
      <c r="DR113" s="720"/>
      <c r="DS113" s="720"/>
      <c r="DT113" s="720"/>
      <c r="DU113" s="721"/>
      <c r="DV113" s="723" t="s">
        <v>64</v>
      </c>
      <c r="DW113" s="724"/>
      <c r="DX113" s="724"/>
      <c r="DY113" s="724"/>
      <c r="DZ113" s="725"/>
    </row>
    <row r="114" spans="1:130" s="469" customFormat="1" ht="26.25" customHeight="1" x14ac:dyDescent="0.15">
      <c r="A114" s="726"/>
      <c r="B114" s="727"/>
      <c r="C114" s="707" t="s">
        <v>446</v>
      </c>
      <c r="D114" s="707"/>
      <c r="E114" s="707"/>
      <c r="F114" s="707"/>
      <c r="G114" s="707"/>
      <c r="H114" s="707"/>
      <c r="I114" s="707"/>
      <c r="J114" s="707"/>
      <c r="K114" s="707"/>
      <c r="L114" s="707"/>
      <c r="M114" s="707"/>
      <c r="N114" s="707"/>
      <c r="O114" s="707"/>
      <c r="P114" s="707"/>
      <c r="Q114" s="707"/>
      <c r="R114" s="707"/>
      <c r="S114" s="707"/>
      <c r="T114" s="707"/>
      <c r="U114" s="707"/>
      <c r="V114" s="707"/>
      <c r="W114" s="707"/>
      <c r="X114" s="707"/>
      <c r="Y114" s="707"/>
      <c r="Z114" s="708"/>
      <c r="AA114" s="719">
        <v>120403</v>
      </c>
      <c r="AB114" s="720"/>
      <c r="AC114" s="720"/>
      <c r="AD114" s="720"/>
      <c r="AE114" s="721"/>
      <c r="AF114" s="722">
        <v>140344</v>
      </c>
      <c r="AG114" s="720"/>
      <c r="AH114" s="720"/>
      <c r="AI114" s="720"/>
      <c r="AJ114" s="721"/>
      <c r="AK114" s="722">
        <v>140398</v>
      </c>
      <c r="AL114" s="720"/>
      <c r="AM114" s="720"/>
      <c r="AN114" s="720"/>
      <c r="AO114" s="721"/>
      <c r="AP114" s="723">
        <v>0.9</v>
      </c>
      <c r="AQ114" s="724"/>
      <c r="AR114" s="724"/>
      <c r="AS114" s="724"/>
      <c r="AT114" s="725"/>
      <c r="AU114" s="704"/>
      <c r="AV114" s="705"/>
      <c r="AW114" s="705"/>
      <c r="AX114" s="705"/>
      <c r="AY114" s="705"/>
      <c r="AZ114" s="706" t="s">
        <v>447</v>
      </c>
      <c r="BA114" s="707"/>
      <c r="BB114" s="707"/>
      <c r="BC114" s="707"/>
      <c r="BD114" s="707"/>
      <c r="BE114" s="707"/>
      <c r="BF114" s="707"/>
      <c r="BG114" s="707"/>
      <c r="BH114" s="707"/>
      <c r="BI114" s="707"/>
      <c r="BJ114" s="707"/>
      <c r="BK114" s="707"/>
      <c r="BL114" s="707"/>
      <c r="BM114" s="707"/>
      <c r="BN114" s="707"/>
      <c r="BO114" s="707"/>
      <c r="BP114" s="708"/>
      <c r="BQ114" s="709">
        <v>2742098</v>
      </c>
      <c r="BR114" s="710"/>
      <c r="BS114" s="710"/>
      <c r="BT114" s="710"/>
      <c r="BU114" s="710"/>
      <c r="BV114" s="710">
        <v>2930726</v>
      </c>
      <c r="BW114" s="710"/>
      <c r="BX114" s="710"/>
      <c r="BY114" s="710"/>
      <c r="BZ114" s="710"/>
      <c r="CA114" s="710">
        <v>3013936</v>
      </c>
      <c r="CB114" s="710"/>
      <c r="CC114" s="710"/>
      <c r="CD114" s="710"/>
      <c r="CE114" s="710"/>
      <c r="CF114" s="711">
        <v>20.399999999999999</v>
      </c>
      <c r="CG114" s="712"/>
      <c r="CH114" s="712"/>
      <c r="CI114" s="712"/>
      <c r="CJ114" s="712"/>
      <c r="CK114" s="713"/>
      <c r="CL114" s="714"/>
      <c r="CM114" s="706" t="s">
        <v>448</v>
      </c>
      <c r="CN114" s="707"/>
      <c r="CO114" s="707"/>
      <c r="CP114" s="707"/>
      <c r="CQ114" s="707"/>
      <c r="CR114" s="707"/>
      <c r="CS114" s="707"/>
      <c r="CT114" s="707"/>
      <c r="CU114" s="707"/>
      <c r="CV114" s="707"/>
      <c r="CW114" s="707"/>
      <c r="CX114" s="707"/>
      <c r="CY114" s="707"/>
      <c r="CZ114" s="707"/>
      <c r="DA114" s="707"/>
      <c r="DB114" s="707"/>
      <c r="DC114" s="707"/>
      <c r="DD114" s="707"/>
      <c r="DE114" s="707"/>
      <c r="DF114" s="708"/>
      <c r="DG114" s="719" t="s">
        <v>64</v>
      </c>
      <c r="DH114" s="720"/>
      <c r="DI114" s="720"/>
      <c r="DJ114" s="720"/>
      <c r="DK114" s="721"/>
      <c r="DL114" s="722" t="s">
        <v>64</v>
      </c>
      <c r="DM114" s="720"/>
      <c r="DN114" s="720"/>
      <c r="DO114" s="720"/>
      <c r="DP114" s="721"/>
      <c r="DQ114" s="722" t="s">
        <v>64</v>
      </c>
      <c r="DR114" s="720"/>
      <c r="DS114" s="720"/>
      <c r="DT114" s="720"/>
      <c r="DU114" s="721"/>
      <c r="DV114" s="723" t="s">
        <v>64</v>
      </c>
      <c r="DW114" s="724"/>
      <c r="DX114" s="724"/>
      <c r="DY114" s="724"/>
      <c r="DZ114" s="725"/>
    </row>
    <row r="115" spans="1:130" s="469" customFormat="1" ht="26.25" customHeight="1" x14ac:dyDescent="0.15">
      <c r="A115" s="726"/>
      <c r="B115" s="727"/>
      <c r="C115" s="707" t="s">
        <v>449</v>
      </c>
      <c r="D115" s="707"/>
      <c r="E115" s="707"/>
      <c r="F115" s="707"/>
      <c r="G115" s="707"/>
      <c r="H115" s="707"/>
      <c r="I115" s="707"/>
      <c r="J115" s="707"/>
      <c r="K115" s="707"/>
      <c r="L115" s="707"/>
      <c r="M115" s="707"/>
      <c r="N115" s="707"/>
      <c r="O115" s="707"/>
      <c r="P115" s="707"/>
      <c r="Q115" s="707"/>
      <c r="R115" s="707"/>
      <c r="S115" s="707"/>
      <c r="T115" s="707"/>
      <c r="U115" s="707"/>
      <c r="V115" s="707"/>
      <c r="W115" s="707"/>
      <c r="X115" s="707"/>
      <c r="Y115" s="707"/>
      <c r="Z115" s="708"/>
      <c r="AA115" s="697" t="s">
        <v>64</v>
      </c>
      <c r="AB115" s="698"/>
      <c r="AC115" s="698"/>
      <c r="AD115" s="698"/>
      <c r="AE115" s="699"/>
      <c r="AF115" s="700" t="s">
        <v>64</v>
      </c>
      <c r="AG115" s="698"/>
      <c r="AH115" s="698"/>
      <c r="AI115" s="698"/>
      <c r="AJ115" s="699"/>
      <c r="AK115" s="700" t="s">
        <v>64</v>
      </c>
      <c r="AL115" s="698"/>
      <c r="AM115" s="698"/>
      <c r="AN115" s="698"/>
      <c r="AO115" s="699"/>
      <c r="AP115" s="701" t="s">
        <v>64</v>
      </c>
      <c r="AQ115" s="702"/>
      <c r="AR115" s="702"/>
      <c r="AS115" s="702"/>
      <c r="AT115" s="703"/>
      <c r="AU115" s="704"/>
      <c r="AV115" s="705"/>
      <c r="AW115" s="705"/>
      <c r="AX115" s="705"/>
      <c r="AY115" s="705"/>
      <c r="AZ115" s="706" t="s">
        <v>450</v>
      </c>
      <c r="BA115" s="707"/>
      <c r="BB115" s="707"/>
      <c r="BC115" s="707"/>
      <c r="BD115" s="707"/>
      <c r="BE115" s="707"/>
      <c r="BF115" s="707"/>
      <c r="BG115" s="707"/>
      <c r="BH115" s="707"/>
      <c r="BI115" s="707"/>
      <c r="BJ115" s="707"/>
      <c r="BK115" s="707"/>
      <c r="BL115" s="707"/>
      <c r="BM115" s="707"/>
      <c r="BN115" s="707"/>
      <c r="BO115" s="707"/>
      <c r="BP115" s="708"/>
      <c r="BQ115" s="709" t="s">
        <v>64</v>
      </c>
      <c r="BR115" s="710"/>
      <c r="BS115" s="710"/>
      <c r="BT115" s="710"/>
      <c r="BU115" s="710"/>
      <c r="BV115" s="710" t="s">
        <v>64</v>
      </c>
      <c r="BW115" s="710"/>
      <c r="BX115" s="710"/>
      <c r="BY115" s="710"/>
      <c r="BZ115" s="710"/>
      <c r="CA115" s="710" t="s">
        <v>64</v>
      </c>
      <c r="CB115" s="710"/>
      <c r="CC115" s="710"/>
      <c r="CD115" s="710"/>
      <c r="CE115" s="710"/>
      <c r="CF115" s="711" t="s">
        <v>64</v>
      </c>
      <c r="CG115" s="712"/>
      <c r="CH115" s="712"/>
      <c r="CI115" s="712"/>
      <c r="CJ115" s="712"/>
      <c r="CK115" s="713"/>
      <c r="CL115" s="714"/>
      <c r="CM115" s="706" t="s">
        <v>451</v>
      </c>
      <c r="CN115" s="707"/>
      <c r="CO115" s="707"/>
      <c r="CP115" s="707"/>
      <c r="CQ115" s="707"/>
      <c r="CR115" s="707"/>
      <c r="CS115" s="707"/>
      <c r="CT115" s="707"/>
      <c r="CU115" s="707"/>
      <c r="CV115" s="707"/>
      <c r="CW115" s="707"/>
      <c r="CX115" s="707"/>
      <c r="CY115" s="707"/>
      <c r="CZ115" s="707"/>
      <c r="DA115" s="707"/>
      <c r="DB115" s="707"/>
      <c r="DC115" s="707"/>
      <c r="DD115" s="707"/>
      <c r="DE115" s="707"/>
      <c r="DF115" s="708"/>
      <c r="DG115" s="719" t="s">
        <v>64</v>
      </c>
      <c r="DH115" s="720"/>
      <c r="DI115" s="720"/>
      <c r="DJ115" s="720"/>
      <c r="DK115" s="721"/>
      <c r="DL115" s="722" t="s">
        <v>64</v>
      </c>
      <c r="DM115" s="720"/>
      <c r="DN115" s="720"/>
      <c r="DO115" s="720"/>
      <c r="DP115" s="721"/>
      <c r="DQ115" s="722" t="s">
        <v>64</v>
      </c>
      <c r="DR115" s="720"/>
      <c r="DS115" s="720"/>
      <c r="DT115" s="720"/>
      <c r="DU115" s="721"/>
      <c r="DV115" s="723" t="s">
        <v>64</v>
      </c>
      <c r="DW115" s="724"/>
      <c r="DX115" s="724"/>
      <c r="DY115" s="724"/>
      <c r="DZ115" s="725"/>
    </row>
    <row r="116" spans="1:130" s="469" customFormat="1" ht="26.25" customHeight="1" x14ac:dyDescent="0.15">
      <c r="A116" s="728"/>
      <c r="B116" s="729"/>
      <c r="C116" s="730" t="s">
        <v>452</v>
      </c>
      <c r="D116" s="730"/>
      <c r="E116" s="730"/>
      <c r="F116" s="730"/>
      <c r="G116" s="730"/>
      <c r="H116" s="730"/>
      <c r="I116" s="730"/>
      <c r="J116" s="730"/>
      <c r="K116" s="730"/>
      <c r="L116" s="730"/>
      <c r="M116" s="730"/>
      <c r="N116" s="730"/>
      <c r="O116" s="730"/>
      <c r="P116" s="730"/>
      <c r="Q116" s="730"/>
      <c r="R116" s="730"/>
      <c r="S116" s="730"/>
      <c r="T116" s="730"/>
      <c r="U116" s="730"/>
      <c r="V116" s="730"/>
      <c r="W116" s="730"/>
      <c r="X116" s="730"/>
      <c r="Y116" s="730"/>
      <c r="Z116" s="731"/>
      <c r="AA116" s="719" t="s">
        <v>64</v>
      </c>
      <c r="AB116" s="720"/>
      <c r="AC116" s="720"/>
      <c r="AD116" s="720"/>
      <c r="AE116" s="721"/>
      <c r="AF116" s="722" t="s">
        <v>64</v>
      </c>
      <c r="AG116" s="720"/>
      <c r="AH116" s="720"/>
      <c r="AI116" s="720"/>
      <c r="AJ116" s="721"/>
      <c r="AK116" s="722" t="s">
        <v>64</v>
      </c>
      <c r="AL116" s="720"/>
      <c r="AM116" s="720"/>
      <c r="AN116" s="720"/>
      <c r="AO116" s="721"/>
      <c r="AP116" s="723" t="s">
        <v>64</v>
      </c>
      <c r="AQ116" s="724"/>
      <c r="AR116" s="724"/>
      <c r="AS116" s="724"/>
      <c r="AT116" s="725"/>
      <c r="AU116" s="704"/>
      <c r="AV116" s="705"/>
      <c r="AW116" s="705"/>
      <c r="AX116" s="705"/>
      <c r="AY116" s="705"/>
      <c r="AZ116" s="732" t="s">
        <v>453</v>
      </c>
      <c r="BA116" s="733"/>
      <c r="BB116" s="733"/>
      <c r="BC116" s="733"/>
      <c r="BD116" s="733"/>
      <c r="BE116" s="733"/>
      <c r="BF116" s="733"/>
      <c r="BG116" s="733"/>
      <c r="BH116" s="733"/>
      <c r="BI116" s="733"/>
      <c r="BJ116" s="733"/>
      <c r="BK116" s="733"/>
      <c r="BL116" s="733"/>
      <c r="BM116" s="733"/>
      <c r="BN116" s="733"/>
      <c r="BO116" s="733"/>
      <c r="BP116" s="734"/>
      <c r="BQ116" s="709" t="s">
        <v>64</v>
      </c>
      <c r="BR116" s="710"/>
      <c r="BS116" s="710"/>
      <c r="BT116" s="710"/>
      <c r="BU116" s="710"/>
      <c r="BV116" s="710" t="s">
        <v>64</v>
      </c>
      <c r="BW116" s="710"/>
      <c r="BX116" s="710"/>
      <c r="BY116" s="710"/>
      <c r="BZ116" s="710"/>
      <c r="CA116" s="710" t="s">
        <v>64</v>
      </c>
      <c r="CB116" s="710"/>
      <c r="CC116" s="710"/>
      <c r="CD116" s="710"/>
      <c r="CE116" s="710"/>
      <c r="CF116" s="711" t="s">
        <v>64</v>
      </c>
      <c r="CG116" s="712"/>
      <c r="CH116" s="712"/>
      <c r="CI116" s="712"/>
      <c r="CJ116" s="712"/>
      <c r="CK116" s="713"/>
      <c r="CL116" s="714"/>
      <c r="CM116" s="706" t="s">
        <v>454</v>
      </c>
      <c r="CN116" s="707"/>
      <c r="CO116" s="707"/>
      <c r="CP116" s="707"/>
      <c r="CQ116" s="707"/>
      <c r="CR116" s="707"/>
      <c r="CS116" s="707"/>
      <c r="CT116" s="707"/>
      <c r="CU116" s="707"/>
      <c r="CV116" s="707"/>
      <c r="CW116" s="707"/>
      <c r="CX116" s="707"/>
      <c r="CY116" s="707"/>
      <c r="CZ116" s="707"/>
      <c r="DA116" s="707"/>
      <c r="DB116" s="707"/>
      <c r="DC116" s="707"/>
      <c r="DD116" s="707"/>
      <c r="DE116" s="707"/>
      <c r="DF116" s="708"/>
      <c r="DG116" s="719" t="s">
        <v>64</v>
      </c>
      <c r="DH116" s="720"/>
      <c r="DI116" s="720"/>
      <c r="DJ116" s="720"/>
      <c r="DK116" s="721"/>
      <c r="DL116" s="722" t="s">
        <v>64</v>
      </c>
      <c r="DM116" s="720"/>
      <c r="DN116" s="720"/>
      <c r="DO116" s="720"/>
      <c r="DP116" s="721"/>
      <c r="DQ116" s="722" t="s">
        <v>64</v>
      </c>
      <c r="DR116" s="720"/>
      <c r="DS116" s="720"/>
      <c r="DT116" s="720"/>
      <c r="DU116" s="721"/>
      <c r="DV116" s="723" t="s">
        <v>64</v>
      </c>
      <c r="DW116" s="724"/>
      <c r="DX116" s="724"/>
      <c r="DY116" s="724"/>
      <c r="DZ116" s="725"/>
    </row>
    <row r="117" spans="1:130" s="469" customFormat="1" ht="26.25" customHeight="1" x14ac:dyDescent="0.15">
      <c r="A117" s="667" t="s">
        <v>120</v>
      </c>
      <c r="B117" s="668"/>
      <c r="C117" s="668"/>
      <c r="D117" s="668"/>
      <c r="E117" s="668"/>
      <c r="F117" s="668"/>
      <c r="G117" s="668"/>
      <c r="H117" s="668"/>
      <c r="I117" s="668"/>
      <c r="J117" s="668"/>
      <c r="K117" s="668"/>
      <c r="L117" s="668"/>
      <c r="M117" s="668"/>
      <c r="N117" s="668"/>
      <c r="O117" s="668"/>
      <c r="P117" s="668"/>
      <c r="Q117" s="668"/>
      <c r="R117" s="668"/>
      <c r="S117" s="668"/>
      <c r="T117" s="668"/>
      <c r="U117" s="668"/>
      <c r="V117" s="668"/>
      <c r="W117" s="668"/>
      <c r="X117" s="668"/>
      <c r="Y117" s="735" t="s">
        <v>455</v>
      </c>
      <c r="Z117" s="669"/>
      <c r="AA117" s="736">
        <v>2663734</v>
      </c>
      <c r="AB117" s="737"/>
      <c r="AC117" s="737"/>
      <c r="AD117" s="737"/>
      <c r="AE117" s="738"/>
      <c r="AF117" s="739">
        <v>2599545</v>
      </c>
      <c r="AG117" s="737"/>
      <c r="AH117" s="737"/>
      <c r="AI117" s="737"/>
      <c r="AJ117" s="738"/>
      <c r="AK117" s="739">
        <v>2675819</v>
      </c>
      <c r="AL117" s="737"/>
      <c r="AM117" s="737"/>
      <c r="AN117" s="737"/>
      <c r="AO117" s="738"/>
      <c r="AP117" s="740"/>
      <c r="AQ117" s="741"/>
      <c r="AR117" s="741"/>
      <c r="AS117" s="741"/>
      <c r="AT117" s="742"/>
      <c r="AU117" s="704"/>
      <c r="AV117" s="705"/>
      <c r="AW117" s="705"/>
      <c r="AX117" s="705"/>
      <c r="AY117" s="705"/>
      <c r="AZ117" s="743" t="s">
        <v>456</v>
      </c>
      <c r="BA117" s="744"/>
      <c r="BB117" s="744"/>
      <c r="BC117" s="744"/>
      <c r="BD117" s="744"/>
      <c r="BE117" s="744"/>
      <c r="BF117" s="744"/>
      <c r="BG117" s="744"/>
      <c r="BH117" s="744"/>
      <c r="BI117" s="744"/>
      <c r="BJ117" s="744"/>
      <c r="BK117" s="744"/>
      <c r="BL117" s="744"/>
      <c r="BM117" s="744"/>
      <c r="BN117" s="744"/>
      <c r="BO117" s="744"/>
      <c r="BP117" s="745"/>
      <c r="BQ117" s="709" t="s">
        <v>64</v>
      </c>
      <c r="BR117" s="710"/>
      <c r="BS117" s="710"/>
      <c r="BT117" s="710"/>
      <c r="BU117" s="710"/>
      <c r="BV117" s="710" t="s">
        <v>64</v>
      </c>
      <c r="BW117" s="710"/>
      <c r="BX117" s="710"/>
      <c r="BY117" s="710"/>
      <c r="BZ117" s="710"/>
      <c r="CA117" s="710" t="s">
        <v>64</v>
      </c>
      <c r="CB117" s="710"/>
      <c r="CC117" s="710"/>
      <c r="CD117" s="710"/>
      <c r="CE117" s="710"/>
      <c r="CF117" s="711" t="s">
        <v>64</v>
      </c>
      <c r="CG117" s="712"/>
      <c r="CH117" s="712"/>
      <c r="CI117" s="712"/>
      <c r="CJ117" s="712"/>
      <c r="CK117" s="713"/>
      <c r="CL117" s="714"/>
      <c r="CM117" s="706" t="s">
        <v>457</v>
      </c>
      <c r="CN117" s="707"/>
      <c r="CO117" s="707"/>
      <c r="CP117" s="707"/>
      <c r="CQ117" s="707"/>
      <c r="CR117" s="707"/>
      <c r="CS117" s="707"/>
      <c r="CT117" s="707"/>
      <c r="CU117" s="707"/>
      <c r="CV117" s="707"/>
      <c r="CW117" s="707"/>
      <c r="CX117" s="707"/>
      <c r="CY117" s="707"/>
      <c r="CZ117" s="707"/>
      <c r="DA117" s="707"/>
      <c r="DB117" s="707"/>
      <c r="DC117" s="707"/>
      <c r="DD117" s="707"/>
      <c r="DE117" s="707"/>
      <c r="DF117" s="708"/>
      <c r="DG117" s="719" t="s">
        <v>64</v>
      </c>
      <c r="DH117" s="720"/>
      <c r="DI117" s="720"/>
      <c r="DJ117" s="720"/>
      <c r="DK117" s="721"/>
      <c r="DL117" s="722" t="s">
        <v>64</v>
      </c>
      <c r="DM117" s="720"/>
      <c r="DN117" s="720"/>
      <c r="DO117" s="720"/>
      <c r="DP117" s="721"/>
      <c r="DQ117" s="722" t="s">
        <v>64</v>
      </c>
      <c r="DR117" s="720"/>
      <c r="DS117" s="720"/>
      <c r="DT117" s="720"/>
      <c r="DU117" s="721"/>
      <c r="DV117" s="723" t="s">
        <v>64</v>
      </c>
      <c r="DW117" s="724"/>
      <c r="DX117" s="724"/>
      <c r="DY117" s="724"/>
      <c r="DZ117" s="725"/>
    </row>
    <row r="118" spans="1:130" s="469" customFormat="1" ht="26.25" customHeight="1" x14ac:dyDescent="0.15">
      <c r="A118" s="667" t="s">
        <v>430</v>
      </c>
      <c r="B118" s="668"/>
      <c r="C118" s="668"/>
      <c r="D118" s="668"/>
      <c r="E118" s="668"/>
      <c r="F118" s="668"/>
      <c r="G118" s="668"/>
      <c r="H118" s="668"/>
      <c r="I118" s="668"/>
      <c r="J118" s="668"/>
      <c r="K118" s="668"/>
      <c r="L118" s="668"/>
      <c r="M118" s="668"/>
      <c r="N118" s="668"/>
      <c r="O118" s="668"/>
      <c r="P118" s="668"/>
      <c r="Q118" s="668"/>
      <c r="R118" s="668"/>
      <c r="S118" s="668"/>
      <c r="T118" s="668"/>
      <c r="U118" s="668"/>
      <c r="V118" s="668"/>
      <c r="W118" s="668"/>
      <c r="X118" s="668"/>
      <c r="Y118" s="668"/>
      <c r="Z118" s="669"/>
      <c r="AA118" s="670" t="s">
        <v>427</v>
      </c>
      <c r="AB118" s="668"/>
      <c r="AC118" s="668"/>
      <c r="AD118" s="668"/>
      <c r="AE118" s="669"/>
      <c r="AF118" s="670" t="s">
        <v>428</v>
      </c>
      <c r="AG118" s="668"/>
      <c r="AH118" s="668"/>
      <c r="AI118" s="668"/>
      <c r="AJ118" s="669"/>
      <c r="AK118" s="670" t="s">
        <v>239</v>
      </c>
      <c r="AL118" s="668"/>
      <c r="AM118" s="668"/>
      <c r="AN118" s="668"/>
      <c r="AO118" s="669"/>
      <c r="AP118" s="746" t="s">
        <v>429</v>
      </c>
      <c r="AQ118" s="747"/>
      <c r="AR118" s="747"/>
      <c r="AS118" s="747"/>
      <c r="AT118" s="748"/>
      <c r="AU118" s="704"/>
      <c r="AV118" s="705"/>
      <c r="AW118" s="705"/>
      <c r="AX118" s="705"/>
      <c r="AY118" s="705"/>
      <c r="AZ118" s="749" t="s">
        <v>458</v>
      </c>
      <c r="BA118" s="730"/>
      <c r="BB118" s="730"/>
      <c r="BC118" s="730"/>
      <c r="BD118" s="730"/>
      <c r="BE118" s="730"/>
      <c r="BF118" s="730"/>
      <c r="BG118" s="730"/>
      <c r="BH118" s="730"/>
      <c r="BI118" s="730"/>
      <c r="BJ118" s="730"/>
      <c r="BK118" s="730"/>
      <c r="BL118" s="730"/>
      <c r="BM118" s="730"/>
      <c r="BN118" s="730"/>
      <c r="BO118" s="730"/>
      <c r="BP118" s="731"/>
      <c r="BQ118" s="750" t="s">
        <v>64</v>
      </c>
      <c r="BR118" s="751"/>
      <c r="BS118" s="751"/>
      <c r="BT118" s="751"/>
      <c r="BU118" s="751"/>
      <c r="BV118" s="751" t="s">
        <v>64</v>
      </c>
      <c r="BW118" s="751"/>
      <c r="BX118" s="751"/>
      <c r="BY118" s="751"/>
      <c r="BZ118" s="751"/>
      <c r="CA118" s="751" t="s">
        <v>64</v>
      </c>
      <c r="CB118" s="751"/>
      <c r="CC118" s="751"/>
      <c r="CD118" s="751"/>
      <c r="CE118" s="751"/>
      <c r="CF118" s="711" t="s">
        <v>64</v>
      </c>
      <c r="CG118" s="712"/>
      <c r="CH118" s="712"/>
      <c r="CI118" s="712"/>
      <c r="CJ118" s="712"/>
      <c r="CK118" s="713"/>
      <c r="CL118" s="714"/>
      <c r="CM118" s="706" t="s">
        <v>459</v>
      </c>
      <c r="CN118" s="707"/>
      <c r="CO118" s="707"/>
      <c r="CP118" s="707"/>
      <c r="CQ118" s="707"/>
      <c r="CR118" s="707"/>
      <c r="CS118" s="707"/>
      <c r="CT118" s="707"/>
      <c r="CU118" s="707"/>
      <c r="CV118" s="707"/>
      <c r="CW118" s="707"/>
      <c r="CX118" s="707"/>
      <c r="CY118" s="707"/>
      <c r="CZ118" s="707"/>
      <c r="DA118" s="707"/>
      <c r="DB118" s="707"/>
      <c r="DC118" s="707"/>
      <c r="DD118" s="707"/>
      <c r="DE118" s="707"/>
      <c r="DF118" s="708"/>
      <c r="DG118" s="719" t="s">
        <v>64</v>
      </c>
      <c r="DH118" s="720"/>
      <c r="DI118" s="720"/>
      <c r="DJ118" s="720"/>
      <c r="DK118" s="721"/>
      <c r="DL118" s="722" t="s">
        <v>64</v>
      </c>
      <c r="DM118" s="720"/>
      <c r="DN118" s="720"/>
      <c r="DO118" s="720"/>
      <c r="DP118" s="721"/>
      <c r="DQ118" s="722" t="s">
        <v>64</v>
      </c>
      <c r="DR118" s="720"/>
      <c r="DS118" s="720"/>
      <c r="DT118" s="720"/>
      <c r="DU118" s="721"/>
      <c r="DV118" s="723" t="s">
        <v>64</v>
      </c>
      <c r="DW118" s="724"/>
      <c r="DX118" s="724"/>
      <c r="DY118" s="724"/>
      <c r="DZ118" s="725"/>
    </row>
    <row r="119" spans="1:130" s="469" customFormat="1" ht="26.25" customHeight="1" x14ac:dyDescent="0.15">
      <c r="A119" s="752" t="s">
        <v>434</v>
      </c>
      <c r="B119" s="691"/>
      <c r="C119" s="685" t="s">
        <v>435</v>
      </c>
      <c r="D119" s="674"/>
      <c r="E119" s="674"/>
      <c r="F119" s="674"/>
      <c r="G119" s="674"/>
      <c r="H119" s="674"/>
      <c r="I119" s="674"/>
      <c r="J119" s="674"/>
      <c r="K119" s="674"/>
      <c r="L119" s="674"/>
      <c r="M119" s="674"/>
      <c r="N119" s="674"/>
      <c r="O119" s="674"/>
      <c r="P119" s="674"/>
      <c r="Q119" s="674"/>
      <c r="R119" s="674"/>
      <c r="S119" s="674"/>
      <c r="T119" s="674"/>
      <c r="U119" s="674"/>
      <c r="V119" s="674"/>
      <c r="W119" s="674"/>
      <c r="X119" s="674"/>
      <c r="Y119" s="674"/>
      <c r="Z119" s="675"/>
      <c r="AA119" s="676" t="s">
        <v>64</v>
      </c>
      <c r="AB119" s="677"/>
      <c r="AC119" s="677"/>
      <c r="AD119" s="677"/>
      <c r="AE119" s="678"/>
      <c r="AF119" s="679" t="s">
        <v>64</v>
      </c>
      <c r="AG119" s="677"/>
      <c r="AH119" s="677"/>
      <c r="AI119" s="677"/>
      <c r="AJ119" s="678"/>
      <c r="AK119" s="679" t="s">
        <v>64</v>
      </c>
      <c r="AL119" s="677"/>
      <c r="AM119" s="677"/>
      <c r="AN119" s="677"/>
      <c r="AO119" s="678"/>
      <c r="AP119" s="680" t="s">
        <v>64</v>
      </c>
      <c r="AQ119" s="681"/>
      <c r="AR119" s="681"/>
      <c r="AS119" s="681"/>
      <c r="AT119" s="682"/>
      <c r="AU119" s="753"/>
      <c r="AV119" s="754"/>
      <c r="AW119" s="754"/>
      <c r="AX119" s="754"/>
      <c r="AY119" s="754"/>
      <c r="AZ119" s="755" t="s">
        <v>120</v>
      </c>
      <c r="BA119" s="755"/>
      <c r="BB119" s="755"/>
      <c r="BC119" s="755"/>
      <c r="BD119" s="755"/>
      <c r="BE119" s="755"/>
      <c r="BF119" s="755"/>
      <c r="BG119" s="755"/>
      <c r="BH119" s="755"/>
      <c r="BI119" s="755"/>
      <c r="BJ119" s="755"/>
      <c r="BK119" s="755"/>
      <c r="BL119" s="755"/>
      <c r="BM119" s="755"/>
      <c r="BN119" s="755"/>
      <c r="BO119" s="735" t="s">
        <v>460</v>
      </c>
      <c r="BP119" s="756"/>
      <c r="BQ119" s="750">
        <v>33548593</v>
      </c>
      <c r="BR119" s="751"/>
      <c r="BS119" s="751"/>
      <c r="BT119" s="751"/>
      <c r="BU119" s="751"/>
      <c r="BV119" s="751">
        <v>32909828</v>
      </c>
      <c r="BW119" s="751"/>
      <c r="BX119" s="751"/>
      <c r="BY119" s="751"/>
      <c r="BZ119" s="751"/>
      <c r="CA119" s="751">
        <v>31517377</v>
      </c>
      <c r="CB119" s="751"/>
      <c r="CC119" s="751"/>
      <c r="CD119" s="751"/>
      <c r="CE119" s="751"/>
      <c r="CF119" s="757"/>
      <c r="CG119" s="758"/>
      <c r="CH119" s="758"/>
      <c r="CI119" s="758"/>
      <c r="CJ119" s="759"/>
      <c r="CK119" s="760"/>
      <c r="CL119" s="761"/>
      <c r="CM119" s="749" t="s">
        <v>461</v>
      </c>
      <c r="CN119" s="730"/>
      <c r="CO119" s="730"/>
      <c r="CP119" s="730"/>
      <c r="CQ119" s="730"/>
      <c r="CR119" s="730"/>
      <c r="CS119" s="730"/>
      <c r="CT119" s="730"/>
      <c r="CU119" s="730"/>
      <c r="CV119" s="730"/>
      <c r="CW119" s="730"/>
      <c r="CX119" s="730"/>
      <c r="CY119" s="730"/>
      <c r="CZ119" s="730"/>
      <c r="DA119" s="730"/>
      <c r="DB119" s="730"/>
      <c r="DC119" s="730"/>
      <c r="DD119" s="730"/>
      <c r="DE119" s="730"/>
      <c r="DF119" s="731"/>
      <c r="DG119" s="762" t="s">
        <v>64</v>
      </c>
      <c r="DH119" s="763"/>
      <c r="DI119" s="763"/>
      <c r="DJ119" s="763"/>
      <c r="DK119" s="764"/>
      <c r="DL119" s="765" t="s">
        <v>64</v>
      </c>
      <c r="DM119" s="763"/>
      <c r="DN119" s="763"/>
      <c r="DO119" s="763"/>
      <c r="DP119" s="764"/>
      <c r="DQ119" s="765" t="s">
        <v>64</v>
      </c>
      <c r="DR119" s="763"/>
      <c r="DS119" s="763"/>
      <c r="DT119" s="763"/>
      <c r="DU119" s="764"/>
      <c r="DV119" s="766" t="s">
        <v>64</v>
      </c>
      <c r="DW119" s="767"/>
      <c r="DX119" s="767"/>
      <c r="DY119" s="767"/>
      <c r="DZ119" s="768"/>
    </row>
    <row r="120" spans="1:130" s="469" customFormat="1" ht="26.25" customHeight="1" x14ac:dyDescent="0.15">
      <c r="A120" s="769"/>
      <c r="B120" s="714"/>
      <c r="C120" s="706" t="s">
        <v>438</v>
      </c>
      <c r="D120" s="707"/>
      <c r="E120" s="707"/>
      <c r="F120" s="707"/>
      <c r="G120" s="707"/>
      <c r="H120" s="707"/>
      <c r="I120" s="707"/>
      <c r="J120" s="707"/>
      <c r="K120" s="707"/>
      <c r="L120" s="707"/>
      <c r="M120" s="707"/>
      <c r="N120" s="707"/>
      <c r="O120" s="707"/>
      <c r="P120" s="707"/>
      <c r="Q120" s="707"/>
      <c r="R120" s="707"/>
      <c r="S120" s="707"/>
      <c r="T120" s="707"/>
      <c r="U120" s="707"/>
      <c r="V120" s="707"/>
      <c r="W120" s="707"/>
      <c r="X120" s="707"/>
      <c r="Y120" s="707"/>
      <c r="Z120" s="708"/>
      <c r="AA120" s="719" t="s">
        <v>64</v>
      </c>
      <c r="AB120" s="720"/>
      <c r="AC120" s="720"/>
      <c r="AD120" s="720"/>
      <c r="AE120" s="721"/>
      <c r="AF120" s="722" t="s">
        <v>64</v>
      </c>
      <c r="AG120" s="720"/>
      <c r="AH120" s="720"/>
      <c r="AI120" s="720"/>
      <c r="AJ120" s="721"/>
      <c r="AK120" s="722" t="s">
        <v>64</v>
      </c>
      <c r="AL120" s="720"/>
      <c r="AM120" s="720"/>
      <c r="AN120" s="720"/>
      <c r="AO120" s="721"/>
      <c r="AP120" s="723" t="s">
        <v>64</v>
      </c>
      <c r="AQ120" s="724"/>
      <c r="AR120" s="724"/>
      <c r="AS120" s="724"/>
      <c r="AT120" s="725"/>
      <c r="AU120" s="770" t="s">
        <v>462</v>
      </c>
      <c r="AV120" s="771"/>
      <c r="AW120" s="771"/>
      <c r="AX120" s="771"/>
      <c r="AY120" s="772"/>
      <c r="AZ120" s="685" t="s">
        <v>463</v>
      </c>
      <c r="BA120" s="674"/>
      <c r="BB120" s="674"/>
      <c r="BC120" s="674"/>
      <c r="BD120" s="674"/>
      <c r="BE120" s="674"/>
      <c r="BF120" s="674"/>
      <c r="BG120" s="674"/>
      <c r="BH120" s="674"/>
      <c r="BI120" s="674"/>
      <c r="BJ120" s="674"/>
      <c r="BK120" s="674"/>
      <c r="BL120" s="674"/>
      <c r="BM120" s="674"/>
      <c r="BN120" s="674"/>
      <c r="BO120" s="674"/>
      <c r="BP120" s="675"/>
      <c r="BQ120" s="686">
        <v>7012681</v>
      </c>
      <c r="BR120" s="687"/>
      <c r="BS120" s="687"/>
      <c r="BT120" s="687"/>
      <c r="BU120" s="687"/>
      <c r="BV120" s="687">
        <v>6497559</v>
      </c>
      <c r="BW120" s="687"/>
      <c r="BX120" s="687"/>
      <c r="BY120" s="687"/>
      <c r="BZ120" s="687"/>
      <c r="CA120" s="687">
        <v>6084669</v>
      </c>
      <c r="CB120" s="687"/>
      <c r="CC120" s="687"/>
      <c r="CD120" s="687"/>
      <c r="CE120" s="687"/>
      <c r="CF120" s="688">
        <v>41.1</v>
      </c>
      <c r="CG120" s="689"/>
      <c r="CH120" s="689"/>
      <c r="CI120" s="689"/>
      <c r="CJ120" s="689"/>
      <c r="CK120" s="773" t="s">
        <v>464</v>
      </c>
      <c r="CL120" s="774"/>
      <c r="CM120" s="774"/>
      <c r="CN120" s="774"/>
      <c r="CO120" s="775"/>
      <c r="CP120" s="776" t="s">
        <v>366</v>
      </c>
      <c r="CQ120" s="777"/>
      <c r="CR120" s="777"/>
      <c r="CS120" s="777"/>
      <c r="CT120" s="777"/>
      <c r="CU120" s="777"/>
      <c r="CV120" s="777"/>
      <c r="CW120" s="777"/>
      <c r="CX120" s="777"/>
      <c r="CY120" s="777"/>
      <c r="CZ120" s="777"/>
      <c r="DA120" s="777"/>
      <c r="DB120" s="777"/>
      <c r="DC120" s="777"/>
      <c r="DD120" s="777"/>
      <c r="DE120" s="777"/>
      <c r="DF120" s="778"/>
      <c r="DG120" s="686">
        <v>274337</v>
      </c>
      <c r="DH120" s="687"/>
      <c r="DI120" s="687"/>
      <c r="DJ120" s="687"/>
      <c r="DK120" s="687"/>
      <c r="DL120" s="687">
        <v>211742</v>
      </c>
      <c r="DM120" s="687"/>
      <c r="DN120" s="687"/>
      <c r="DO120" s="687"/>
      <c r="DP120" s="687"/>
      <c r="DQ120" s="687">
        <v>409292</v>
      </c>
      <c r="DR120" s="687"/>
      <c r="DS120" s="687"/>
      <c r="DT120" s="687"/>
      <c r="DU120" s="687"/>
      <c r="DV120" s="692">
        <v>2.8</v>
      </c>
      <c r="DW120" s="692"/>
      <c r="DX120" s="692"/>
      <c r="DY120" s="692"/>
      <c r="DZ120" s="693"/>
    </row>
    <row r="121" spans="1:130" s="469" customFormat="1" ht="26.25" customHeight="1" x14ac:dyDescent="0.15">
      <c r="A121" s="769"/>
      <c r="B121" s="714"/>
      <c r="C121" s="743" t="s">
        <v>465</v>
      </c>
      <c r="D121" s="744"/>
      <c r="E121" s="744"/>
      <c r="F121" s="744"/>
      <c r="G121" s="744"/>
      <c r="H121" s="744"/>
      <c r="I121" s="744"/>
      <c r="J121" s="744"/>
      <c r="K121" s="744"/>
      <c r="L121" s="744"/>
      <c r="M121" s="744"/>
      <c r="N121" s="744"/>
      <c r="O121" s="744"/>
      <c r="P121" s="744"/>
      <c r="Q121" s="744"/>
      <c r="R121" s="744"/>
      <c r="S121" s="744"/>
      <c r="T121" s="744"/>
      <c r="U121" s="744"/>
      <c r="V121" s="744"/>
      <c r="W121" s="744"/>
      <c r="X121" s="744"/>
      <c r="Y121" s="744"/>
      <c r="Z121" s="745"/>
      <c r="AA121" s="719" t="s">
        <v>64</v>
      </c>
      <c r="AB121" s="720"/>
      <c r="AC121" s="720"/>
      <c r="AD121" s="720"/>
      <c r="AE121" s="721"/>
      <c r="AF121" s="722" t="s">
        <v>64</v>
      </c>
      <c r="AG121" s="720"/>
      <c r="AH121" s="720"/>
      <c r="AI121" s="720"/>
      <c r="AJ121" s="721"/>
      <c r="AK121" s="722" t="s">
        <v>64</v>
      </c>
      <c r="AL121" s="720"/>
      <c r="AM121" s="720"/>
      <c r="AN121" s="720"/>
      <c r="AO121" s="721"/>
      <c r="AP121" s="723" t="s">
        <v>64</v>
      </c>
      <c r="AQ121" s="724"/>
      <c r="AR121" s="724"/>
      <c r="AS121" s="724"/>
      <c r="AT121" s="725"/>
      <c r="AU121" s="779"/>
      <c r="AV121" s="780"/>
      <c r="AW121" s="780"/>
      <c r="AX121" s="780"/>
      <c r="AY121" s="781"/>
      <c r="AZ121" s="706" t="s">
        <v>466</v>
      </c>
      <c r="BA121" s="707"/>
      <c r="BB121" s="707"/>
      <c r="BC121" s="707"/>
      <c r="BD121" s="707"/>
      <c r="BE121" s="707"/>
      <c r="BF121" s="707"/>
      <c r="BG121" s="707"/>
      <c r="BH121" s="707"/>
      <c r="BI121" s="707"/>
      <c r="BJ121" s="707"/>
      <c r="BK121" s="707"/>
      <c r="BL121" s="707"/>
      <c r="BM121" s="707"/>
      <c r="BN121" s="707"/>
      <c r="BO121" s="707"/>
      <c r="BP121" s="708"/>
      <c r="BQ121" s="709">
        <v>3008599</v>
      </c>
      <c r="BR121" s="710"/>
      <c r="BS121" s="710"/>
      <c r="BT121" s="710"/>
      <c r="BU121" s="710"/>
      <c r="BV121" s="710">
        <v>2663028</v>
      </c>
      <c r="BW121" s="710"/>
      <c r="BX121" s="710"/>
      <c r="BY121" s="710"/>
      <c r="BZ121" s="710"/>
      <c r="CA121" s="710">
        <v>2726083</v>
      </c>
      <c r="CB121" s="710"/>
      <c r="CC121" s="710"/>
      <c r="CD121" s="710"/>
      <c r="CE121" s="710"/>
      <c r="CF121" s="711">
        <v>18.399999999999999</v>
      </c>
      <c r="CG121" s="712"/>
      <c r="CH121" s="712"/>
      <c r="CI121" s="712"/>
      <c r="CJ121" s="712"/>
      <c r="CK121" s="782"/>
      <c r="CL121" s="783"/>
      <c r="CM121" s="783"/>
      <c r="CN121" s="783"/>
      <c r="CO121" s="784"/>
      <c r="CP121" s="785" t="s">
        <v>353</v>
      </c>
      <c r="CQ121" s="786"/>
      <c r="CR121" s="786"/>
      <c r="CS121" s="786"/>
      <c r="CT121" s="786"/>
      <c r="CU121" s="786"/>
      <c r="CV121" s="786"/>
      <c r="CW121" s="786"/>
      <c r="CX121" s="786"/>
      <c r="CY121" s="786"/>
      <c r="CZ121" s="786"/>
      <c r="DA121" s="786"/>
      <c r="DB121" s="786"/>
      <c r="DC121" s="786"/>
      <c r="DD121" s="786"/>
      <c r="DE121" s="786"/>
      <c r="DF121" s="787"/>
      <c r="DG121" s="709" t="s">
        <v>64</v>
      </c>
      <c r="DH121" s="710"/>
      <c r="DI121" s="710"/>
      <c r="DJ121" s="710"/>
      <c r="DK121" s="710"/>
      <c r="DL121" s="710" t="s">
        <v>64</v>
      </c>
      <c r="DM121" s="710"/>
      <c r="DN121" s="710"/>
      <c r="DO121" s="710"/>
      <c r="DP121" s="710"/>
      <c r="DQ121" s="710" t="s">
        <v>64</v>
      </c>
      <c r="DR121" s="710"/>
      <c r="DS121" s="710"/>
      <c r="DT121" s="710"/>
      <c r="DU121" s="710"/>
      <c r="DV121" s="715" t="s">
        <v>64</v>
      </c>
      <c r="DW121" s="715"/>
      <c r="DX121" s="715"/>
      <c r="DY121" s="715"/>
      <c r="DZ121" s="716"/>
    </row>
    <row r="122" spans="1:130" s="469" customFormat="1" ht="26.25" customHeight="1" x14ac:dyDescent="0.15">
      <c r="A122" s="769"/>
      <c r="B122" s="714"/>
      <c r="C122" s="706" t="s">
        <v>448</v>
      </c>
      <c r="D122" s="707"/>
      <c r="E122" s="707"/>
      <c r="F122" s="707"/>
      <c r="G122" s="707"/>
      <c r="H122" s="707"/>
      <c r="I122" s="707"/>
      <c r="J122" s="707"/>
      <c r="K122" s="707"/>
      <c r="L122" s="707"/>
      <c r="M122" s="707"/>
      <c r="N122" s="707"/>
      <c r="O122" s="707"/>
      <c r="P122" s="707"/>
      <c r="Q122" s="707"/>
      <c r="R122" s="707"/>
      <c r="S122" s="707"/>
      <c r="T122" s="707"/>
      <c r="U122" s="707"/>
      <c r="V122" s="707"/>
      <c r="W122" s="707"/>
      <c r="X122" s="707"/>
      <c r="Y122" s="707"/>
      <c r="Z122" s="708"/>
      <c r="AA122" s="719" t="s">
        <v>64</v>
      </c>
      <c r="AB122" s="720"/>
      <c r="AC122" s="720"/>
      <c r="AD122" s="720"/>
      <c r="AE122" s="721"/>
      <c r="AF122" s="722" t="s">
        <v>64</v>
      </c>
      <c r="AG122" s="720"/>
      <c r="AH122" s="720"/>
      <c r="AI122" s="720"/>
      <c r="AJ122" s="721"/>
      <c r="AK122" s="722" t="s">
        <v>64</v>
      </c>
      <c r="AL122" s="720"/>
      <c r="AM122" s="720"/>
      <c r="AN122" s="720"/>
      <c r="AO122" s="721"/>
      <c r="AP122" s="723" t="s">
        <v>64</v>
      </c>
      <c r="AQ122" s="724"/>
      <c r="AR122" s="724"/>
      <c r="AS122" s="724"/>
      <c r="AT122" s="725"/>
      <c r="AU122" s="779"/>
      <c r="AV122" s="780"/>
      <c r="AW122" s="780"/>
      <c r="AX122" s="780"/>
      <c r="AY122" s="781"/>
      <c r="AZ122" s="749" t="s">
        <v>467</v>
      </c>
      <c r="BA122" s="730"/>
      <c r="BB122" s="730"/>
      <c r="BC122" s="730"/>
      <c r="BD122" s="730"/>
      <c r="BE122" s="730"/>
      <c r="BF122" s="730"/>
      <c r="BG122" s="730"/>
      <c r="BH122" s="730"/>
      <c r="BI122" s="730"/>
      <c r="BJ122" s="730"/>
      <c r="BK122" s="730"/>
      <c r="BL122" s="730"/>
      <c r="BM122" s="730"/>
      <c r="BN122" s="730"/>
      <c r="BO122" s="730"/>
      <c r="BP122" s="731"/>
      <c r="BQ122" s="750">
        <v>21245950</v>
      </c>
      <c r="BR122" s="751"/>
      <c r="BS122" s="751"/>
      <c r="BT122" s="751"/>
      <c r="BU122" s="751"/>
      <c r="BV122" s="751">
        <v>20453463</v>
      </c>
      <c r="BW122" s="751"/>
      <c r="BX122" s="751"/>
      <c r="BY122" s="751"/>
      <c r="BZ122" s="751"/>
      <c r="CA122" s="751">
        <v>19398313</v>
      </c>
      <c r="CB122" s="751"/>
      <c r="CC122" s="751"/>
      <c r="CD122" s="751"/>
      <c r="CE122" s="751"/>
      <c r="CF122" s="788">
        <v>131</v>
      </c>
      <c r="CG122" s="789"/>
      <c r="CH122" s="789"/>
      <c r="CI122" s="789"/>
      <c r="CJ122" s="789"/>
      <c r="CK122" s="782"/>
      <c r="CL122" s="783"/>
      <c r="CM122" s="783"/>
      <c r="CN122" s="783"/>
      <c r="CO122" s="784"/>
      <c r="CP122" s="785" t="s">
        <v>357</v>
      </c>
      <c r="CQ122" s="786"/>
      <c r="CR122" s="786"/>
      <c r="CS122" s="786"/>
      <c r="CT122" s="786"/>
      <c r="CU122" s="786"/>
      <c r="CV122" s="786"/>
      <c r="CW122" s="786"/>
      <c r="CX122" s="786"/>
      <c r="CY122" s="786"/>
      <c r="CZ122" s="786"/>
      <c r="DA122" s="786"/>
      <c r="DB122" s="786"/>
      <c r="DC122" s="786"/>
      <c r="DD122" s="786"/>
      <c r="DE122" s="786"/>
      <c r="DF122" s="787"/>
      <c r="DG122" s="709" t="s">
        <v>64</v>
      </c>
      <c r="DH122" s="710"/>
      <c r="DI122" s="710"/>
      <c r="DJ122" s="710"/>
      <c r="DK122" s="710"/>
      <c r="DL122" s="710" t="s">
        <v>64</v>
      </c>
      <c r="DM122" s="710"/>
      <c r="DN122" s="710"/>
      <c r="DO122" s="710"/>
      <c r="DP122" s="710"/>
      <c r="DQ122" s="710" t="s">
        <v>64</v>
      </c>
      <c r="DR122" s="710"/>
      <c r="DS122" s="710"/>
      <c r="DT122" s="710"/>
      <c r="DU122" s="710"/>
      <c r="DV122" s="715" t="s">
        <v>64</v>
      </c>
      <c r="DW122" s="715"/>
      <c r="DX122" s="715"/>
      <c r="DY122" s="715"/>
      <c r="DZ122" s="716"/>
    </row>
    <row r="123" spans="1:130" s="469" customFormat="1" ht="26.25" customHeight="1" x14ac:dyDescent="0.15">
      <c r="A123" s="769"/>
      <c r="B123" s="714"/>
      <c r="C123" s="706" t="s">
        <v>454</v>
      </c>
      <c r="D123" s="707"/>
      <c r="E123" s="707"/>
      <c r="F123" s="707"/>
      <c r="G123" s="707"/>
      <c r="H123" s="707"/>
      <c r="I123" s="707"/>
      <c r="J123" s="707"/>
      <c r="K123" s="707"/>
      <c r="L123" s="707"/>
      <c r="M123" s="707"/>
      <c r="N123" s="707"/>
      <c r="O123" s="707"/>
      <c r="P123" s="707"/>
      <c r="Q123" s="707"/>
      <c r="R123" s="707"/>
      <c r="S123" s="707"/>
      <c r="T123" s="707"/>
      <c r="U123" s="707"/>
      <c r="V123" s="707"/>
      <c r="W123" s="707"/>
      <c r="X123" s="707"/>
      <c r="Y123" s="707"/>
      <c r="Z123" s="708"/>
      <c r="AA123" s="719" t="s">
        <v>64</v>
      </c>
      <c r="AB123" s="720"/>
      <c r="AC123" s="720"/>
      <c r="AD123" s="720"/>
      <c r="AE123" s="721"/>
      <c r="AF123" s="722" t="s">
        <v>64</v>
      </c>
      <c r="AG123" s="720"/>
      <c r="AH123" s="720"/>
      <c r="AI123" s="720"/>
      <c r="AJ123" s="721"/>
      <c r="AK123" s="722" t="s">
        <v>64</v>
      </c>
      <c r="AL123" s="720"/>
      <c r="AM123" s="720"/>
      <c r="AN123" s="720"/>
      <c r="AO123" s="721"/>
      <c r="AP123" s="723" t="s">
        <v>64</v>
      </c>
      <c r="AQ123" s="724"/>
      <c r="AR123" s="724"/>
      <c r="AS123" s="724"/>
      <c r="AT123" s="725"/>
      <c r="AU123" s="790"/>
      <c r="AV123" s="791"/>
      <c r="AW123" s="791"/>
      <c r="AX123" s="791"/>
      <c r="AY123" s="791"/>
      <c r="AZ123" s="755" t="s">
        <v>120</v>
      </c>
      <c r="BA123" s="755"/>
      <c r="BB123" s="755"/>
      <c r="BC123" s="755"/>
      <c r="BD123" s="755"/>
      <c r="BE123" s="755"/>
      <c r="BF123" s="755"/>
      <c r="BG123" s="755"/>
      <c r="BH123" s="755"/>
      <c r="BI123" s="755"/>
      <c r="BJ123" s="755"/>
      <c r="BK123" s="755"/>
      <c r="BL123" s="755"/>
      <c r="BM123" s="755"/>
      <c r="BN123" s="755"/>
      <c r="BO123" s="735" t="s">
        <v>468</v>
      </c>
      <c r="BP123" s="756"/>
      <c r="BQ123" s="792">
        <v>31267230</v>
      </c>
      <c r="BR123" s="793"/>
      <c r="BS123" s="793"/>
      <c r="BT123" s="793"/>
      <c r="BU123" s="793"/>
      <c r="BV123" s="793">
        <v>29614050</v>
      </c>
      <c r="BW123" s="793"/>
      <c r="BX123" s="793"/>
      <c r="BY123" s="793"/>
      <c r="BZ123" s="793"/>
      <c r="CA123" s="793">
        <v>28209065</v>
      </c>
      <c r="CB123" s="793"/>
      <c r="CC123" s="793"/>
      <c r="CD123" s="793"/>
      <c r="CE123" s="793"/>
      <c r="CF123" s="757"/>
      <c r="CG123" s="758"/>
      <c r="CH123" s="758"/>
      <c r="CI123" s="758"/>
      <c r="CJ123" s="759"/>
      <c r="CK123" s="782"/>
      <c r="CL123" s="783"/>
      <c r="CM123" s="783"/>
      <c r="CN123" s="783"/>
      <c r="CO123" s="784"/>
      <c r="CP123" s="785" t="s">
        <v>349</v>
      </c>
      <c r="CQ123" s="786"/>
      <c r="CR123" s="786"/>
      <c r="CS123" s="786"/>
      <c r="CT123" s="786"/>
      <c r="CU123" s="786"/>
      <c r="CV123" s="786"/>
      <c r="CW123" s="786"/>
      <c r="CX123" s="786"/>
      <c r="CY123" s="786"/>
      <c r="CZ123" s="786"/>
      <c r="DA123" s="786"/>
      <c r="DB123" s="786"/>
      <c r="DC123" s="786"/>
      <c r="DD123" s="786"/>
      <c r="DE123" s="786"/>
      <c r="DF123" s="787"/>
      <c r="DG123" s="719" t="s">
        <v>64</v>
      </c>
      <c r="DH123" s="720"/>
      <c r="DI123" s="720"/>
      <c r="DJ123" s="720"/>
      <c r="DK123" s="721"/>
      <c r="DL123" s="722" t="s">
        <v>64</v>
      </c>
      <c r="DM123" s="720"/>
      <c r="DN123" s="720"/>
      <c r="DO123" s="720"/>
      <c r="DP123" s="721"/>
      <c r="DQ123" s="722" t="s">
        <v>64</v>
      </c>
      <c r="DR123" s="720"/>
      <c r="DS123" s="720"/>
      <c r="DT123" s="720"/>
      <c r="DU123" s="721"/>
      <c r="DV123" s="723" t="s">
        <v>64</v>
      </c>
      <c r="DW123" s="724"/>
      <c r="DX123" s="724"/>
      <c r="DY123" s="724"/>
      <c r="DZ123" s="725"/>
    </row>
    <row r="124" spans="1:130" s="469" customFormat="1" ht="26.25" customHeight="1" thickBot="1" x14ac:dyDescent="0.2">
      <c r="A124" s="769"/>
      <c r="B124" s="714"/>
      <c r="C124" s="706" t="s">
        <v>457</v>
      </c>
      <c r="D124" s="707"/>
      <c r="E124" s="707"/>
      <c r="F124" s="707"/>
      <c r="G124" s="707"/>
      <c r="H124" s="707"/>
      <c r="I124" s="707"/>
      <c r="J124" s="707"/>
      <c r="K124" s="707"/>
      <c r="L124" s="707"/>
      <c r="M124" s="707"/>
      <c r="N124" s="707"/>
      <c r="O124" s="707"/>
      <c r="P124" s="707"/>
      <c r="Q124" s="707"/>
      <c r="R124" s="707"/>
      <c r="S124" s="707"/>
      <c r="T124" s="707"/>
      <c r="U124" s="707"/>
      <c r="V124" s="707"/>
      <c r="W124" s="707"/>
      <c r="X124" s="707"/>
      <c r="Y124" s="707"/>
      <c r="Z124" s="708"/>
      <c r="AA124" s="719" t="s">
        <v>64</v>
      </c>
      <c r="AB124" s="720"/>
      <c r="AC124" s="720"/>
      <c r="AD124" s="720"/>
      <c r="AE124" s="721"/>
      <c r="AF124" s="722" t="s">
        <v>64</v>
      </c>
      <c r="AG124" s="720"/>
      <c r="AH124" s="720"/>
      <c r="AI124" s="720"/>
      <c r="AJ124" s="721"/>
      <c r="AK124" s="722" t="s">
        <v>64</v>
      </c>
      <c r="AL124" s="720"/>
      <c r="AM124" s="720"/>
      <c r="AN124" s="720"/>
      <c r="AO124" s="721"/>
      <c r="AP124" s="723" t="s">
        <v>64</v>
      </c>
      <c r="AQ124" s="724"/>
      <c r="AR124" s="724"/>
      <c r="AS124" s="724"/>
      <c r="AT124" s="725"/>
      <c r="AU124" s="794" t="s">
        <v>469</v>
      </c>
      <c r="AV124" s="795"/>
      <c r="AW124" s="795"/>
      <c r="AX124" s="795"/>
      <c r="AY124" s="795"/>
      <c r="AZ124" s="795"/>
      <c r="BA124" s="795"/>
      <c r="BB124" s="795"/>
      <c r="BC124" s="795"/>
      <c r="BD124" s="795"/>
      <c r="BE124" s="795"/>
      <c r="BF124" s="795"/>
      <c r="BG124" s="795"/>
      <c r="BH124" s="795"/>
      <c r="BI124" s="795"/>
      <c r="BJ124" s="795"/>
      <c r="BK124" s="795"/>
      <c r="BL124" s="795"/>
      <c r="BM124" s="795"/>
      <c r="BN124" s="795"/>
      <c r="BO124" s="795"/>
      <c r="BP124" s="796"/>
      <c r="BQ124" s="797">
        <v>16.2</v>
      </c>
      <c r="BR124" s="798"/>
      <c r="BS124" s="798"/>
      <c r="BT124" s="798"/>
      <c r="BU124" s="798"/>
      <c r="BV124" s="798">
        <v>22.9</v>
      </c>
      <c r="BW124" s="798"/>
      <c r="BX124" s="798"/>
      <c r="BY124" s="798"/>
      <c r="BZ124" s="798"/>
      <c r="CA124" s="798">
        <v>22.3</v>
      </c>
      <c r="CB124" s="798"/>
      <c r="CC124" s="798"/>
      <c r="CD124" s="798"/>
      <c r="CE124" s="798"/>
      <c r="CF124" s="799"/>
      <c r="CG124" s="800"/>
      <c r="CH124" s="800"/>
      <c r="CI124" s="800"/>
      <c r="CJ124" s="801"/>
      <c r="CK124" s="802"/>
      <c r="CL124" s="802"/>
      <c r="CM124" s="802"/>
      <c r="CN124" s="802"/>
      <c r="CO124" s="803"/>
      <c r="CP124" s="785" t="s">
        <v>470</v>
      </c>
      <c r="CQ124" s="786"/>
      <c r="CR124" s="786"/>
      <c r="CS124" s="786"/>
      <c r="CT124" s="786"/>
      <c r="CU124" s="786"/>
      <c r="CV124" s="786"/>
      <c r="CW124" s="786"/>
      <c r="CX124" s="786"/>
      <c r="CY124" s="786"/>
      <c r="CZ124" s="786"/>
      <c r="DA124" s="786"/>
      <c r="DB124" s="786"/>
      <c r="DC124" s="786"/>
      <c r="DD124" s="786"/>
      <c r="DE124" s="786"/>
      <c r="DF124" s="787"/>
      <c r="DG124" s="762" t="s">
        <v>64</v>
      </c>
      <c r="DH124" s="763"/>
      <c r="DI124" s="763"/>
      <c r="DJ124" s="763"/>
      <c r="DK124" s="764"/>
      <c r="DL124" s="765" t="s">
        <v>64</v>
      </c>
      <c r="DM124" s="763"/>
      <c r="DN124" s="763"/>
      <c r="DO124" s="763"/>
      <c r="DP124" s="764"/>
      <c r="DQ124" s="765" t="s">
        <v>64</v>
      </c>
      <c r="DR124" s="763"/>
      <c r="DS124" s="763"/>
      <c r="DT124" s="763"/>
      <c r="DU124" s="764"/>
      <c r="DV124" s="766" t="s">
        <v>64</v>
      </c>
      <c r="DW124" s="767"/>
      <c r="DX124" s="767"/>
      <c r="DY124" s="767"/>
      <c r="DZ124" s="768"/>
    </row>
    <row r="125" spans="1:130" s="469" customFormat="1" ht="26.25" customHeight="1" x14ac:dyDescent="0.15">
      <c r="A125" s="769"/>
      <c r="B125" s="714"/>
      <c r="C125" s="706" t="s">
        <v>459</v>
      </c>
      <c r="D125" s="707"/>
      <c r="E125" s="707"/>
      <c r="F125" s="707"/>
      <c r="G125" s="707"/>
      <c r="H125" s="707"/>
      <c r="I125" s="707"/>
      <c r="J125" s="707"/>
      <c r="K125" s="707"/>
      <c r="L125" s="707"/>
      <c r="M125" s="707"/>
      <c r="N125" s="707"/>
      <c r="O125" s="707"/>
      <c r="P125" s="707"/>
      <c r="Q125" s="707"/>
      <c r="R125" s="707"/>
      <c r="S125" s="707"/>
      <c r="T125" s="707"/>
      <c r="U125" s="707"/>
      <c r="V125" s="707"/>
      <c r="W125" s="707"/>
      <c r="X125" s="707"/>
      <c r="Y125" s="707"/>
      <c r="Z125" s="708"/>
      <c r="AA125" s="719" t="s">
        <v>64</v>
      </c>
      <c r="AB125" s="720"/>
      <c r="AC125" s="720"/>
      <c r="AD125" s="720"/>
      <c r="AE125" s="721"/>
      <c r="AF125" s="722" t="s">
        <v>64</v>
      </c>
      <c r="AG125" s="720"/>
      <c r="AH125" s="720"/>
      <c r="AI125" s="720"/>
      <c r="AJ125" s="721"/>
      <c r="AK125" s="722" t="s">
        <v>64</v>
      </c>
      <c r="AL125" s="720"/>
      <c r="AM125" s="720"/>
      <c r="AN125" s="720"/>
      <c r="AO125" s="721"/>
      <c r="AP125" s="723" t="s">
        <v>64</v>
      </c>
      <c r="AQ125" s="724"/>
      <c r="AR125" s="724"/>
      <c r="AS125" s="724"/>
      <c r="AT125" s="725"/>
      <c r="AU125" s="804"/>
      <c r="AV125" s="805"/>
      <c r="AW125" s="805"/>
      <c r="AX125" s="805"/>
      <c r="AY125" s="805"/>
      <c r="AZ125" s="805"/>
      <c r="BA125" s="805"/>
      <c r="BB125" s="805"/>
      <c r="BC125" s="805"/>
      <c r="BD125" s="805"/>
      <c r="BE125" s="805"/>
      <c r="BF125" s="805"/>
      <c r="BG125" s="805"/>
      <c r="BH125" s="805"/>
      <c r="BI125" s="805"/>
      <c r="BJ125" s="805"/>
      <c r="BK125" s="805"/>
      <c r="BL125" s="805"/>
      <c r="BM125" s="805"/>
      <c r="BN125" s="805"/>
      <c r="BO125" s="805"/>
      <c r="BP125" s="805"/>
      <c r="BQ125" s="476"/>
      <c r="BR125" s="476"/>
      <c r="BS125" s="476"/>
      <c r="BT125" s="476"/>
      <c r="BU125" s="476"/>
      <c r="BV125" s="476"/>
      <c r="BW125" s="476"/>
      <c r="BX125" s="476"/>
      <c r="BY125" s="476"/>
      <c r="BZ125" s="476"/>
      <c r="CA125" s="476"/>
      <c r="CB125" s="476"/>
      <c r="CC125" s="476"/>
      <c r="CD125" s="476"/>
      <c r="CE125" s="476"/>
      <c r="CF125" s="476"/>
      <c r="CG125" s="476"/>
      <c r="CH125" s="476"/>
      <c r="CI125" s="476"/>
      <c r="CJ125" s="806"/>
      <c r="CK125" s="807" t="s">
        <v>471</v>
      </c>
      <c r="CL125" s="774"/>
      <c r="CM125" s="774"/>
      <c r="CN125" s="774"/>
      <c r="CO125" s="775"/>
      <c r="CP125" s="685" t="s">
        <v>472</v>
      </c>
      <c r="CQ125" s="674"/>
      <c r="CR125" s="674"/>
      <c r="CS125" s="674"/>
      <c r="CT125" s="674"/>
      <c r="CU125" s="674"/>
      <c r="CV125" s="674"/>
      <c r="CW125" s="674"/>
      <c r="CX125" s="674"/>
      <c r="CY125" s="674"/>
      <c r="CZ125" s="674"/>
      <c r="DA125" s="674"/>
      <c r="DB125" s="674"/>
      <c r="DC125" s="674"/>
      <c r="DD125" s="674"/>
      <c r="DE125" s="674"/>
      <c r="DF125" s="675"/>
      <c r="DG125" s="686" t="s">
        <v>64</v>
      </c>
      <c r="DH125" s="687"/>
      <c r="DI125" s="687"/>
      <c r="DJ125" s="687"/>
      <c r="DK125" s="687"/>
      <c r="DL125" s="687" t="s">
        <v>64</v>
      </c>
      <c r="DM125" s="687"/>
      <c r="DN125" s="687"/>
      <c r="DO125" s="687"/>
      <c r="DP125" s="687"/>
      <c r="DQ125" s="687" t="s">
        <v>64</v>
      </c>
      <c r="DR125" s="687"/>
      <c r="DS125" s="687"/>
      <c r="DT125" s="687"/>
      <c r="DU125" s="687"/>
      <c r="DV125" s="692" t="s">
        <v>64</v>
      </c>
      <c r="DW125" s="692"/>
      <c r="DX125" s="692"/>
      <c r="DY125" s="692"/>
      <c r="DZ125" s="693"/>
    </row>
    <row r="126" spans="1:130" s="469" customFormat="1" ht="26.25" customHeight="1" thickBot="1" x14ac:dyDescent="0.2">
      <c r="A126" s="769"/>
      <c r="B126" s="714"/>
      <c r="C126" s="706" t="s">
        <v>461</v>
      </c>
      <c r="D126" s="707"/>
      <c r="E126" s="707"/>
      <c r="F126" s="707"/>
      <c r="G126" s="707"/>
      <c r="H126" s="707"/>
      <c r="I126" s="707"/>
      <c r="J126" s="707"/>
      <c r="K126" s="707"/>
      <c r="L126" s="707"/>
      <c r="M126" s="707"/>
      <c r="N126" s="707"/>
      <c r="O126" s="707"/>
      <c r="P126" s="707"/>
      <c r="Q126" s="707"/>
      <c r="R126" s="707"/>
      <c r="S126" s="707"/>
      <c r="T126" s="707"/>
      <c r="U126" s="707"/>
      <c r="V126" s="707"/>
      <c r="W126" s="707"/>
      <c r="X126" s="707"/>
      <c r="Y126" s="707"/>
      <c r="Z126" s="708"/>
      <c r="AA126" s="719" t="s">
        <v>64</v>
      </c>
      <c r="AB126" s="720"/>
      <c r="AC126" s="720"/>
      <c r="AD126" s="720"/>
      <c r="AE126" s="721"/>
      <c r="AF126" s="722" t="s">
        <v>64</v>
      </c>
      <c r="AG126" s="720"/>
      <c r="AH126" s="720"/>
      <c r="AI126" s="720"/>
      <c r="AJ126" s="721"/>
      <c r="AK126" s="722" t="s">
        <v>64</v>
      </c>
      <c r="AL126" s="720"/>
      <c r="AM126" s="720"/>
      <c r="AN126" s="720"/>
      <c r="AO126" s="721"/>
      <c r="AP126" s="723" t="s">
        <v>64</v>
      </c>
      <c r="AQ126" s="724"/>
      <c r="AR126" s="724"/>
      <c r="AS126" s="724"/>
      <c r="AT126" s="725"/>
      <c r="AU126" s="476"/>
      <c r="AV126" s="476"/>
      <c r="AW126" s="476"/>
      <c r="AX126" s="476"/>
      <c r="AY126" s="476"/>
      <c r="AZ126" s="476"/>
      <c r="BA126" s="476"/>
      <c r="BB126" s="476"/>
      <c r="BC126" s="476"/>
      <c r="BD126" s="476"/>
      <c r="BE126" s="476"/>
      <c r="BF126" s="476"/>
      <c r="BG126" s="476"/>
      <c r="BH126" s="476"/>
      <c r="BI126" s="476"/>
      <c r="BJ126" s="476"/>
      <c r="BK126" s="476"/>
      <c r="BL126" s="476"/>
      <c r="BM126" s="476"/>
      <c r="BN126" s="476"/>
      <c r="BO126" s="476"/>
      <c r="BP126" s="476"/>
      <c r="BQ126" s="476"/>
      <c r="BR126" s="476"/>
      <c r="BS126" s="476"/>
      <c r="BT126" s="476"/>
      <c r="BU126" s="476"/>
      <c r="BV126" s="476"/>
      <c r="BW126" s="476"/>
      <c r="BX126" s="476"/>
      <c r="BY126" s="476"/>
      <c r="BZ126" s="476"/>
      <c r="CA126" s="476"/>
      <c r="CB126" s="476"/>
      <c r="CC126" s="476"/>
      <c r="CD126" s="808"/>
      <c r="CE126" s="808"/>
      <c r="CF126" s="808"/>
      <c r="CG126" s="476"/>
      <c r="CH126" s="476"/>
      <c r="CI126" s="476"/>
      <c r="CJ126" s="806"/>
      <c r="CK126" s="809"/>
      <c r="CL126" s="783"/>
      <c r="CM126" s="783"/>
      <c r="CN126" s="783"/>
      <c r="CO126" s="784"/>
      <c r="CP126" s="706" t="s">
        <v>473</v>
      </c>
      <c r="CQ126" s="707"/>
      <c r="CR126" s="707"/>
      <c r="CS126" s="707"/>
      <c r="CT126" s="707"/>
      <c r="CU126" s="707"/>
      <c r="CV126" s="707"/>
      <c r="CW126" s="707"/>
      <c r="CX126" s="707"/>
      <c r="CY126" s="707"/>
      <c r="CZ126" s="707"/>
      <c r="DA126" s="707"/>
      <c r="DB126" s="707"/>
      <c r="DC126" s="707"/>
      <c r="DD126" s="707"/>
      <c r="DE126" s="707"/>
      <c r="DF126" s="708"/>
      <c r="DG126" s="709" t="s">
        <v>64</v>
      </c>
      <c r="DH126" s="710"/>
      <c r="DI126" s="710"/>
      <c r="DJ126" s="710"/>
      <c r="DK126" s="710"/>
      <c r="DL126" s="710" t="s">
        <v>64</v>
      </c>
      <c r="DM126" s="710"/>
      <c r="DN126" s="710"/>
      <c r="DO126" s="710"/>
      <c r="DP126" s="710"/>
      <c r="DQ126" s="710" t="s">
        <v>64</v>
      </c>
      <c r="DR126" s="710"/>
      <c r="DS126" s="710"/>
      <c r="DT126" s="710"/>
      <c r="DU126" s="710"/>
      <c r="DV126" s="715" t="s">
        <v>64</v>
      </c>
      <c r="DW126" s="715"/>
      <c r="DX126" s="715"/>
      <c r="DY126" s="715"/>
      <c r="DZ126" s="716"/>
    </row>
    <row r="127" spans="1:130" s="469" customFormat="1" ht="26.25" customHeight="1" x14ac:dyDescent="0.15">
      <c r="A127" s="810"/>
      <c r="B127" s="761"/>
      <c r="C127" s="749" t="s">
        <v>474</v>
      </c>
      <c r="D127" s="730"/>
      <c r="E127" s="730"/>
      <c r="F127" s="730"/>
      <c r="G127" s="730"/>
      <c r="H127" s="730"/>
      <c r="I127" s="730"/>
      <c r="J127" s="730"/>
      <c r="K127" s="730"/>
      <c r="L127" s="730"/>
      <c r="M127" s="730"/>
      <c r="N127" s="730"/>
      <c r="O127" s="730"/>
      <c r="P127" s="730"/>
      <c r="Q127" s="730"/>
      <c r="R127" s="730"/>
      <c r="S127" s="730"/>
      <c r="T127" s="730"/>
      <c r="U127" s="730"/>
      <c r="V127" s="730"/>
      <c r="W127" s="730"/>
      <c r="X127" s="730"/>
      <c r="Y127" s="730"/>
      <c r="Z127" s="731"/>
      <c r="AA127" s="719" t="s">
        <v>64</v>
      </c>
      <c r="AB127" s="720"/>
      <c r="AC127" s="720"/>
      <c r="AD127" s="720"/>
      <c r="AE127" s="721"/>
      <c r="AF127" s="722" t="s">
        <v>64</v>
      </c>
      <c r="AG127" s="720"/>
      <c r="AH127" s="720"/>
      <c r="AI127" s="720"/>
      <c r="AJ127" s="721"/>
      <c r="AK127" s="722" t="s">
        <v>64</v>
      </c>
      <c r="AL127" s="720"/>
      <c r="AM127" s="720"/>
      <c r="AN127" s="720"/>
      <c r="AO127" s="721"/>
      <c r="AP127" s="723" t="s">
        <v>64</v>
      </c>
      <c r="AQ127" s="724"/>
      <c r="AR127" s="724"/>
      <c r="AS127" s="724"/>
      <c r="AT127" s="725"/>
      <c r="AU127" s="476"/>
      <c r="AV127" s="476"/>
      <c r="AW127" s="476"/>
      <c r="AX127" s="811" t="s">
        <v>475</v>
      </c>
      <c r="AY127" s="812"/>
      <c r="AZ127" s="812"/>
      <c r="BA127" s="812"/>
      <c r="BB127" s="812"/>
      <c r="BC127" s="812"/>
      <c r="BD127" s="812"/>
      <c r="BE127" s="813"/>
      <c r="BF127" s="814" t="s">
        <v>476</v>
      </c>
      <c r="BG127" s="812"/>
      <c r="BH127" s="812"/>
      <c r="BI127" s="812"/>
      <c r="BJ127" s="812"/>
      <c r="BK127" s="812"/>
      <c r="BL127" s="813"/>
      <c r="BM127" s="814" t="s">
        <v>477</v>
      </c>
      <c r="BN127" s="812"/>
      <c r="BO127" s="812"/>
      <c r="BP127" s="812"/>
      <c r="BQ127" s="812"/>
      <c r="BR127" s="812"/>
      <c r="BS127" s="813"/>
      <c r="BT127" s="814" t="s">
        <v>478</v>
      </c>
      <c r="BU127" s="812"/>
      <c r="BV127" s="812"/>
      <c r="BW127" s="812"/>
      <c r="BX127" s="812"/>
      <c r="BY127" s="812"/>
      <c r="BZ127" s="815"/>
      <c r="CA127" s="476"/>
      <c r="CB127" s="476"/>
      <c r="CC127" s="476"/>
      <c r="CD127" s="808"/>
      <c r="CE127" s="808"/>
      <c r="CF127" s="808"/>
      <c r="CG127" s="476"/>
      <c r="CH127" s="476"/>
      <c r="CI127" s="476"/>
      <c r="CJ127" s="806"/>
      <c r="CK127" s="809"/>
      <c r="CL127" s="783"/>
      <c r="CM127" s="783"/>
      <c r="CN127" s="783"/>
      <c r="CO127" s="784"/>
      <c r="CP127" s="706" t="s">
        <v>479</v>
      </c>
      <c r="CQ127" s="707"/>
      <c r="CR127" s="707"/>
      <c r="CS127" s="707"/>
      <c r="CT127" s="707"/>
      <c r="CU127" s="707"/>
      <c r="CV127" s="707"/>
      <c r="CW127" s="707"/>
      <c r="CX127" s="707"/>
      <c r="CY127" s="707"/>
      <c r="CZ127" s="707"/>
      <c r="DA127" s="707"/>
      <c r="DB127" s="707"/>
      <c r="DC127" s="707"/>
      <c r="DD127" s="707"/>
      <c r="DE127" s="707"/>
      <c r="DF127" s="708"/>
      <c r="DG127" s="709" t="s">
        <v>64</v>
      </c>
      <c r="DH127" s="710"/>
      <c r="DI127" s="710"/>
      <c r="DJ127" s="710"/>
      <c r="DK127" s="710"/>
      <c r="DL127" s="710" t="s">
        <v>64</v>
      </c>
      <c r="DM127" s="710"/>
      <c r="DN127" s="710"/>
      <c r="DO127" s="710"/>
      <c r="DP127" s="710"/>
      <c r="DQ127" s="710" t="s">
        <v>64</v>
      </c>
      <c r="DR127" s="710"/>
      <c r="DS127" s="710"/>
      <c r="DT127" s="710"/>
      <c r="DU127" s="710"/>
      <c r="DV127" s="715" t="s">
        <v>64</v>
      </c>
      <c r="DW127" s="715"/>
      <c r="DX127" s="715"/>
      <c r="DY127" s="715"/>
      <c r="DZ127" s="716"/>
    </row>
    <row r="128" spans="1:130" s="469" customFormat="1" ht="26.25" customHeight="1" thickBot="1" x14ac:dyDescent="0.2">
      <c r="A128" s="816" t="s">
        <v>480</v>
      </c>
      <c r="B128" s="817"/>
      <c r="C128" s="817"/>
      <c r="D128" s="817"/>
      <c r="E128" s="817"/>
      <c r="F128" s="817"/>
      <c r="G128" s="817"/>
      <c r="H128" s="817"/>
      <c r="I128" s="817"/>
      <c r="J128" s="817"/>
      <c r="K128" s="817"/>
      <c r="L128" s="817"/>
      <c r="M128" s="817"/>
      <c r="N128" s="817"/>
      <c r="O128" s="817"/>
      <c r="P128" s="817"/>
      <c r="Q128" s="817"/>
      <c r="R128" s="817"/>
      <c r="S128" s="817"/>
      <c r="T128" s="817"/>
      <c r="U128" s="817"/>
      <c r="V128" s="817"/>
      <c r="W128" s="818" t="s">
        <v>481</v>
      </c>
      <c r="X128" s="818"/>
      <c r="Y128" s="818"/>
      <c r="Z128" s="819"/>
      <c r="AA128" s="820">
        <v>533775</v>
      </c>
      <c r="AB128" s="821"/>
      <c r="AC128" s="821"/>
      <c r="AD128" s="821"/>
      <c r="AE128" s="822"/>
      <c r="AF128" s="823">
        <v>570042</v>
      </c>
      <c r="AG128" s="821"/>
      <c r="AH128" s="821"/>
      <c r="AI128" s="821"/>
      <c r="AJ128" s="822"/>
      <c r="AK128" s="823">
        <v>477318</v>
      </c>
      <c r="AL128" s="821"/>
      <c r="AM128" s="821"/>
      <c r="AN128" s="821"/>
      <c r="AO128" s="822"/>
      <c r="AP128" s="824"/>
      <c r="AQ128" s="825"/>
      <c r="AR128" s="825"/>
      <c r="AS128" s="825"/>
      <c r="AT128" s="826"/>
      <c r="AU128" s="476"/>
      <c r="AV128" s="476"/>
      <c r="AW128" s="476"/>
      <c r="AX128" s="673" t="s">
        <v>482</v>
      </c>
      <c r="AY128" s="674"/>
      <c r="AZ128" s="674"/>
      <c r="BA128" s="674"/>
      <c r="BB128" s="674"/>
      <c r="BC128" s="674"/>
      <c r="BD128" s="674"/>
      <c r="BE128" s="675"/>
      <c r="BF128" s="827" t="s">
        <v>64</v>
      </c>
      <c r="BG128" s="828"/>
      <c r="BH128" s="828"/>
      <c r="BI128" s="828"/>
      <c r="BJ128" s="828"/>
      <c r="BK128" s="828"/>
      <c r="BL128" s="829"/>
      <c r="BM128" s="827">
        <v>12.68</v>
      </c>
      <c r="BN128" s="828"/>
      <c r="BO128" s="828"/>
      <c r="BP128" s="828"/>
      <c r="BQ128" s="828"/>
      <c r="BR128" s="828"/>
      <c r="BS128" s="829"/>
      <c r="BT128" s="827">
        <v>20</v>
      </c>
      <c r="BU128" s="828"/>
      <c r="BV128" s="828"/>
      <c r="BW128" s="828"/>
      <c r="BX128" s="828"/>
      <c r="BY128" s="828"/>
      <c r="BZ128" s="830"/>
      <c r="CA128" s="808"/>
      <c r="CB128" s="808"/>
      <c r="CC128" s="808"/>
      <c r="CD128" s="808"/>
      <c r="CE128" s="808"/>
      <c r="CF128" s="808"/>
      <c r="CG128" s="476"/>
      <c r="CH128" s="476"/>
      <c r="CI128" s="476"/>
      <c r="CJ128" s="806"/>
      <c r="CK128" s="831"/>
      <c r="CL128" s="832"/>
      <c r="CM128" s="832"/>
      <c r="CN128" s="832"/>
      <c r="CO128" s="833"/>
      <c r="CP128" s="834" t="s">
        <v>483</v>
      </c>
      <c r="CQ128" s="478"/>
      <c r="CR128" s="478"/>
      <c r="CS128" s="478"/>
      <c r="CT128" s="478"/>
      <c r="CU128" s="478"/>
      <c r="CV128" s="478"/>
      <c r="CW128" s="478"/>
      <c r="CX128" s="478"/>
      <c r="CY128" s="478"/>
      <c r="CZ128" s="478"/>
      <c r="DA128" s="478"/>
      <c r="DB128" s="478"/>
      <c r="DC128" s="478"/>
      <c r="DD128" s="478"/>
      <c r="DE128" s="478"/>
      <c r="DF128" s="835"/>
      <c r="DG128" s="836" t="s">
        <v>64</v>
      </c>
      <c r="DH128" s="837"/>
      <c r="DI128" s="837"/>
      <c r="DJ128" s="837"/>
      <c r="DK128" s="837"/>
      <c r="DL128" s="837" t="s">
        <v>64</v>
      </c>
      <c r="DM128" s="837"/>
      <c r="DN128" s="837"/>
      <c r="DO128" s="837"/>
      <c r="DP128" s="837"/>
      <c r="DQ128" s="837" t="s">
        <v>64</v>
      </c>
      <c r="DR128" s="837"/>
      <c r="DS128" s="837"/>
      <c r="DT128" s="837"/>
      <c r="DU128" s="837"/>
      <c r="DV128" s="838" t="s">
        <v>64</v>
      </c>
      <c r="DW128" s="838"/>
      <c r="DX128" s="838"/>
      <c r="DY128" s="838"/>
      <c r="DZ128" s="839"/>
    </row>
    <row r="129" spans="1:131" s="469" customFormat="1" ht="26.25" customHeight="1" x14ac:dyDescent="0.15">
      <c r="A129" s="694" t="s">
        <v>44</v>
      </c>
      <c r="B129" s="695"/>
      <c r="C129" s="695"/>
      <c r="D129" s="695"/>
      <c r="E129" s="695"/>
      <c r="F129" s="695"/>
      <c r="G129" s="695"/>
      <c r="H129" s="695"/>
      <c r="I129" s="695"/>
      <c r="J129" s="695"/>
      <c r="K129" s="695"/>
      <c r="L129" s="695"/>
      <c r="M129" s="695"/>
      <c r="N129" s="695"/>
      <c r="O129" s="695"/>
      <c r="P129" s="695"/>
      <c r="Q129" s="695"/>
      <c r="R129" s="695"/>
      <c r="S129" s="695"/>
      <c r="T129" s="695"/>
      <c r="U129" s="695"/>
      <c r="V129" s="695"/>
      <c r="W129" s="840" t="s">
        <v>484</v>
      </c>
      <c r="X129" s="841"/>
      <c r="Y129" s="841"/>
      <c r="Z129" s="842"/>
      <c r="AA129" s="719">
        <v>15716174</v>
      </c>
      <c r="AB129" s="720"/>
      <c r="AC129" s="720"/>
      <c r="AD129" s="720"/>
      <c r="AE129" s="721"/>
      <c r="AF129" s="722">
        <v>15971968</v>
      </c>
      <c r="AG129" s="720"/>
      <c r="AH129" s="720"/>
      <c r="AI129" s="720"/>
      <c r="AJ129" s="721"/>
      <c r="AK129" s="722">
        <v>16423785</v>
      </c>
      <c r="AL129" s="720"/>
      <c r="AM129" s="720"/>
      <c r="AN129" s="720"/>
      <c r="AO129" s="721"/>
      <c r="AP129" s="843"/>
      <c r="AQ129" s="844"/>
      <c r="AR129" s="844"/>
      <c r="AS129" s="844"/>
      <c r="AT129" s="845"/>
      <c r="AU129" s="477"/>
      <c r="AV129" s="477"/>
      <c r="AW129" s="477"/>
      <c r="AX129" s="846" t="s">
        <v>485</v>
      </c>
      <c r="AY129" s="707"/>
      <c r="AZ129" s="707"/>
      <c r="BA129" s="707"/>
      <c r="BB129" s="707"/>
      <c r="BC129" s="707"/>
      <c r="BD129" s="707"/>
      <c r="BE129" s="708"/>
      <c r="BF129" s="847" t="s">
        <v>64</v>
      </c>
      <c r="BG129" s="848"/>
      <c r="BH129" s="848"/>
      <c r="BI129" s="848"/>
      <c r="BJ129" s="848"/>
      <c r="BK129" s="848"/>
      <c r="BL129" s="849"/>
      <c r="BM129" s="847">
        <v>17.68</v>
      </c>
      <c r="BN129" s="848"/>
      <c r="BO129" s="848"/>
      <c r="BP129" s="848"/>
      <c r="BQ129" s="848"/>
      <c r="BR129" s="848"/>
      <c r="BS129" s="849"/>
      <c r="BT129" s="847">
        <v>30</v>
      </c>
      <c r="BU129" s="848"/>
      <c r="BV129" s="848"/>
      <c r="BW129" s="848"/>
      <c r="BX129" s="848"/>
      <c r="BY129" s="848"/>
      <c r="BZ129" s="850"/>
      <c r="CA129" s="851"/>
      <c r="CB129" s="851"/>
      <c r="CC129" s="851"/>
      <c r="CD129" s="851"/>
      <c r="CE129" s="851"/>
      <c r="CF129" s="851"/>
      <c r="CG129" s="851"/>
      <c r="CH129" s="851"/>
      <c r="CI129" s="851"/>
      <c r="CJ129" s="851"/>
      <c r="CK129" s="851"/>
      <c r="CL129" s="851"/>
      <c r="CM129" s="851"/>
      <c r="CN129" s="851"/>
      <c r="CO129" s="851"/>
      <c r="CP129" s="851"/>
      <c r="CQ129" s="851"/>
      <c r="CR129" s="851"/>
      <c r="CS129" s="851"/>
      <c r="CT129" s="851"/>
      <c r="CU129" s="851"/>
      <c r="CV129" s="851"/>
      <c r="CW129" s="851"/>
      <c r="CX129" s="851"/>
      <c r="CY129" s="851"/>
      <c r="CZ129" s="851"/>
      <c r="DA129" s="851"/>
      <c r="DB129" s="851"/>
      <c r="DC129" s="851"/>
      <c r="DD129" s="851"/>
      <c r="DE129" s="851"/>
      <c r="DF129" s="851"/>
      <c r="DG129" s="851"/>
      <c r="DH129" s="851"/>
      <c r="DI129" s="851"/>
      <c r="DJ129" s="851"/>
      <c r="DK129" s="851"/>
      <c r="DL129" s="851"/>
      <c r="DM129" s="851"/>
      <c r="DN129" s="851"/>
      <c r="DO129" s="851"/>
      <c r="DP129" s="477"/>
      <c r="DQ129" s="477"/>
      <c r="DR129" s="477"/>
      <c r="DS129" s="477"/>
      <c r="DT129" s="477"/>
      <c r="DU129" s="477"/>
      <c r="DV129" s="477"/>
      <c r="DW129" s="477"/>
      <c r="DX129" s="477"/>
      <c r="DY129" s="477"/>
      <c r="DZ129" s="477"/>
    </row>
    <row r="130" spans="1:131" s="469" customFormat="1" ht="26.25" customHeight="1" x14ac:dyDescent="0.15">
      <c r="A130" s="694" t="s">
        <v>486</v>
      </c>
      <c r="B130" s="695"/>
      <c r="C130" s="695"/>
      <c r="D130" s="695"/>
      <c r="E130" s="695"/>
      <c r="F130" s="695"/>
      <c r="G130" s="695"/>
      <c r="H130" s="695"/>
      <c r="I130" s="695"/>
      <c r="J130" s="695"/>
      <c r="K130" s="695"/>
      <c r="L130" s="695"/>
      <c r="M130" s="695"/>
      <c r="N130" s="695"/>
      <c r="O130" s="695"/>
      <c r="P130" s="695"/>
      <c r="Q130" s="695"/>
      <c r="R130" s="695"/>
      <c r="S130" s="695"/>
      <c r="T130" s="695"/>
      <c r="U130" s="695"/>
      <c r="V130" s="695"/>
      <c r="W130" s="840" t="s">
        <v>487</v>
      </c>
      <c r="X130" s="841"/>
      <c r="Y130" s="841"/>
      <c r="Z130" s="842"/>
      <c r="AA130" s="719">
        <v>1635540</v>
      </c>
      <c r="AB130" s="720"/>
      <c r="AC130" s="720"/>
      <c r="AD130" s="720"/>
      <c r="AE130" s="721"/>
      <c r="AF130" s="722">
        <v>1611856</v>
      </c>
      <c r="AG130" s="720"/>
      <c r="AH130" s="720"/>
      <c r="AI130" s="720"/>
      <c r="AJ130" s="721"/>
      <c r="AK130" s="722">
        <v>1620945</v>
      </c>
      <c r="AL130" s="720"/>
      <c r="AM130" s="720"/>
      <c r="AN130" s="720"/>
      <c r="AO130" s="721"/>
      <c r="AP130" s="843"/>
      <c r="AQ130" s="844"/>
      <c r="AR130" s="844"/>
      <c r="AS130" s="844"/>
      <c r="AT130" s="845"/>
      <c r="AU130" s="477"/>
      <c r="AV130" s="477"/>
      <c r="AW130" s="477"/>
      <c r="AX130" s="846" t="s">
        <v>488</v>
      </c>
      <c r="AY130" s="707"/>
      <c r="AZ130" s="707"/>
      <c r="BA130" s="707"/>
      <c r="BB130" s="707"/>
      <c r="BC130" s="707"/>
      <c r="BD130" s="707"/>
      <c r="BE130" s="708"/>
      <c r="BF130" s="852">
        <v>3.4</v>
      </c>
      <c r="BG130" s="853"/>
      <c r="BH130" s="853"/>
      <c r="BI130" s="853"/>
      <c r="BJ130" s="853"/>
      <c r="BK130" s="853"/>
      <c r="BL130" s="854"/>
      <c r="BM130" s="852">
        <v>25</v>
      </c>
      <c r="BN130" s="853"/>
      <c r="BO130" s="853"/>
      <c r="BP130" s="853"/>
      <c r="BQ130" s="853"/>
      <c r="BR130" s="853"/>
      <c r="BS130" s="854"/>
      <c r="BT130" s="852">
        <v>35</v>
      </c>
      <c r="BU130" s="853"/>
      <c r="BV130" s="853"/>
      <c r="BW130" s="853"/>
      <c r="BX130" s="853"/>
      <c r="BY130" s="853"/>
      <c r="BZ130" s="855"/>
      <c r="CA130" s="851"/>
      <c r="CB130" s="851"/>
      <c r="CC130" s="851"/>
      <c r="CD130" s="851"/>
      <c r="CE130" s="851"/>
      <c r="CF130" s="851"/>
      <c r="CG130" s="851"/>
      <c r="CH130" s="851"/>
      <c r="CI130" s="851"/>
      <c r="CJ130" s="851"/>
      <c r="CK130" s="851"/>
      <c r="CL130" s="851"/>
      <c r="CM130" s="851"/>
      <c r="CN130" s="851"/>
      <c r="CO130" s="851"/>
      <c r="CP130" s="851"/>
      <c r="CQ130" s="851"/>
      <c r="CR130" s="851"/>
      <c r="CS130" s="851"/>
      <c r="CT130" s="851"/>
      <c r="CU130" s="851"/>
      <c r="CV130" s="851"/>
      <c r="CW130" s="851"/>
      <c r="CX130" s="851"/>
      <c r="CY130" s="851"/>
      <c r="CZ130" s="851"/>
      <c r="DA130" s="851"/>
      <c r="DB130" s="851"/>
      <c r="DC130" s="851"/>
      <c r="DD130" s="851"/>
      <c r="DE130" s="851"/>
      <c r="DF130" s="851"/>
      <c r="DG130" s="851"/>
      <c r="DH130" s="851"/>
      <c r="DI130" s="851"/>
      <c r="DJ130" s="851"/>
      <c r="DK130" s="851"/>
      <c r="DL130" s="851"/>
      <c r="DM130" s="851"/>
      <c r="DN130" s="851"/>
      <c r="DO130" s="851"/>
      <c r="DP130" s="477"/>
      <c r="DQ130" s="477"/>
      <c r="DR130" s="477"/>
      <c r="DS130" s="477"/>
      <c r="DT130" s="477"/>
      <c r="DU130" s="477"/>
      <c r="DV130" s="477"/>
      <c r="DW130" s="477"/>
      <c r="DX130" s="477"/>
      <c r="DY130" s="477"/>
      <c r="DZ130" s="477"/>
    </row>
    <row r="131" spans="1:131" s="469" customFormat="1" ht="26.25" customHeight="1" thickBot="1" x14ac:dyDescent="0.2">
      <c r="A131" s="856"/>
      <c r="B131" s="857"/>
      <c r="C131" s="857"/>
      <c r="D131" s="857"/>
      <c r="E131" s="857"/>
      <c r="F131" s="857"/>
      <c r="G131" s="857"/>
      <c r="H131" s="857"/>
      <c r="I131" s="857"/>
      <c r="J131" s="857"/>
      <c r="K131" s="857"/>
      <c r="L131" s="857"/>
      <c r="M131" s="857"/>
      <c r="N131" s="857"/>
      <c r="O131" s="857"/>
      <c r="P131" s="857"/>
      <c r="Q131" s="857"/>
      <c r="R131" s="857"/>
      <c r="S131" s="857"/>
      <c r="T131" s="857"/>
      <c r="U131" s="857"/>
      <c r="V131" s="857"/>
      <c r="W131" s="858" t="s">
        <v>489</v>
      </c>
      <c r="X131" s="859"/>
      <c r="Y131" s="859"/>
      <c r="Z131" s="860"/>
      <c r="AA131" s="762">
        <v>14080634</v>
      </c>
      <c r="AB131" s="763"/>
      <c r="AC131" s="763"/>
      <c r="AD131" s="763"/>
      <c r="AE131" s="764"/>
      <c r="AF131" s="765">
        <v>14360112</v>
      </c>
      <c r="AG131" s="763"/>
      <c r="AH131" s="763"/>
      <c r="AI131" s="763"/>
      <c r="AJ131" s="764"/>
      <c r="AK131" s="765">
        <v>14802840</v>
      </c>
      <c r="AL131" s="763"/>
      <c r="AM131" s="763"/>
      <c r="AN131" s="763"/>
      <c r="AO131" s="764"/>
      <c r="AP131" s="861"/>
      <c r="AQ131" s="862"/>
      <c r="AR131" s="862"/>
      <c r="AS131" s="862"/>
      <c r="AT131" s="863"/>
      <c r="AU131" s="477"/>
      <c r="AV131" s="477"/>
      <c r="AW131" s="477"/>
      <c r="AX131" s="864" t="s">
        <v>490</v>
      </c>
      <c r="AY131" s="478"/>
      <c r="AZ131" s="478"/>
      <c r="BA131" s="478"/>
      <c r="BB131" s="478"/>
      <c r="BC131" s="478"/>
      <c r="BD131" s="478"/>
      <c r="BE131" s="835"/>
      <c r="BF131" s="865">
        <v>22.3</v>
      </c>
      <c r="BG131" s="866"/>
      <c r="BH131" s="866"/>
      <c r="BI131" s="866"/>
      <c r="BJ131" s="866"/>
      <c r="BK131" s="866"/>
      <c r="BL131" s="867"/>
      <c r="BM131" s="865">
        <v>350</v>
      </c>
      <c r="BN131" s="866"/>
      <c r="BO131" s="866"/>
      <c r="BP131" s="866"/>
      <c r="BQ131" s="866"/>
      <c r="BR131" s="866"/>
      <c r="BS131" s="867"/>
      <c r="BT131" s="868"/>
      <c r="BU131" s="869"/>
      <c r="BV131" s="869"/>
      <c r="BW131" s="869"/>
      <c r="BX131" s="869"/>
      <c r="BY131" s="869"/>
      <c r="BZ131" s="870"/>
      <c r="CA131" s="851"/>
      <c r="CB131" s="851"/>
      <c r="CC131" s="851"/>
      <c r="CD131" s="851"/>
      <c r="CE131" s="851"/>
      <c r="CF131" s="851"/>
      <c r="CG131" s="851"/>
      <c r="CH131" s="851"/>
      <c r="CI131" s="851"/>
      <c r="CJ131" s="851"/>
      <c r="CK131" s="851"/>
      <c r="CL131" s="851"/>
      <c r="CM131" s="851"/>
      <c r="CN131" s="851"/>
      <c r="CO131" s="851"/>
      <c r="CP131" s="851"/>
      <c r="CQ131" s="851"/>
      <c r="CR131" s="851"/>
      <c r="CS131" s="851"/>
      <c r="CT131" s="851"/>
      <c r="CU131" s="851"/>
      <c r="CV131" s="851"/>
      <c r="CW131" s="851"/>
      <c r="CX131" s="851"/>
      <c r="CY131" s="851"/>
      <c r="CZ131" s="851"/>
      <c r="DA131" s="851"/>
      <c r="DB131" s="851"/>
      <c r="DC131" s="851"/>
      <c r="DD131" s="851"/>
      <c r="DE131" s="851"/>
      <c r="DF131" s="851"/>
      <c r="DG131" s="851"/>
      <c r="DH131" s="851"/>
      <c r="DI131" s="851"/>
      <c r="DJ131" s="851"/>
      <c r="DK131" s="851"/>
      <c r="DL131" s="851"/>
      <c r="DM131" s="851"/>
      <c r="DN131" s="851"/>
      <c r="DO131" s="851"/>
      <c r="DP131" s="477"/>
      <c r="DQ131" s="477"/>
      <c r="DR131" s="477"/>
      <c r="DS131" s="477"/>
      <c r="DT131" s="477"/>
      <c r="DU131" s="477"/>
      <c r="DV131" s="477"/>
      <c r="DW131" s="477"/>
      <c r="DX131" s="477"/>
      <c r="DY131" s="477"/>
      <c r="DZ131" s="477"/>
    </row>
    <row r="132" spans="1:131" s="469" customFormat="1" ht="26.25" customHeight="1" x14ac:dyDescent="0.15">
      <c r="A132" s="871" t="s">
        <v>491</v>
      </c>
      <c r="B132" s="872"/>
      <c r="C132" s="872"/>
      <c r="D132" s="872"/>
      <c r="E132" s="872"/>
      <c r="F132" s="872"/>
      <c r="G132" s="872"/>
      <c r="H132" s="872"/>
      <c r="I132" s="872"/>
      <c r="J132" s="872"/>
      <c r="K132" s="872"/>
      <c r="L132" s="872"/>
      <c r="M132" s="872"/>
      <c r="N132" s="872"/>
      <c r="O132" s="872"/>
      <c r="P132" s="872"/>
      <c r="Q132" s="872"/>
      <c r="R132" s="872"/>
      <c r="S132" s="872"/>
      <c r="T132" s="872"/>
      <c r="U132" s="872"/>
      <c r="V132" s="873" t="s">
        <v>492</v>
      </c>
      <c r="W132" s="873"/>
      <c r="X132" s="873"/>
      <c r="Y132" s="873"/>
      <c r="Z132" s="874"/>
      <c r="AA132" s="875">
        <v>3.5113404689999999</v>
      </c>
      <c r="AB132" s="876"/>
      <c r="AC132" s="876"/>
      <c r="AD132" s="876"/>
      <c r="AE132" s="877"/>
      <c r="AF132" s="878">
        <v>2.9083826089999998</v>
      </c>
      <c r="AG132" s="876"/>
      <c r="AH132" s="876"/>
      <c r="AI132" s="876"/>
      <c r="AJ132" s="877"/>
      <c r="AK132" s="878">
        <v>3.9016567090000001</v>
      </c>
      <c r="AL132" s="876"/>
      <c r="AM132" s="876"/>
      <c r="AN132" s="876"/>
      <c r="AO132" s="877"/>
      <c r="AP132" s="757"/>
      <c r="AQ132" s="758"/>
      <c r="AR132" s="758"/>
      <c r="AS132" s="758"/>
      <c r="AT132" s="879"/>
      <c r="AU132" s="880"/>
      <c r="AV132" s="477"/>
      <c r="AW132" s="477"/>
      <c r="AX132" s="477"/>
      <c r="AY132" s="477"/>
      <c r="AZ132" s="477"/>
      <c r="BA132" s="477"/>
      <c r="BB132" s="477"/>
      <c r="BC132" s="477"/>
      <c r="BD132" s="477"/>
      <c r="BE132" s="477"/>
      <c r="BF132" s="477"/>
      <c r="BG132" s="477"/>
      <c r="BH132" s="477"/>
      <c r="BI132" s="477"/>
      <c r="BJ132" s="477"/>
      <c r="BK132" s="477"/>
      <c r="BL132" s="477"/>
      <c r="BM132" s="477"/>
      <c r="BN132" s="477"/>
      <c r="BO132" s="477"/>
      <c r="BP132" s="477"/>
      <c r="BQ132" s="477"/>
      <c r="BR132" s="477"/>
      <c r="BS132" s="479"/>
      <c r="BT132" s="477"/>
      <c r="BU132" s="477"/>
      <c r="BV132" s="477"/>
      <c r="BW132" s="477"/>
      <c r="BX132" s="477"/>
      <c r="BY132" s="477"/>
      <c r="BZ132" s="477"/>
      <c r="CA132" s="851"/>
      <c r="CB132" s="851"/>
      <c r="CC132" s="851"/>
      <c r="CD132" s="851"/>
      <c r="CE132" s="851"/>
      <c r="CF132" s="851"/>
      <c r="CG132" s="851"/>
      <c r="CH132" s="851"/>
      <c r="CI132" s="851"/>
      <c r="CJ132" s="851"/>
      <c r="CK132" s="851"/>
      <c r="CL132" s="851"/>
      <c r="CM132" s="851"/>
      <c r="CN132" s="851"/>
      <c r="CO132" s="851"/>
      <c r="CP132" s="851"/>
      <c r="CQ132" s="851"/>
      <c r="CR132" s="851"/>
      <c r="CS132" s="851"/>
      <c r="CT132" s="851"/>
      <c r="CU132" s="851"/>
      <c r="CV132" s="851"/>
      <c r="CW132" s="851"/>
      <c r="CX132" s="851"/>
      <c r="CY132" s="851"/>
      <c r="CZ132" s="851"/>
      <c r="DA132" s="851"/>
      <c r="DB132" s="851"/>
      <c r="DC132" s="851"/>
      <c r="DD132" s="851"/>
      <c r="DE132" s="851"/>
      <c r="DF132" s="851"/>
      <c r="DG132" s="851"/>
      <c r="DH132" s="851"/>
      <c r="DI132" s="851"/>
      <c r="DJ132" s="851"/>
      <c r="DK132" s="851"/>
      <c r="DL132" s="851"/>
      <c r="DM132" s="851"/>
      <c r="DN132" s="851"/>
      <c r="DO132" s="851"/>
      <c r="DP132" s="477"/>
      <c r="DQ132" s="477"/>
      <c r="DR132" s="477"/>
      <c r="DS132" s="477"/>
      <c r="DT132" s="477"/>
      <c r="DU132" s="477"/>
      <c r="DV132" s="477"/>
      <c r="DW132" s="477"/>
      <c r="DX132" s="477"/>
      <c r="DY132" s="477"/>
      <c r="DZ132" s="477"/>
    </row>
    <row r="133" spans="1:131" s="469" customFormat="1" ht="26.25" customHeight="1" thickBot="1" x14ac:dyDescent="0.2">
      <c r="A133" s="881"/>
      <c r="B133" s="882"/>
      <c r="C133" s="882"/>
      <c r="D133" s="882"/>
      <c r="E133" s="882"/>
      <c r="F133" s="882"/>
      <c r="G133" s="882"/>
      <c r="H133" s="882"/>
      <c r="I133" s="882"/>
      <c r="J133" s="882"/>
      <c r="K133" s="882"/>
      <c r="L133" s="882"/>
      <c r="M133" s="882"/>
      <c r="N133" s="882"/>
      <c r="O133" s="882"/>
      <c r="P133" s="882"/>
      <c r="Q133" s="882"/>
      <c r="R133" s="882"/>
      <c r="S133" s="882"/>
      <c r="T133" s="882"/>
      <c r="U133" s="882"/>
      <c r="V133" s="883" t="s">
        <v>493</v>
      </c>
      <c r="W133" s="883"/>
      <c r="X133" s="883"/>
      <c r="Y133" s="883"/>
      <c r="Z133" s="884"/>
      <c r="AA133" s="885">
        <v>3.8</v>
      </c>
      <c r="AB133" s="886"/>
      <c r="AC133" s="886"/>
      <c r="AD133" s="886"/>
      <c r="AE133" s="887"/>
      <c r="AF133" s="885">
        <v>3.4</v>
      </c>
      <c r="AG133" s="886"/>
      <c r="AH133" s="886"/>
      <c r="AI133" s="886"/>
      <c r="AJ133" s="887"/>
      <c r="AK133" s="885">
        <v>3.4</v>
      </c>
      <c r="AL133" s="886"/>
      <c r="AM133" s="886"/>
      <c r="AN133" s="886"/>
      <c r="AO133" s="887"/>
      <c r="AP133" s="799"/>
      <c r="AQ133" s="800"/>
      <c r="AR133" s="800"/>
      <c r="AS133" s="800"/>
      <c r="AT133" s="888"/>
      <c r="AU133" s="477"/>
      <c r="AV133" s="477"/>
      <c r="AW133" s="477"/>
      <c r="AX133" s="477"/>
      <c r="AY133" s="477"/>
      <c r="AZ133" s="477"/>
      <c r="BA133" s="477"/>
      <c r="BB133" s="477"/>
      <c r="BC133" s="477"/>
      <c r="BD133" s="477"/>
      <c r="BE133" s="477"/>
      <c r="BF133" s="477"/>
      <c r="BG133" s="477"/>
      <c r="BH133" s="477"/>
      <c r="BI133" s="477"/>
      <c r="BJ133" s="477"/>
      <c r="BK133" s="477"/>
      <c r="BL133" s="477"/>
      <c r="BM133" s="477"/>
      <c r="BN133" s="851"/>
      <c r="BO133" s="851"/>
      <c r="BP133" s="851"/>
      <c r="BQ133" s="851"/>
      <c r="BR133" s="851"/>
      <c r="BS133" s="851"/>
      <c r="BT133" s="851"/>
      <c r="BU133" s="851"/>
      <c r="BV133" s="851"/>
      <c r="BW133" s="851"/>
      <c r="BX133" s="851"/>
      <c r="BY133" s="851"/>
      <c r="BZ133" s="851"/>
      <c r="CA133" s="851"/>
      <c r="CB133" s="851"/>
      <c r="CC133" s="851"/>
      <c r="CD133" s="851"/>
      <c r="CE133" s="851"/>
      <c r="CF133" s="851"/>
      <c r="CG133" s="851"/>
      <c r="CH133" s="851"/>
      <c r="CI133" s="851"/>
      <c r="CJ133" s="851"/>
      <c r="CK133" s="851"/>
      <c r="CL133" s="851"/>
      <c r="CM133" s="851"/>
      <c r="CN133" s="851"/>
      <c r="CO133" s="851"/>
      <c r="CP133" s="851"/>
      <c r="CQ133" s="851"/>
      <c r="CR133" s="851"/>
      <c r="CS133" s="851"/>
      <c r="CT133" s="851"/>
      <c r="CU133" s="851"/>
      <c r="CV133" s="851"/>
      <c r="CW133" s="851"/>
      <c r="CX133" s="851"/>
      <c r="CY133" s="851"/>
      <c r="CZ133" s="851"/>
      <c r="DA133" s="851"/>
      <c r="DB133" s="851"/>
      <c r="DC133" s="851"/>
      <c r="DD133" s="851"/>
      <c r="DE133" s="851"/>
      <c r="DF133" s="851"/>
      <c r="DG133" s="851"/>
      <c r="DH133" s="851"/>
      <c r="DI133" s="851"/>
      <c r="DJ133" s="851"/>
      <c r="DK133" s="851"/>
      <c r="DL133" s="851"/>
      <c r="DM133" s="851"/>
      <c r="DN133" s="851"/>
      <c r="DO133" s="851"/>
      <c r="DP133" s="477"/>
      <c r="DQ133" s="477"/>
      <c r="DR133" s="477"/>
      <c r="DS133" s="477"/>
      <c r="DT133" s="477"/>
      <c r="DU133" s="477"/>
      <c r="DV133" s="477"/>
      <c r="DW133" s="477"/>
      <c r="DX133" s="477"/>
      <c r="DY133" s="477"/>
      <c r="DZ133" s="477"/>
    </row>
    <row r="134" spans="1:131" ht="11.25" customHeight="1" x14ac:dyDescent="0.15">
      <c r="A134" s="889"/>
      <c r="B134" s="889"/>
      <c r="C134" s="889"/>
      <c r="D134" s="889"/>
      <c r="E134" s="889"/>
      <c r="F134" s="889"/>
      <c r="G134" s="889"/>
      <c r="H134" s="889"/>
      <c r="I134" s="889"/>
      <c r="J134" s="889"/>
      <c r="K134" s="889"/>
      <c r="L134" s="889"/>
      <c r="M134" s="889"/>
      <c r="N134" s="889"/>
      <c r="O134" s="889"/>
      <c r="P134" s="889"/>
      <c r="Q134" s="889"/>
      <c r="R134" s="889"/>
      <c r="S134" s="889"/>
      <c r="T134" s="889"/>
      <c r="U134" s="889"/>
      <c r="V134" s="889"/>
      <c r="W134" s="889"/>
      <c r="X134" s="889"/>
      <c r="Y134" s="889"/>
      <c r="Z134" s="889"/>
      <c r="AA134" s="889"/>
      <c r="AB134" s="889"/>
      <c r="AC134" s="889"/>
      <c r="AD134" s="889"/>
      <c r="AE134" s="889"/>
      <c r="AF134" s="889"/>
      <c r="AG134" s="889"/>
      <c r="AH134" s="889"/>
      <c r="AI134" s="889"/>
      <c r="AJ134" s="889"/>
      <c r="AK134" s="889"/>
      <c r="AL134" s="889"/>
      <c r="AM134" s="889"/>
      <c r="AN134" s="889"/>
      <c r="AO134" s="889"/>
      <c r="AP134" s="889"/>
      <c r="AQ134" s="889"/>
      <c r="AR134" s="889"/>
      <c r="AS134" s="889"/>
      <c r="AT134" s="889"/>
      <c r="AU134" s="477"/>
      <c r="AV134" s="477"/>
      <c r="AW134" s="477"/>
      <c r="AX134" s="477"/>
      <c r="AY134" s="477"/>
      <c r="AZ134" s="477"/>
      <c r="BA134" s="477"/>
      <c r="BB134" s="477"/>
      <c r="BC134" s="477"/>
      <c r="BD134" s="477"/>
      <c r="BE134" s="477"/>
      <c r="BF134" s="477"/>
      <c r="BG134" s="477"/>
      <c r="BH134" s="477"/>
      <c r="BI134" s="477"/>
      <c r="BJ134" s="477"/>
      <c r="BK134" s="477"/>
      <c r="BL134" s="477"/>
      <c r="BM134" s="477"/>
      <c r="BN134" s="851"/>
      <c r="BO134" s="851"/>
      <c r="BP134" s="851"/>
      <c r="BQ134" s="851"/>
      <c r="BR134" s="851"/>
      <c r="BS134" s="851"/>
      <c r="BT134" s="851"/>
      <c r="BU134" s="851"/>
      <c r="BV134" s="851"/>
      <c r="BW134" s="851"/>
      <c r="BX134" s="851"/>
      <c r="BY134" s="851"/>
      <c r="BZ134" s="851"/>
      <c r="CA134" s="851"/>
      <c r="CB134" s="851"/>
      <c r="CC134" s="851"/>
      <c r="CD134" s="851"/>
      <c r="CE134" s="851"/>
      <c r="CF134" s="851"/>
      <c r="CG134" s="851"/>
      <c r="CH134" s="851"/>
      <c r="CI134" s="851"/>
      <c r="CJ134" s="851"/>
      <c r="CK134" s="851"/>
      <c r="CL134" s="851"/>
      <c r="CM134" s="851"/>
      <c r="CN134" s="851"/>
      <c r="CO134" s="851"/>
      <c r="CP134" s="851"/>
      <c r="CQ134" s="851"/>
      <c r="CR134" s="851"/>
      <c r="CS134" s="851"/>
      <c r="CT134" s="851"/>
      <c r="CU134" s="851"/>
      <c r="CV134" s="851"/>
      <c r="CW134" s="851"/>
      <c r="CX134" s="851"/>
      <c r="CY134" s="851"/>
      <c r="CZ134" s="851"/>
      <c r="DA134" s="851"/>
      <c r="DB134" s="851"/>
      <c r="DC134" s="851"/>
      <c r="DD134" s="851"/>
      <c r="DE134" s="851"/>
      <c r="DF134" s="851"/>
      <c r="DG134" s="851"/>
      <c r="DH134" s="851"/>
      <c r="DI134" s="851"/>
      <c r="DJ134" s="851"/>
      <c r="DK134" s="851"/>
      <c r="DL134" s="851"/>
      <c r="DM134" s="851"/>
      <c r="DN134" s="851"/>
      <c r="DO134" s="851"/>
      <c r="DP134" s="477"/>
      <c r="DQ134" s="477"/>
      <c r="DR134" s="477"/>
      <c r="DS134" s="477"/>
      <c r="DT134" s="477"/>
      <c r="DU134" s="477"/>
      <c r="DV134" s="477"/>
      <c r="DW134" s="477"/>
      <c r="DX134" s="477"/>
      <c r="DY134" s="477"/>
      <c r="DZ134" s="477"/>
      <c r="EA134" s="469"/>
    </row>
    <row r="135" spans="1:131" ht="14.25" hidden="1" x14ac:dyDescent="0.15">
      <c r="AU135" s="889"/>
      <c r="AV135" s="889"/>
      <c r="AW135" s="889"/>
      <c r="AX135" s="889"/>
      <c r="AY135" s="889"/>
      <c r="AZ135" s="889"/>
      <c r="BA135" s="889"/>
      <c r="BB135" s="889"/>
      <c r="BC135" s="889"/>
      <c r="BD135" s="889"/>
      <c r="BE135" s="889"/>
      <c r="BF135" s="889"/>
      <c r="BG135" s="889"/>
      <c r="BH135" s="889"/>
      <c r="BI135" s="889"/>
      <c r="BJ135" s="889"/>
      <c r="BK135" s="889"/>
      <c r="BL135" s="889"/>
      <c r="BM135" s="889"/>
      <c r="BN135" s="889"/>
      <c r="BO135" s="889"/>
      <c r="BP135" s="889"/>
      <c r="BQ135" s="889"/>
      <c r="BR135" s="889"/>
      <c r="BS135" s="889"/>
      <c r="BT135" s="889"/>
      <c r="BU135" s="889"/>
      <c r="BV135" s="889"/>
      <c r="BW135" s="889"/>
      <c r="BX135" s="889"/>
      <c r="BY135" s="889"/>
      <c r="BZ135" s="889"/>
      <c r="CA135" s="889"/>
      <c r="CB135" s="889"/>
      <c r="CC135" s="889"/>
      <c r="CD135" s="889"/>
      <c r="CE135" s="889"/>
      <c r="CF135" s="889"/>
      <c r="CG135" s="889"/>
      <c r="CH135" s="889"/>
      <c r="CI135" s="889"/>
      <c r="CJ135" s="889"/>
      <c r="CK135" s="889"/>
      <c r="CL135" s="889"/>
      <c r="CM135" s="889"/>
      <c r="CN135" s="889"/>
      <c r="CO135" s="889"/>
      <c r="CP135" s="889"/>
      <c r="CQ135" s="889"/>
      <c r="CR135" s="889"/>
      <c r="CS135" s="889"/>
      <c r="CT135" s="889"/>
      <c r="CU135" s="889"/>
      <c r="CV135" s="889"/>
      <c r="CW135" s="889"/>
      <c r="CX135" s="889"/>
      <c r="CY135" s="889"/>
      <c r="CZ135" s="889"/>
      <c r="DA135" s="889"/>
      <c r="DB135" s="889"/>
      <c r="DC135" s="889"/>
      <c r="DD135" s="889"/>
      <c r="DE135" s="889"/>
      <c r="DF135" s="889"/>
      <c r="DG135" s="889"/>
      <c r="DH135" s="889"/>
      <c r="DI135" s="889"/>
      <c r="DJ135" s="889"/>
      <c r="DK135" s="889"/>
      <c r="DL135" s="889"/>
      <c r="DM135" s="889"/>
      <c r="DN135" s="889"/>
      <c r="DO135" s="889"/>
      <c r="DP135" s="889"/>
      <c r="DQ135" s="889"/>
      <c r="DR135" s="889"/>
      <c r="DS135" s="889"/>
      <c r="DT135" s="889"/>
      <c r="DU135" s="889"/>
      <c r="DV135" s="889"/>
      <c r="DW135" s="889"/>
      <c r="DX135" s="889"/>
      <c r="DY135" s="889"/>
      <c r="DZ135" s="889"/>
    </row>
  </sheetData>
  <sheetProtection algorithmName="SHA-512" hashValue="GCjj+OCKQY2naCTTVO8qNIaDruAU6+fMGKtbjpyXttQIsrSdOwzR3Fo6n6Tc3UBbBJbJr/NAAh8hYHTRq7dC7A==" saltValue="si9uhrXDTl67ed09FcjlE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D3A68-4676-4716-94A5-E2FB213BC8E2}">
  <sheetPr>
    <pageSetUpPr fitToPage="1"/>
  </sheetPr>
  <dimension ref="A1:DQ105"/>
  <sheetViews>
    <sheetView showGridLines="0" view="pageBreakPreview" topLeftCell="AK52" zoomScaleNormal="85" zoomScaleSheetLayoutView="100" workbookViewId="0">
      <selection activeCell="BN4" sqref="BN4:BU4"/>
    </sheetView>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fHwX9bo48fgBKMX1Gll+ThxfYPaZ6lDsjBnS/0rIgGvECDx+pHZQB3PKEuIey9px2lE5xldOoA4UICWM30w4qA==" saltValue="CdSv9+OuhnhtELGY8BmRX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C32B9-56D5-4978-931F-59560A15B580}">
  <sheetPr>
    <pageSetUpPr fitToPage="1"/>
  </sheetPr>
  <dimension ref="A1:DL89"/>
  <sheetViews>
    <sheetView showGridLines="0" topLeftCell="E1" zoomScaleNormal="100" zoomScaleSheetLayoutView="55" workbookViewId="0">
      <selection activeCell="BN4" sqref="BN4:BU4"/>
    </sheetView>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7E0/rS1J4Kp2yJb80k0ziWGmGXrESYPJZCezj5UfG9uJq2HdwQoruE8IwAJVAulltT0o9U63PqTiDNUEzoFBQQ==" saltValue="bR59iY3cmrzpPuLw+BSQ7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B29AA-71CA-4A23-BC50-1335815D7187}">
  <sheetPr>
    <pageSetUpPr fitToPage="1"/>
  </sheetPr>
  <dimension ref="A1:AZ73"/>
  <sheetViews>
    <sheetView showGridLines="0" view="pageBreakPreview" topLeftCell="A37" workbookViewId="0">
      <selection activeCell="BN4" sqref="BN4:BU4"/>
    </sheetView>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494</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90" t="s">
        <v>495</v>
      </c>
      <c r="AL6" s="890"/>
      <c r="AM6" s="890"/>
      <c r="AN6" s="890"/>
    </row>
    <row r="7" spans="1:46" ht="13.5" customHeight="1" x14ac:dyDescent="0.15">
      <c r="A7" s="10"/>
      <c r="AK7" s="891"/>
      <c r="AL7" s="892"/>
      <c r="AM7" s="892"/>
      <c r="AN7" s="893"/>
      <c r="AO7" s="894" t="s">
        <v>496</v>
      </c>
      <c r="AP7" s="895"/>
      <c r="AQ7" s="896" t="s">
        <v>497</v>
      </c>
      <c r="AR7" s="897"/>
    </row>
    <row r="8" spans="1:46" x14ac:dyDescent="0.15">
      <c r="A8" s="10"/>
      <c r="AK8" s="898"/>
      <c r="AL8" s="899"/>
      <c r="AM8" s="899"/>
      <c r="AN8" s="900"/>
      <c r="AO8" s="901"/>
      <c r="AP8" s="902" t="s">
        <v>498</v>
      </c>
      <c r="AQ8" s="903" t="s">
        <v>499</v>
      </c>
      <c r="AR8" s="904" t="s">
        <v>500</v>
      </c>
    </row>
    <row r="9" spans="1:46" x14ac:dyDescent="0.15">
      <c r="A9" s="10"/>
      <c r="AK9" s="905" t="s">
        <v>501</v>
      </c>
      <c r="AL9" s="906"/>
      <c r="AM9" s="906"/>
      <c r="AN9" s="907"/>
      <c r="AO9" s="908">
        <v>6683494</v>
      </c>
      <c r="AP9" s="908">
        <v>97430</v>
      </c>
      <c r="AQ9" s="909">
        <v>72348</v>
      </c>
      <c r="AR9" s="910">
        <v>34.700000000000003</v>
      </c>
    </row>
    <row r="10" spans="1:46" ht="13.5" customHeight="1" x14ac:dyDescent="0.15">
      <c r="A10" s="10"/>
      <c r="AK10" s="905" t="s">
        <v>502</v>
      </c>
      <c r="AL10" s="906"/>
      <c r="AM10" s="906"/>
      <c r="AN10" s="907"/>
      <c r="AO10" s="911">
        <v>86579</v>
      </c>
      <c r="AP10" s="911">
        <v>1262</v>
      </c>
      <c r="AQ10" s="912">
        <v>6364</v>
      </c>
      <c r="AR10" s="913">
        <v>-80.2</v>
      </c>
    </row>
    <row r="11" spans="1:46" ht="13.5" customHeight="1" x14ac:dyDescent="0.15">
      <c r="A11" s="10"/>
      <c r="AK11" s="905" t="s">
        <v>503</v>
      </c>
      <c r="AL11" s="906"/>
      <c r="AM11" s="906"/>
      <c r="AN11" s="907"/>
      <c r="AO11" s="911">
        <v>27579</v>
      </c>
      <c r="AP11" s="911">
        <v>402</v>
      </c>
      <c r="AQ11" s="912">
        <v>1262</v>
      </c>
      <c r="AR11" s="913">
        <v>-68.099999999999994</v>
      </c>
    </row>
    <row r="12" spans="1:46" ht="13.5" customHeight="1" x14ac:dyDescent="0.15">
      <c r="A12" s="10"/>
      <c r="AK12" s="905" t="s">
        <v>504</v>
      </c>
      <c r="AL12" s="906"/>
      <c r="AM12" s="906"/>
      <c r="AN12" s="907"/>
      <c r="AO12" s="911" t="s">
        <v>325</v>
      </c>
      <c r="AP12" s="911" t="s">
        <v>325</v>
      </c>
      <c r="AQ12" s="912">
        <v>10</v>
      </c>
      <c r="AR12" s="913" t="s">
        <v>325</v>
      </c>
    </row>
    <row r="13" spans="1:46" ht="13.5" customHeight="1" x14ac:dyDescent="0.15">
      <c r="A13" s="10"/>
      <c r="AK13" s="905" t="s">
        <v>505</v>
      </c>
      <c r="AL13" s="906"/>
      <c r="AM13" s="906"/>
      <c r="AN13" s="907"/>
      <c r="AO13" s="911">
        <v>280303</v>
      </c>
      <c r="AP13" s="911">
        <v>4086</v>
      </c>
      <c r="AQ13" s="912">
        <v>3257</v>
      </c>
      <c r="AR13" s="913">
        <v>25.5</v>
      </c>
    </row>
    <row r="14" spans="1:46" ht="13.5" customHeight="1" x14ac:dyDescent="0.15">
      <c r="A14" s="10"/>
      <c r="AK14" s="905" t="s">
        <v>506</v>
      </c>
      <c r="AL14" s="906"/>
      <c r="AM14" s="906"/>
      <c r="AN14" s="907"/>
      <c r="AO14" s="911">
        <v>35718</v>
      </c>
      <c r="AP14" s="911">
        <v>521</v>
      </c>
      <c r="AQ14" s="912">
        <v>1617</v>
      </c>
      <c r="AR14" s="913">
        <v>-67.8</v>
      </c>
    </row>
    <row r="15" spans="1:46" ht="13.5" customHeight="1" x14ac:dyDescent="0.15">
      <c r="A15" s="10"/>
      <c r="AK15" s="914" t="s">
        <v>507</v>
      </c>
      <c r="AL15" s="915"/>
      <c r="AM15" s="915"/>
      <c r="AN15" s="916"/>
      <c r="AO15" s="911">
        <v>-269711</v>
      </c>
      <c r="AP15" s="911">
        <v>-3932</v>
      </c>
      <c r="AQ15" s="912">
        <v>-3947</v>
      </c>
      <c r="AR15" s="913">
        <v>-0.4</v>
      </c>
    </row>
    <row r="16" spans="1:46" x14ac:dyDescent="0.15">
      <c r="A16" s="10"/>
      <c r="AK16" s="914" t="s">
        <v>120</v>
      </c>
      <c r="AL16" s="915"/>
      <c r="AM16" s="915"/>
      <c r="AN16" s="916"/>
      <c r="AO16" s="911">
        <v>6843962</v>
      </c>
      <c r="AP16" s="911">
        <v>99769</v>
      </c>
      <c r="AQ16" s="912">
        <v>80912</v>
      </c>
      <c r="AR16" s="913">
        <v>23.3</v>
      </c>
    </row>
    <row r="17" spans="1:46" x14ac:dyDescent="0.15">
      <c r="A17" s="10"/>
    </row>
    <row r="18" spans="1:46" x14ac:dyDescent="0.15">
      <c r="A18" s="10"/>
      <c r="AQ18" s="917"/>
      <c r="AR18" s="917"/>
    </row>
    <row r="19" spans="1:46" x14ac:dyDescent="0.15">
      <c r="A19" s="10"/>
      <c r="AK19" s="3" t="s">
        <v>508</v>
      </c>
    </row>
    <row r="20" spans="1:46" x14ac:dyDescent="0.15">
      <c r="A20" s="10"/>
      <c r="AK20" s="918"/>
      <c r="AL20" s="919"/>
      <c r="AM20" s="919"/>
      <c r="AN20" s="920"/>
      <c r="AO20" s="921" t="s">
        <v>509</v>
      </c>
      <c r="AP20" s="922" t="s">
        <v>510</v>
      </c>
      <c r="AQ20" s="923" t="s">
        <v>511</v>
      </c>
      <c r="AR20" s="924"/>
    </row>
    <row r="21" spans="1:46" s="890" customFormat="1" x14ac:dyDescent="0.15">
      <c r="A21" s="925"/>
      <c r="AK21" s="926" t="s">
        <v>512</v>
      </c>
      <c r="AL21" s="927"/>
      <c r="AM21" s="927"/>
      <c r="AN21" s="928"/>
      <c r="AO21" s="929">
        <v>8.2200000000000006</v>
      </c>
      <c r="AP21" s="930">
        <v>6.71</v>
      </c>
      <c r="AQ21" s="931">
        <v>1.51</v>
      </c>
      <c r="AS21" s="932"/>
      <c r="AT21" s="925"/>
    </row>
    <row r="22" spans="1:46" s="890" customFormat="1" x14ac:dyDescent="0.15">
      <c r="A22" s="925"/>
      <c r="AK22" s="926" t="s">
        <v>513</v>
      </c>
      <c r="AL22" s="927"/>
      <c r="AM22" s="927"/>
      <c r="AN22" s="928"/>
      <c r="AO22" s="933">
        <v>98.5</v>
      </c>
      <c r="AP22" s="934">
        <v>98.3</v>
      </c>
      <c r="AQ22" s="935">
        <v>0.2</v>
      </c>
      <c r="AR22" s="917"/>
      <c r="AS22" s="932"/>
      <c r="AT22" s="925"/>
    </row>
    <row r="23" spans="1:46" s="890" customFormat="1" x14ac:dyDescent="0.15">
      <c r="A23" s="925"/>
      <c r="AP23" s="917"/>
      <c r="AQ23" s="917"/>
      <c r="AR23" s="917"/>
      <c r="AS23" s="932"/>
      <c r="AT23" s="925"/>
    </row>
    <row r="24" spans="1:46" s="890" customFormat="1" x14ac:dyDescent="0.15">
      <c r="A24" s="925"/>
      <c r="AP24" s="917"/>
      <c r="AQ24" s="917"/>
      <c r="AR24" s="917"/>
      <c r="AS24" s="932"/>
      <c r="AT24" s="925"/>
    </row>
    <row r="25" spans="1:46" s="890" customFormat="1" x14ac:dyDescent="0.15">
      <c r="A25" s="936"/>
      <c r="B25" s="937"/>
      <c r="C25" s="937"/>
      <c r="D25" s="937"/>
      <c r="E25" s="937"/>
      <c r="F25" s="937"/>
      <c r="G25" s="937"/>
      <c r="H25" s="937"/>
      <c r="I25" s="937"/>
      <c r="J25" s="937"/>
      <c r="K25" s="937"/>
      <c r="L25" s="937"/>
      <c r="M25" s="937"/>
      <c r="N25" s="937"/>
      <c r="O25" s="937"/>
      <c r="P25" s="937"/>
      <c r="Q25" s="937"/>
      <c r="R25" s="937"/>
      <c r="S25" s="937"/>
      <c r="T25" s="937"/>
      <c r="U25" s="937"/>
      <c r="V25" s="937"/>
      <c r="W25" s="937"/>
      <c r="X25" s="937"/>
      <c r="Y25" s="937"/>
      <c r="Z25" s="937"/>
      <c r="AA25" s="937"/>
      <c r="AB25" s="937"/>
      <c r="AC25" s="937"/>
      <c r="AD25" s="937"/>
      <c r="AE25" s="937"/>
      <c r="AF25" s="937"/>
      <c r="AG25" s="937"/>
      <c r="AH25" s="937"/>
      <c r="AI25" s="937"/>
      <c r="AJ25" s="937"/>
      <c r="AK25" s="937"/>
      <c r="AL25" s="937"/>
      <c r="AM25" s="937"/>
      <c r="AN25" s="937"/>
      <c r="AO25" s="937"/>
      <c r="AP25" s="938"/>
      <c r="AQ25" s="938"/>
      <c r="AR25" s="938"/>
      <c r="AS25" s="939"/>
      <c r="AT25" s="925"/>
    </row>
    <row r="26" spans="1:46" s="890" customFormat="1" x14ac:dyDescent="0.15">
      <c r="A26" s="940" t="s">
        <v>514</v>
      </c>
      <c r="B26" s="940"/>
      <c r="C26" s="940"/>
      <c r="D26" s="940"/>
      <c r="E26" s="940"/>
      <c r="F26" s="940"/>
      <c r="G26" s="940"/>
      <c r="H26" s="940"/>
      <c r="I26" s="940"/>
      <c r="J26" s="940"/>
      <c r="K26" s="940"/>
      <c r="L26" s="940"/>
      <c r="M26" s="940"/>
      <c r="N26" s="940"/>
      <c r="O26" s="940"/>
      <c r="P26" s="940"/>
      <c r="Q26" s="940"/>
      <c r="R26" s="940"/>
      <c r="S26" s="940"/>
      <c r="T26" s="940"/>
      <c r="U26" s="940"/>
      <c r="V26" s="940"/>
      <c r="W26" s="940"/>
      <c r="X26" s="940"/>
      <c r="Y26" s="940"/>
      <c r="Z26" s="940"/>
      <c r="AA26" s="940"/>
      <c r="AB26" s="940"/>
      <c r="AC26" s="940"/>
      <c r="AD26" s="940"/>
      <c r="AE26" s="940"/>
      <c r="AF26" s="940"/>
      <c r="AG26" s="940"/>
      <c r="AH26" s="940"/>
      <c r="AI26" s="940"/>
      <c r="AJ26" s="940"/>
      <c r="AK26" s="940"/>
      <c r="AL26" s="940"/>
      <c r="AM26" s="940"/>
      <c r="AN26" s="940"/>
      <c r="AO26" s="940"/>
      <c r="AP26" s="940"/>
      <c r="AQ26" s="940"/>
      <c r="AR26" s="940"/>
      <c r="AS26" s="940"/>
    </row>
    <row r="27" spans="1:46" x14ac:dyDescent="0.15">
      <c r="A27" s="941"/>
      <c r="AS27" s="3"/>
      <c r="AT27" s="3"/>
    </row>
    <row r="28" spans="1:46" ht="17.25" x14ac:dyDescent="0.15">
      <c r="A28" s="16" t="s">
        <v>515</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2"/>
    </row>
    <row r="29" spans="1:46" x14ac:dyDescent="0.15">
      <c r="A29" s="10"/>
      <c r="AK29" s="890" t="s">
        <v>516</v>
      </c>
      <c r="AL29" s="890"/>
      <c r="AM29" s="890"/>
      <c r="AN29" s="890"/>
      <c r="AS29" s="943"/>
    </row>
    <row r="30" spans="1:46" ht="13.5" customHeight="1" x14ac:dyDescent="0.15">
      <c r="A30" s="10"/>
      <c r="AK30" s="891"/>
      <c r="AL30" s="892"/>
      <c r="AM30" s="892"/>
      <c r="AN30" s="893"/>
      <c r="AO30" s="894" t="s">
        <v>496</v>
      </c>
      <c r="AP30" s="895"/>
      <c r="AQ30" s="896" t="s">
        <v>497</v>
      </c>
      <c r="AR30" s="897"/>
    </row>
    <row r="31" spans="1:46" x14ac:dyDescent="0.15">
      <c r="A31" s="10"/>
      <c r="AK31" s="898"/>
      <c r="AL31" s="899"/>
      <c r="AM31" s="899"/>
      <c r="AN31" s="900"/>
      <c r="AO31" s="901"/>
      <c r="AP31" s="902" t="s">
        <v>498</v>
      </c>
      <c r="AQ31" s="903" t="s">
        <v>499</v>
      </c>
      <c r="AR31" s="904" t="s">
        <v>500</v>
      </c>
    </row>
    <row r="32" spans="1:46" ht="27" customHeight="1" x14ac:dyDescent="0.15">
      <c r="A32" s="10"/>
      <c r="AK32" s="944" t="s">
        <v>517</v>
      </c>
      <c r="AL32" s="945"/>
      <c r="AM32" s="945"/>
      <c r="AN32" s="946"/>
      <c r="AO32" s="947">
        <v>2466426</v>
      </c>
      <c r="AP32" s="947">
        <v>35955</v>
      </c>
      <c r="AQ32" s="948">
        <v>34344</v>
      </c>
      <c r="AR32" s="949">
        <v>4.7</v>
      </c>
    </row>
    <row r="33" spans="1:46" ht="13.5" customHeight="1" x14ac:dyDescent="0.15">
      <c r="A33" s="10"/>
      <c r="AK33" s="944" t="s">
        <v>518</v>
      </c>
      <c r="AL33" s="945"/>
      <c r="AM33" s="945"/>
      <c r="AN33" s="946"/>
      <c r="AO33" s="947" t="s">
        <v>325</v>
      </c>
      <c r="AP33" s="947" t="s">
        <v>325</v>
      </c>
      <c r="AQ33" s="948" t="s">
        <v>325</v>
      </c>
      <c r="AR33" s="949" t="s">
        <v>325</v>
      </c>
    </row>
    <row r="34" spans="1:46" ht="27" customHeight="1" x14ac:dyDescent="0.15">
      <c r="A34" s="10"/>
      <c r="AK34" s="944" t="s">
        <v>519</v>
      </c>
      <c r="AL34" s="945"/>
      <c r="AM34" s="945"/>
      <c r="AN34" s="946"/>
      <c r="AO34" s="947" t="s">
        <v>325</v>
      </c>
      <c r="AP34" s="947" t="s">
        <v>325</v>
      </c>
      <c r="AQ34" s="948">
        <v>3</v>
      </c>
      <c r="AR34" s="949" t="s">
        <v>325</v>
      </c>
    </row>
    <row r="35" spans="1:46" ht="27" customHeight="1" x14ac:dyDescent="0.15">
      <c r="A35" s="10"/>
      <c r="AK35" s="944" t="s">
        <v>520</v>
      </c>
      <c r="AL35" s="945"/>
      <c r="AM35" s="945"/>
      <c r="AN35" s="946"/>
      <c r="AO35" s="947">
        <v>68995</v>
      </c>
      <c r="AP35" s="947">
        <v>1006</v>
      </c>
      <c r="AQ35" s="948">
        <v>7806</v>
      </c>
      <c r="AR35" s="949">
        <v>-87.1</v>
      </c>
    </row>
    <row r="36" spans="1:46" ht="27" customHeight="1" x14ac:dyDescent="0.15">
      <c r="A36" s="10"/>
      <c r="AK36" s="944" t="s">
        <v>521</v>
      </c>
      <c r="AL36" s="945"/>
      <c r="AM36" s="945"/>
      <c r="AN36" s="946"/>
      <c r="AO36" s="947">
        <v>140398</v>
      </c>
      <c r="AP36" s="947">
        <v>2047</v>
      </c>
      <c r="AQ36" s="948">
        <v>1690</v>
      </c>
      <c r="AR36" s="949">
        <v>21.1</v>
      </c>
    </row>
    <row r="37" spans="1:46" ht="13.5" customHeight="1" x14ac:dyDescent="0.15">
      <c r="A37" s="10"/>
      <c r="AK37" s="944" t="s">
        <v>522</v>
      </c>
      <c r="AL37" s="945"/>
      <c r="AM37" s="945"/>
      <c r="AN37" s="946"/>
      <c r="AO37" s="947" t="s">
        <v>325</v>
      </c>
      <c r="AP37" s="947" t="s">
        <v>325</v>
      </c>
      <c r="AQ37" s="948">
        <v>666</v>
      </c>
      <c r="AR37" s="949" t="s">
        <v>325</v>
      </c>
    </row>
    <row r="38" spans="1:46" ht="27" customHeight="1" x14ac:dyDescent="0.15">
      <c r="A38" s="10"/>
      <c r="AK38" s="950" t="s">
        <v>523</v>
      </c>
      <c r="AL38" s="951"/>
      <c r="AM38" s="951"/>
      <c r="AN38" s="952"/>
      <c r="AO38" s="953" t="s">
        <v>325</v>
      </c>
      <c r="AP38" s="953" t="s">
        <v>325</v>
      </c>
      <c r="AQ38" s="954">
        <v>3</v>
      </c>
      <c r="AR38" s="935" t="s">
        <v>325</v>
      </c>
      <c r="AS38" s="943"/>
    </row>
    <row r="39" spans="1:46" x14ac:dyDescent="0.15">
      <c r="A39" s="10"/>
      <c r="AK39" s="950" t="s">
        <v>524</v>
      </c>
      <c r="AL39" s="951"/>
      <c r="AM39" s="951"/>
      <c r="AN39" s="952"/>
      <c r="AO39" s="947">
        <v>-477318</v>
      </c>
      <c r="AP39" s="947">
        <v>-6958</v>
      </c>
      <c r="AQ39" s="948">
        <v>-5822</v>
      </c>
      <c r="AR39" s="949">
        <v>19.5</v>
      </c>
      <c r="AS39" s="943"/>
    </row>
    <row r="40" spans="1:46" ht="27" customHeight="1" x14ac:dyDescent="0.15">
      <c r="A40" s="10"/>
      <c r="AK40" s="944" t="s">
        <v>525</v>
      </c>
      <c r="AL40" s="945"/>
      <c r="AM40" s="945"/>
      <c r="AN40" s="946"/>
      <c r="AO40" s="947">
        <v>-1620945</v>
      </c>
      <c r="AP40" s="947">
        <v>-23630</v>
      </c>
      <c r="AQ40" s="948">
        <v>-26710</v>
      </c>
      <c r="AR40" s="949">
        <v>-11.5</v>
      </c>
      <c r="AS40" s="943"/>
    </row>
    <row r="41" spans="1:46" x14ac:dyDescent="0.15">
      <c r="A41" s="10"/>
      <c r="AK41" s="955" t="s">
        <v>231</v>
      </c>
      <c r="AL41" s="956"/>
      <c r="AM41" s="956"/>
      <c r="AN41" s="957"/>
      <c r="AO41" s="947">
        <v>577556</v>
      </c>
      <c r="AP41" s="947">
        <v>8419</v>
      </c>
      <c r="AQ41" s="948">
        <v>11979</v>
      </c>
      <c r="AR41" s="949">
        <v>-29.7</v>
      </c>
      <c r="AS41" s="943"/>
    </row>
    <row r="42" spans="1:46" x14ac:dyDescent="0.15">
      <c r="A42" s="10"/>
      <c r="AK42" s="958"/>
      <c r="AQ42" s="917"/>
      <c r="AR42" s="917"/>
      <c r="AS42" s="943"/>
    </row>
    <row r="43" spans="1:46" x14ac:dyDescent="0.15">
      <c r="A43" s="10"/>
      <c r="AP43" s="959"/>
      <c r="AQ43" s="917"/>
      <c r="AS43" s="943"/>
    </row>
    <row r="44" spans="1:46" x14ac:dyDescent="0.15">
      <c r="A44" s="10"/>
      <c r="AQ44" s="91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60"/>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526</v>
      </c>
    </row>
    <row r="48" spans="1:46" x14ac:dyDescent="0.15">
      <c r="A48" s="10"/>
      <c r="AK48" s="961" t="s">
        <v>527</v>
      </c>
      <c r="AL48" s="961"/>
      <c r="AM48" s="961"/>
      <c r="AN48" s="961"/>
      <c r="AO48" s="961"/>
      <c r="AP48" s="961"/>
      <c r="AQ48" s="962"/>
      <c r="AR48" s="961"/>
    </row>
    <row r="49" spans="1:44" ht="13.5" customHeight="1" x14ac:dyDescent="0.15">
      <c r="A49" s="10"/>
      <c r="AK49" s="963"/>
      <c r="AL49" s="964"/>
      <c r="AM49" s="965" t="s">
        <v>496</v>
      </c>
      <c r="AN49" s="966" t="s">
        <v>528</v>
      </c>
      <c r="AO49" s="967"/>
      <c r="AP49" s="967"/>
      <c r="AQ49" s="967"/>
      <c r="AR49" s="968"/>
    </row>
    <row r="50" spans="1:44" x14ac:dyDescent="0.15">
      <c r="A50" s="10"/>
      <c r="AK50" s="969"/>
      <c r="AL50" s="970"/>
      <c r="AM50" s="971"/>
      <c r="AN50" s="972" t="s">
        <v>529</v>
      </c>
      <c r="AO50" s="973" t="s">
        <v>530</v>
      </c>
      <c r="AP50" s="974" t="s">
        <v>531</v>
      </c>
      <c r="AQ50" s="975" t="s">
        <v>532</v>
      </c>
      <c r="AR50" s="976" t="s">
        <v>533</v>
      </c>
    </row>
    <row r="51" spans="1:44" x14ac:dyDescent="0.15">
      <c r="A51" s="10"/>
      <c r="AK51" s="963" t="s">
        <v>534</v>
      </c>
      <c r="AL51" s="964"/>
      <c r="AM51" s="977">
        <v>4415297</v>
      </c>
      <c r="AN51" s="978">
        <v>62719</v>
      </c>
      <c r="AO51" s="979">
        <v>253.4</v>
      </c>
      <c r="AP51" s="980">
        <v>70329</v>
      </c>
      <c r="AQ51" s="981">
        <v>0.2</v>
      </c>
      <c r="AR51" s="982">
        <v>253.2</v>
      </c>
    </row>
    <row r="52" spans="1:44" x14ac:dyDescent="0.15">
      <c r="A52" s="10"/>
      <c r="AK52" s="983"/>
      <c r="AL52" s="984" t="s">
        <v>535</v>
      </c>
      <c r="AM52" s="985">
        <v>3597558</v>
      </c>
      <c r="AN52" s="986">
        <v>51103</v>
      </c>
      <c r="AO52" s="987">
        <v>401.4</v>
      </c>
      <c r="AP52" s="988">
        <v>39403</v>
      </c>
      <c r="AQ52" s="989">
        <v>9.1</v>
      </c>
      <c r="AR52" s="990">
        <v>392.3</v>
      </c>
    </row>
    <row r="53" spans="1:44" x14ac:dyDescent="0.15">
      <c r="A53" s="10"/>
      <c r="AK53" s="963" t="s">
        <v>536</v>
      </c>
      <c r="AL53" s="964"/>
      <c r="AM53" s="977">
        <v>1651784</v>
      </c>
      <c r="AN53" s="978">
        <v>23613</v>
      </c>
      <c r="AO53" s="979">
        <v>-62.4</v>
      </c>
      <c r="AP53" s="980">
        <v>45945</v>
      </c>
      <c r="AQ53" s="981">
        <v>-34.700000000000003</v>
      </c>
      <c r="AR53" s="982">
        <v>-27.7</v>
      </c>
    </row>
    <row r="54" spans="1:44" x14ac:dyDescent="0.15">
      <c r="A54" s="10"/>
      <c r="AK54" s="983"/>
      <c r="AL54" s="984" t="s">
        <v>535</v>
      </c>
      <c r="AM54" s="985">
        <v>1127201</v>
      </c>
      <c r="AN54" s="986">
        <v>16114</v>
      </c>
      <c r="AO54" s="987">
        <v>-68.5</v>
      </c>
      <c r="AP54" s="988">
        <v>25180</v>
      </c>
      <c r="AQ54" s="989">
        <v>-36.1</v>
      </c>
      <c r="AR54" s="990">
        <v>-32.4</v>
      </c>
    </row>
    <row r="55" spans="1:44" x14ac:dyDescent="0.15">
      <c r="A55" s="10"/>
      <c r="AK55" s="963" t="s">
        <v>537</v>
      </c>
      <c r="AL55" s="964"/>
      <c r="AM55" s="977">
        <v>7298500</v>
      </c>
      <c r="AN55" s="978">
        <v>105061</v>
      </c>
      <c r="AO55" s="979">
        <v>344.9</v>
      </c>
      <c r="AP55" s="980">
        <v>44475</v>
      </c>
      <c r="AQ55" s="981">
        <v>-3.2</v>
      </c>
      <c r="AR55" s="982">
        <v>348.1</v>
      </c>
    </row>
    <row r="56" spans="1:44" x14ac:dyDescent="0.15">
      <c r="A56" s="10"/>
      <c r="AK56" s="983"/>
      <c r="AL56" s="984" t="s">
        <v>535</v>
      </c>
      <c r="AM56" s="985">
        <v>6872164</v>
      </c>
      <c r="AN56" s="986">
        <v>98924</v>
      </c>
      <c r="AO56" s="987">
        <v>513.9</v>
      </c>
      <c r="AP56" s="988">
        <v>24780</v>
      </c>
      <c r="AQ56" s="989">
        <v>-1.6</v>
      </c>
      <c r="AR56" s="990">
        <v>515.5</v>
      </c>
    </row>
    <row r="57" spans="1:44" x14ac:dyDescent="0.15">
      <c r="A57" s="10"/>
      <c r="AK57" s="963" t="s">
        <v>538</v>
      </c>
      <c r="AL57" s="964"/>
      <c r="AM57" s="977">
        <v>2617988</v>
      </c>
      <c r="AN57" s="978">
        <v>37822</v>
      </c>
      <c r="AO57" s="979">
        <v>-64</v>
      </c>
      <c r="AP57" s="980">
        <v>45982</v>
      </c>
      <c r="AQ57" s="981">
        <v>3.4</v>
      </c>
      <c r="AR57" s="982">
        <v>-67.400000000000006</v>
      </c>
    </row>
    <row r="58" spans="1:44" x14ac:dyDescent="0.15">
      <c r="A58" s="10"/>
      <c r="AK58" s="983"/>
      <c r="AL58" s="984" t="s">
        <v>535</v>
      </c>
      <c r="AM58" s="985">
        <v>1927373</v>
      </c>
      <c r="AN58" s="986">
        <v>27845</v>
      </c>
      <c r="AO58" s="987">
        <v>-71.900000000000006</v>
      </c>
      <c r="AP58" s="988">
        <v>25583</v>
      </c>
      <c r="AQ58" s="989">
        <v>3.2</v>
      </c>
      <c r="AR58" s="990">
        <v>-75.099999999999994</v>
      </c>
    </row>
    <row r="59" spans="1:44" x14ac:dyDescent="0.15">
      <c r="A59" s="10"/>
      <c r="AK59" s="963" t="s">
        <v>539</v>
      </c>
      <c r="AL59" s="964"/>
      <c r="AM59" s="977">
        <v>1477601</v>
      </c>
      <c r="AN59" s="978">
        <v>21540</v>
      </c>
      <c r="AO59" s="979">
        <v>-43</v>
      </c>
      <c r="AP59" s="980">
        <v>50538</v>
      </c>
      <c r="AQ59" s="981">
        <v>9.9</v>
      </c>
      <c r="AR59" s="982">
        <v>-52.9</v>
      </c>
    </row>
    <row r="60" spans="1:44" x14ac:dyDescent="0.15">
      <c r="A60" s="10"/>
      <c r="AK60" s="983"/>
      <c r="AL60" s="984" t="s">
        <v>535</v>
      </c>
      <c r="AM60" s="985">
        <v>687085</v>
      </c>
      <c r="AN60" s="986">
        <v>10016</v>
      </c>
      <c r="AO60" s="987">
        <v>-64</v>
      </c>
      <c r="AP60" s="988">
        <v>29053</v>
      </c>
      <c r="AQ60" s="989">
        <v>13.6</v>
      </c>
      <c r="AR60" s="990">
        <v>-77.599999999999994</v>
      </c>
    </row>
    <row r="61" spans="1:44" x14ac:dyDescent="0.15">
      <c r="A61" s="10"/>
      <c r="AK61" s="963" t="s">
        <v>540</v>
      </c>
      <c r="AL61" s="991"/>
      <c r="AM61" s="977">
        <v>3492234</v>
      </c>
      <c r="AN61" s="978">
        <v>50151</v>
      </c>
      <c r="AO61" s="979">
        <v>85.8</v>
      </c>
      <c r="AP61" s="980">
        <v>51454</v>
      </c>
      <c r="AQ61" s="992">
        <v>-4.9000000000000004</v>
      </c>
      <c r="AR61" s="982">
        <v>90.7</v>
      </c>
    </row>
    <row r="62" spans="1:44" x14ac:dyDescent="0.15">
      <c r="A62" s="10"/>
      <c r="AK62" s="983"/>
      <c r="AL62" s="984" t="s">
        <v>535</v>
      </c>
      <c r="AM62" s="985">
        <v>2842276</v>
      </c>
      <c r="AN62" s="986">
        <v>40800</v>
      </c>
      <c r="AO62" s="987">
        <v>142.19999999999999</v>
      </c>
      <c r="AP62" s="988">
        <v>28800</v>
      </c>
      <c r="AQ62" s="989">
        <v>-2.4</v>
      </c>
      <c r="AR62" s="990">
        <v>144.6</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xDbSeuUTfY1kMXzK6t9q/w4rJTZICcr7DFIX0KbY2+pXx6i8AksJEyr3x16LrURMI3DJVn0buuwZsOVpBg7WNg==" saltValue="o2TdjFpu0LdzbMWaYTQm9g=="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1DB13-2ACE-4BF9-86AE-A70FE1C6E4CA}">
  <sheetPr>
    <pageSetUpPr fitToPage="1"/>
  </sheetPr>
  <dimension ref="A1:DU121"/>
  <sheetViews>
    <sheetView showGridLines="0" topLeftCell="A76" zoomScale="70" zoomScaleNormal="70" zoomScaleSheetLayoutView="55" workbookViewId="0">
      <selection activeCell="BN4" sqref="BN4:BU4"/>
    </sheetView>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Wi+cINZ5irpiL5Rtnwzgk9joP1Y/P/zFJKTlg95plevTB6VV7/I1USY7pvvWe4Wtx9Uwq8lxZ8qmpLEkgozPEQ==" saltValue="6+PmspbXPfPI34LRsWU+T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83445-EAF3-4915-B3FB-2A724E80F802}">
  <sheetPr>
    <pageSetUpPr fitToPage="1"/>
  </sheetPr>
  <dimension ref="A1:EL116"/>
  <sheetViews>
    <sheetView showGridLines="0" topLeftCell="A67" zoomScaleNormal="100" zoomScaleSheetLayoutView="55" workbookViewId="0">
      <selection activeCell="BN4" sqref="BN4:BU4"/>
    </sheetView>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5vPnpfI4aVV7xUATzoEPxo6LMj1UTO4WJpBBC72UrpRuRRpUNMm1mY71HeWRuaYmySl6lCi7JGQm47lNev9JgA==" saltValue="cpjx3D/D9pik0LK1k3vpZ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F2AE6-BAA1-4FB0-A299-08FB7177D2C2}">
  <sheetPr>
    <pageSetUpPr fitToPage="1"/>
  </sheetPr>
  <dimension ref="B1:J50"/>
  <sheetViews>
    <sheetView showGridLines="0" topLeftCell="A13" zoomScale="70" zoomScaleNormal="70" zoomScaleSheetLayoutView="100" workbookViewId="0">
      <selection activeCell="BN4" sqref="BN4:BU4"/>
    </sheetView>
  </sheetViews>
  <sheetFormatPr defaultColWidth="0" defaultRowHeight="13.5" customHeight="1" zeroHeight="1" x14ac:dyDescent="0.15"/>
  <cols>
    <col min="1" max="1" width="8.25" style="993" customWidth="1"/>
    <col min="2" max="16" width="14.625" style="993" customWidth="1"/>
    <col min="17" max="16384" width="0" style="993"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4"/>
      <c r="C45" s="994"/>
      <c r="D45" s="994"/>
      <c r="E45" s="994"/>
      <c r="F45" s="994"/>
      <c r="G45" s="994"/>
      <c r="H45" s="994"/>
      <c r="I45" s="994"/>
      <c r="J45" s="995" t="s">
        <v>541</v>
      </c>
    </row>
    <row r="46" spans="2:10" ht="29.25" customHeight="1" thickBot="1" x14ac:dyDescent="0.25">
      <c r="B46" s="996" t="s">
        <v>24</v>
      </c>
      <c r="C46" s="997"/>
      <c r="D46" s="997"/>
      <c r="E46" s="998" t="s">
        <v>542</v>
      </c>
      <c r="F46" s="999" t="s">
        <v>3</v>
      </c>
      <c r="G46" s="1000" t="s">
        <v>4</v>
      </c>
      <c r="H46" s="1000" t="s">
        <v>5</v>
      </c>
      <c r="I46" s="1000" t="s">
        <v>6</v>
      </c>
      <c r="J46" s="1001" t="s">
        <v>7</v>
      </c>
    </row>
    <row r="47" spans="2:10" ht="57.75" customHeight="1" x14ac:dyDescent="0.15">
      <c r="B47" s="1002"/>
      <c r="C47" s="1003" t="s">
        <v>543</v>
      </c>
      <c r="D47" s="1003"/>
      <c r="E47" s="1004"/>
      <c r="F47" s="1005">
        <v>10.56</v>
      </c>
      <c r="G47" s="1006">
        <v>12.45</v>
      </c>
      <c r="H47" s="1006">
        <v>13.38</v>
      </c>
      <c r="I47" s="1006">
        <v>13.94</v>
      </c>
      <c r="J47" s="1007">
        <v>12.94</v>
      </c>
    </row>
    <row r="48" spans="2:10" ht="57.75" customHeight="1" x14ac:dyDescent="0.15">
      <c r="B48" s="1008"/>
      <c r="C48" s="1009" t="s">
        <v>544</v>
      </c>
      <c r="D48" s="1009"/>
      <c r="E48" s="1010"/>
      <c r="F48" s="1011">
        <v>5.67</v>
      </c>
      <c r="G48" s="1012">
        <v>5.21</v>
      </c>
      <c r="H48" s="1012">
        <v>4.5199999999999996</v>
      </c>
      <c r="I48" s="1012">
        <v>4.43</v>
      </c>
      <c r="J48" s="1013">
        <v>3.36</v>
      </c>
    </row>
    <row r="49" spans="2:10" ht="57.75" customHeight="1" thickBot="1" x14ac:dyDescent="0.2">
      <c r="B49" s="1014"/>
      <c r="C49" s="1015" t="s">
        <v>545</v>
      </c>
      <c r="D49" s="1015"/>
      <c r="E49" s="1016"/>
      <c r="F49" s="1017">
        <v>0.77</v>
      </c>
      <c r="G49" s="1018">
        <v>1.4</v>
      </c>
      <c r="H49" s="1018" t="s">
        <v>546</v>
      </c>
      <c r="I49" s="1018" t="s">
        <v>547</v>
      </c>
      <c r="J49" s="1019" t="s">
        <v>548</v>
      </c>
    </row>
    <row r="50" spans="2:10" x14ac:dyDescent="0.15"/>
  </sheetData>
  <sheetProtection algorithmName="SHA-512" hashValue="g2WR3HWGg65Lx/ye1ToR8wWk4ldfSs/biIC5UEXNXQmz6zHouFjYZEwUdQjIgvkkQHPrphtKMohVjsf8tnf7cw==" saltValue="sqhGkYknTAFt/3VAE9j43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A6FA9-3DE7-4BF8-A845-A355DE9FCD6F}">
  <sheetPr>
    <pageSetUpPr fitToPage="1"/>
  </sheetPr>
  <dimension ref="A1:P45"/>
  <sheetViews>
    <sheetView showGridLines="0" topLeftCell="A22" zoomScaleSheetLayoutView="100" workbookViewId="0">
      <selection activeCell="BN4" sqref="BN4:BU4"/>
    </sheetView>
  </sheetViews>
  <sheetFormatPr defaultColWidth="0" defaultRowHeight="13.5" customHeight="1" zeroHeight="1" x14ac:dyDescent="0.15"/>
  <cols>
    <col min="1" max="1" width="6.625" style="1021" customWidth="1"/>
    <col min="2" max="2" width="11" style="1021" customWidth="1"/>
    <col min="3" max="3" width="17" style="1021" customWidth="1"/>
    <col min="4" max="5" width="16.625" style="1021" customWidth="1"/>
    <col min="6" max="15" width="15" style="1021" customWidth="1"/>
    <col min="16" max="16" width="24" style="1021" customWidth="1"/>
    <col min="17" max="16384" width="0" style="1021" hidden="1"/>
  </cols>
  <sheetData>
    <row r="1" spans="1:16" ht="16.5" customHeight="1" x14ac:dyDescent="0.15">
      <c r="A1" s="1020"/>
      <c r="B1" s="1020"/>
      <c r="C1" s="1020"/>
      <c r="D1" s="1020"/>
      <c r="E1" s="1020"/>
      <c r="F1" s="1020"/>
      <c r="G1" s="1020"/>
      <c r="H1" s="1020"/>
      <c r="I1" s="1020"/>
      <c r="J1" s="1020"/>
      <c r="K1" s="1020"/>
      <c r="L1" s="1020"/>
      <c r="M1" s="1020"/>
      <c r="N1" s="1020"/>
      <c r="O1" s="1020"/>
      <c r="P1" s="1020"/>
    </row>
    <row r="2" spans="1:16" ht="16.5" customHeight="1" x14ac:dyDescent="0.15">
      <c r="A2" s="1020"/>
      <c r="B2" s="1020"/>
      <c r="C2" s="1020"/>
      <c r="D2" s="1020"/>
      <c r="E2" s="1020"/>
      <c r="F2" s="1020"/>
      <c r="G2" s="1020"/>
      <c r="H2" s="1020"/>
      <c r="I2" s="1020"/>
      <c r="J2" s="1020"/>
      <c r="K2" s="1020"/>
      <c r="L2" s="1020"/>
      <c r="M2" s="1020"/>
      <c r="N2" s="1020"/>
      <c r="O2" s="1020"/>
      <c r="P2" s="1020"/>
    </row>
    <row r="3" spans="1:16" ht="16.5" customHeight="1" x14ac:dyDescent="0.15">
      <c r="A3" s="1020"/>
      <c r="B3" s="1020"/>
      <c r="C3" s="1020"/>
      <c r="D3" s="1020"/>
      <c r="E3" s="1020"/>
      <c r="F3" s="1020"/>
      <c r="G3" s="1020"/>
      <c r="H3" s="1020"/>
      <c r="I3" s="1020"/>
      <c r="J3" s="1020"/>
      <c r="K3" s="1020"/>
      <c r="L3" s="1020"/>
      <c r="M3" s="1020"/>
      <c r="N3" s="1020"/>
      <c r="O3" s="1020"/>
      <c r="P3" s="1020"/>
    </row>
    <row r="4" spans="1:16" ht="16.5" customHeight="1" x14ac:dyDescent="0.15">
      <c r="A4" s="1020"/>
      <c r="B4" s="1020"/>
      <c r="C4" s="1020"/>
      <c r="D4" s="1020"/>
      <c r="E4" s="1020"/>
      <c r="F4" s="1020"/>
      <c r="G4" s="1020"/>
      <c r="H4" s="1020"/>
      <c r="I4" s="1020"/>
      <c r="J4" s="1020"/>
      <c r="K4" s="1020"/>
      <c r="L4" s="1020"/>
      <c r="M4" s="1020"/>
      <c r="N4" s="1020"/>
      <c r="O4" s="1020"/>
      <c r="P4" s="1020"/>
    </row>
    <row r="5" spans="1:16" ht="16.5" customHeight="1" x14ac:dyDescent="0.15">
      <c r="A5" s="1020"/>
      <c r="B5" s="1020"/>
      <c r="C5" s="1020"/>
      <c r="D5" s="1020"/>
      <c r="E5" s="1020"/>
      <c r="F5" s="1020"/>
      <c r="G5" s="1020"/>
      <c r="H5" s="1020"/>
      <c r="I5" s="1020"/>
      <c r="J5" s="1020"/>
      <c r="K5" s="1020"/>
      <c r="L5" s="1020"/>
      <c r="M5" s="1020"/>
      <c r="N5" s="1020"/>
      <c r="O5" s="1020"/>
      <c r="P5" s="1020"/>
    </row>
    <row r="6" spans="1:16" ht="16.5" customHeight="1" x14ac:dyDescent="0.15">
      <c r="A6" s="1020"/>
      <c r="B6" s="1020"/>
      <c r="C6" s="1020"/>
      <c r="D6" s="1020"/>
      <c r="E6" s="1020"/>
      <c r="F6" s="1020"/>
      <c r="G6" s="1020"/>
      <c r="H6" s="1020"/>
      <c r="I6" s="1020"/>
      <c r="J6" s="1020"/>
      <c r="K6" s="1020"/>
      <c r="L6" s="1020"/>
      <c r="M6" s="1020"/>
      <c r="N6" s="1020"/>
      <c r="O6" s="1020"/>
      <c r="P6" s="1020"/>
    </row>
    <row r="7" spans="1:16" ht="16.5" customHeight="1" x14ac:dyDescent="0.15">
      <c r="A7" s="1020"/>
      <c r="B7" s="1020"/>
      <c r="C7" s="1020"/>
      <c r="D7" s="1020"/>
      <c r="E7" s="1020"/>
      <c r="F7" s="1020"/>
      <c r="G7" s="1020"/>
      <c r="H7" s="1020"/>
      <c r="I7" s="1020"/>
      <c r="J7" s="1020"/>
      <c r="K7" s="1020"/>
      <c r="L7" s="1020"/>
      <c r="M7" s="1020"/>
      <c r="N7" s="1020"/>
      <c r="O7" s="1020"/>
      <c r="P7" s="1020"/>
    </row>
    <row r="8" spans="1:16" ht="16.5" customHeight="1" x14ac:dyDescent="0.15">
      <c r="A8" s="1020"/>
      <c r="B8" s="1020"/>
      <c r="C8" s="1020"/>
      <c r="D8" s="1020"/>
      <c r="E8" s="1020"/>
      <c r="F8" s="1020"/>
      <c r="G8" s="1020"/>
      <c r="H8" s="1020"/>
      <c r="I8" s="1020"/>
      <c r="J8" s="1020"/>
      <c r="K8" s="1020"/>
      <c r="L8" s="1020"/>
      <c r="M8" s="1020"/>
      <c r="N8" s="1020"/>
      <c r="O8" s="1020"/>
      <c r="P8" s="1020"/>
    </row>
    <row r="9" spans="1:16" ht="16.5" customHeight="1" x14ac:dyDescent="0.15">
      <c r="A9" s="1020"/>
      <c r="B9" s="1020"/>
      <c r="C9" s="1020"/>
      <c r="D9" s="1020"/>
      <c r="E9" s="1020"/>
      <c r="F9" s="1020"/>
      <c r="G9" s="1020"/>
      <c r="H9" s="1020"/>
      <c r="I9" s="1020"/>
      <c r="J9" s="1020"/>
      <c r="K9" s="1020"/>
      <c r="L9" s="1020"/>
      <c r="M9" s="1020"/>
      <c r="N9" s="1020"/>
      <c r="O9" s="1020"/>
      <c r="P9" s="1020"/>
    </row>
    <row r="10" spans="1:16" ht="16.5" customHeight="1" x14ac:dyDescent="0.15">
      <c r="A10" s="1020"/>
      <c r="B10" s="1020"/>
      <c r="C10" s="1020"/>
      <c r="D10" s="1020"/>
      <c r="E10" s="1020"/>
      <c r="F10" s="1020"/>
      <c r="G10" s="1020"/>
      <c r="H10" s="1020"/>
      <c r="I10" s="1020"/>
      <c r="J10" s="1020"/>
      <c r="K10" s="1020"/>
      <c r="L10" s="1020"/>
      <c r="M10" s="1020"/>
      <c r="N10" s="1020"/>
      <c r="O10" s="1020"/>
      <c r="P10" s="1020"/>
    </row>
    <row r="11" spans="1:16" ht="16.5" customHeight="1" x14ac:dyDescent="0.15">
      <c r="A11" s="1020"/>
      <c r="B11" s="1020"/>
      <c r="C11" s="1020"/>
      <c r="D11" s="1020"/>
      <c r="E11" s="1020"/>
      <c r="F11" s="1020"/>
      <c r="G11" s="1020"/>
      <c r="H11" s="1020"/>
      <c r="I11" s="1020"/>
      <c r="J11" s="1020"/>
      <c r="K11" s="1020"/>
      <c r="L11" s="1020"/>
      <c r="M11" s="1020"/>
      <c r="N11" s="1020"/>
      <c r="O11" s="1020"/>
      <c r="P11" s="1020"/>
    </row>
    <row r="12" spans="1:16" ht="16.5" customHeight="1" x14ac:dyDescent="0.15">
      <c r="A12" s="1020"/>
      <c r="B12" s="1020"/>
      <c r="C12" s="1020"/>
      <c r="D12" s="1020"/>
      <c r="E12" s="1020"/>
      <c r="F12" s="1020"/>
      <c r="G12" s="1020"/>
      <c r="H12" s="1020"/>
      <c r="I12" s="1020"/>
      <c r="J12" s="1020"/>
      <c r="K12" s="1020"/>
      <c r="L12" s="1020"/>
      <c r="M12" s="1020"/>
      <c r="N12" s="1020"/>
      <c r="O12" s="1020"/>
      <c r="P12" s="1020"/>
    </row>
    <row r="13" spans="1:16" ht="16.5" customHeight="1" x14ac:dyDescent="0.15">
      <c r="A13" s="1020"/>
      <c r="B13" s="1020"/>
      <c r="C13" s="1020"/>
      <c r="D13" s="1020"/>
      <c r="E13" s="1020"/>
      <c r="F13" s="1020"/>
      <c r="G13" s="1020"/>
      <c r="H13" s="1020"/>
      <c r="I13" s="1020"/>
      <c r="J13" s="1020"/>
      <c r="K13" s="1020"/>
      <c r="L13" s="1020"/>
      <c r="M13" s="1020"/>
      <c r="N13" s="1020"/>
      <c r="O13" s="1020"/>
      <c r="P13" s="1020"/>
    </row>
    <row r="14" spans="1:16" ht="16.5" customHeight="1" x14ac:dyDescent="0.15">
      <c r="A14" s="1020"/>
      <c r="B14" s="1020"/>
      <c r="C14" s="1020"/>
      <c r="D14" s="1020"/>
      <c r="E14" s="1020"/>
      <c r="F14" s="1020"/>
      <c r="G14" s="1020"/>
      <c r="H14" s="1020"/>
      <c r="I14" s="1020"/>
      <c r="J14" s="1020"/>
      <c r="K14" s="1020"/>
      <c r="L14" s="1020"/>
      <c r="M14" s="1020"/>
      <c r="N14" s="1020"/>
      <c r="O14" s="1020"/>
      <c r="P14" s="1020"/>
    </row>
    <row r="15" spans="1:16" ht="16.5" customHeight="1" x14ac:dyDescent="0.15">
      <c r="A15" s="1020"/>
      <c r="B15" s="1020"/>
      <c r="C15" s="1020"/>
      <c r="D15" s="1020"/>
      <c r="E15" s="1020"/>
      <c r="F15" s="1020"/>
      <c r="G15" s="1020"/>
      <c r="H15" s="1020"/>
      <c r="I15" s="1020"/>
      <c r="J15" s="1020"/>
      <c r="K15" s="1020"/>
      <c r="L15" s="1020"/>
      <c r="M15" s="1020"/>
      <c r="N15" s="1020"/>
      <c r="O15" s="1020"/>
      <c r="P15" s="1020"/>
    </row>
    <row r="16" spans="1:16" ht="16.5" customHeight="1" x14ac:dyDescent="0.15">
      <c r="A16" s="1020"/>
      <c r="B16" s="1020"/>
      <c r="C16" s="1020"/>
      <c r="D16" s="1020"/>
      <c r="E16" s="1020"/>
      <c r="F16" s="1020"/>
      <c r="G16" s="1020"/>
      <c r="H16" s="1020"/>
      <c r="I16" s="1020"/>
      <c r="J16" s="1020"/>
      <c r="K16" s="1020"/>
      <c r="L16" s="1020"/>
      <c r="M16" s="1020"/>
      <c r="N16" s="1020"/>
      <c r="O16" s="1020"/>
      <c r="P16" s="1020"/>
    </row>
    <row r="17" spans="1:16" ht="16.5" customHeight="1" x14ac:dyDescent="0.15">
      <c r="A17" s="1020"/>
      <c r="B17" s="1020"/>
      <c r="C17" s="1020"/>
      <c r="D17" s="1020"/>
      <c r="E17" s="1020"/>
      <c r="F17" s="1020"/>
      <c r="G17" s="1020"/>
      <c r="H17" s="1020"/>
      <c r="I17" s="1020"/>
      <c r="J17" s="1020"/>
      <c r="K17" s="1020"/>
      <c r="L17" s="1020"/>
      <c r="M17" s="1020"/>
      <c r="N17" s="1020"/>
      <c r="O17" s="1020"/>
      <c r="P17" s="1020"/>
    </row>
    <row r="18" spans="1:16" ht="16.5" customHeight="1" x14ac:dyDescent="0.15">
      <c r="A18" s="1020"/>
      <c r="B18" s="1020"/>
      <c r="C18" s="1020"/>
      <c r="D18" s="1020"/>
      <c r="E18" s="1020"/>
      <c r="F18" s="1020"/>
      <c r="G18" s="1020"/>
      <c r="H18" s="1020"/>
      <c r="I18" s="1020"/>
      <c r="J18" s="1020"/>
      <c r="K18" s="1020"/>
      <c r="L18" s="1020"/>
      <c r="M18" s="1020"/>
      <c r="N18" s="1020"/>
      <c r="O18" s="1020"/>
      <c r="P18" s="1020"/>
    </row>
    <row r="19" spans="1:16" ht="16.5" customHeight="1" x14ac:dyDescent="0.15">
      <c r="A19" s="1020"/>
      <c r="B19" s="1020"/>
      <c r="C19" s="1020"/>
      <c r="D19" s="1020"/>
      <c r="E19" s="1020"/>
      <c r="F19" s="1020"/>
      <c r="G19" s="1020"/>
      <c r="H19" s="1020"/>
      <c r="I19" s="1020"/>
      <c r="J19" s="1020"/>
      <c r="K19" s="1020"/>
      <c r="L19" s="1020"/>
      <c r="M19" s="1020"/>
      <c r="N19" s="1020"/>
      <c r="O19" s="1020"/>
      <c r="P19" s="1020"/>
    </row>
    <row r="20" spans="1:16" ht="16.5" customHeight="1" x14ac:dyDescent="0.15">
      <c r="A20" s="1020"/>
      <c r="B20" s="1020"/>
      <c r="C20" s="1020"/>
      <c r="D20" s="1020"/>
      <c r="E20" s="1020"/>
      <c r="F20" s="1020"/>
      <c r="G20" s="1020"/>
      <c r="H20" s="1020"/>
      <c r="I20" s="1020"/>
      <c r="J20" s="1020"/>
      <c r="K20" s="1020"/>
      <c r="L20" s="1020"/>
      <c r="M20" s="1020"/>
      <c r="N20" s="1020"/>
      <c r="O20" s="1020"/>
      <c r="P20" s="1020"/>
    </row>
    <row r="21" spans="1:16" ht="16.5" customHeight="1" x14ac:dyDescent="0.15">
      <c r="A21" s="1020"/>
      <c r="B21" s="1020"/>
      <c r="C21" s="1020"/>
      <c r="D21" s="1020"/>
      <c r="E21" s="1020"/>
      <c r="F21" s="1020"/>
      <c r="G21" s="1020"/>
      <c r="H21" s="1020"/>
      <c r="I21" s="1020"/>
      <c r="J21" s="1020"/>
      <c r="K21" s="1020"/>
      <c r="L21" s="1020"/>
      <c r="M21" s="1020"/>
      <c r="N21" s="1020"/>
      <c r="O21" s="1020"/>
      <c r="P21" s="1020"/>
    </row>
    <row r="22" spans="1:16" ht="16.5" customHeight="1" x14ac:dyDescent="0.15">
      <c r="A22" s="1020"/>
      <c r="B22" s="1020"/>
      <c r="C22" s="1020"/>
      <c r="D22" s="1020"/>
      <c r="E22" s="1020"/>
      <c r="F22" s="1020"/>
      <c r="G22" s="1020"/>
      <c r="H22" s="1020"/>
      <c r="I22" s="1020"/>
      <c r="J22" s="1020"/>
      <c r="K22" s="1020"/>
      <c r="L22" s="1020"/>
      <c r="M22" s="1020"/>
      <c r="N22" s="1020"/>
      <c r="O22" s="1020"/>
      <c r="P22" s="1020"/>
    </row>
    <row r="23" spans="1:16" ht="16.5" customHeight="1" x14ac:dyDescent="0.15">
      <c r="A23" s="1020"/>
      <c r="B23" s="1020"/>
      <c r="C23" s="1020"/>
      <c r="D23" s="1020"/>
      <c r="E23" s="1020"/>
      <c r="F23" s="1020"/>
      <c r="G23" s="1020"/>
      <c r="H23" s="1020"/>
      <c r="I23" s="1020"/>
      <c r="J23" s="1020"/>
      <c r="K23" s="1020"/>
      <c r="L23" s="1020"/>
      <c r="M23" s="1020"/>
      <c r="N23" s="1020"/>
      <c r="O23" s="1020"/>
      <c r="P23" s="1020"/>
    </row>
    <row r="24" spans="1:16" ht="16.5" customHeight="1" x14ac:dyDescent="0.15">
      <c r="A24" s="1020"/>
      <c r="B24" s="1020"/>
      <c r="C24" s="1020"/>
      <c r="D24" s="1020"/>
      <c r="E24" s="1020"/>
      <c r="F24" s="1020"/>
      <c r="G24" s="1020"/>
      <c r="H24" s="1020"/>
      <c r="I24" s="1020"/>
      <c r="J24" s="1020"/>
      <c r="K24" s="1020"/>
      <c r="L24" s="1020"/>
      <c r="M24" s="1020"/>
      <c r="N24" s="1020"/>
      <c r="O24" s="1020"/>
      <c r="P24" s="1020"/>
    </row>
    <row r="25" spans="1:16" ht="16.5" customHeight="1" x14ac:dyDescent="0.15">
      <c r="A25" s="1020"/>
      <c r="B25" s="1020"/>
      <c r="C25" s="1020"/>
      <c r="D25" s="1020"/>
      <c r="E25" s="1020"/>
      <c r="F25" s="1020"/>
      <c r="G25" s="1020"/>
      <c r="H25" s="1020"/>
      <c r="I25" s="1020"/>
      <c r="J25" s="1020"/>
      <c r="K25" s="1020"/>
      <c r="L25" s="1020"/>
      <c r="M25" s="1020"/>
      <c r="N25" s="1020"/>
      <c r="O25" s="1020"/>
      <c r="P25" s="1020"/>
    </row>
    <row r="26" spans="1:16" ht="16.5" customHeight="1" x14ac:dyDescent="0.15">
      <c r="A26" s="1020"/>
      <c r="B26" s="1020"/>
      <c r="C26" s="1020"/>
      <c r="D26" s="1020"/>
      <c r="E26" s="1020"/>
      <c r="F26" s="1020"/>
      <c r="G26" s="1020"/>
      <c r="H26" s="1020"/>
      <c r="I26" s="1020"/>
      <c r="J26" s="1020"/>
      <c r="K26" s="1020"/>
      <c r="L26" s="1020"/>
      <c r="M26" s="1020"/>
      <c r="N26" s="1020"/>
      <c r="O26" s="1020"/>
      <c r="P26" s="1020"/>
    </row>
    <row r="27" spans="1:16" ht="16.5" customHeight="1" x14ac:dyDescent="0.15">
      <c r="A27" s="1020"/>
      <c r="B27" s="1020"/>
      <c r="C27" s="1020"/>
      <c r="D27" s="1020"/>
      <c r="E27" s="1020"/>
      <c r="F27" s="1020"/>
      <c r="G27" s="1020"/>
      <c r="H27" s="1020"/>
      <c r="I27" s="1020"/>
      <c r="J27" s="1020"/>
      <c r="K27" s="1020"/>
      <c r="L27" s="1020"/>
      <c r="M27" s="1020"/>
      <c r="N27" s="1020"/>
      <c r="O27" s="1020"/>
      <c r="P27" s="1020"/>
    </row>
    <row r="28" spans="1:16" ht="16.5" customHeight="1" x14ac:dyDescent="0.15">
      <c r="A28" s="1020"/>
      <c r="B28" s="1020"/>
      <c r="C28" s="1020"/>
      <c r="D28" s="1020"/>
      <c r="E28" s="1020"/>
      <c r="F28" s="1020"/>
      <c r="G28" s="1020"/>
      <c r="H28" s="1020"/>
      <c r="I28" s="1020"/>
      <c r="J28" s="1020"/>
      <c r="K28" s="1020"/>
      <c r="L28" s="1020"/>
      <c r="M28" s="1020"/>
      <c r="N28" s="1020"/>
      <c r="O28" s="1020"/>
      <c r="P28" s="1020"/>
    </row>
    <row r="29" spans="1:16" ht="16.5" customHeight="1" x14ac:dyDescent="0.15">
      <c r="A29" s="1020"/>
      <c r="B29" s="1020"/>
      <c r="C29" s="1020"/>
      <c r="D29" s="1020"/>
      <c r="E29" s="1020"/>
      <c r="F29" s="1020"/>
      <c r="G29" s="1020"/>
      <c r="H29" s="1020"/>
      <c r="I29" s="1020"/>
      <c r="J29" s="1020"/>
      <c r="K29" s="1020"/>
      <c r="L29" s="1020"/>
      <c r="M29" s="1020"/>
      <c r="N29" s="1020"/>
      <c r="O29" s="1020"/>
      <c r="P29" s="1020"/>
    </row>
    <row r="30" spans="1:16" ht="16.5" customHeight="1" x14ac:dyDescent="0.15">
      <c r="A30" s="1020"/>
      <c r="B30" s="1020"/>
      <c r="C30" s="1020"/>
      <c r="D30" s="1020"/>
      <c r="E30" s="1020"/>
      <c r="F30" s="1020"/>
      <c r="G30" s="1020"/>
      <c r="H30" s="1020"/>
      <c r="I30" s="1020"/>
      <c r="J30" s="1020"/>
      <c r="K30" s="1020"/>
      <c r="L30" s="1020"/>
      <c r="M30" s="1020"/>
      <c r="N30" s="1020"/>
      <c r="O30" s="1020"/>
      <c r="P30" s="1020"/>
    </row>
    <row r="31" spans="1:16" ht="16.5" customHeight="1" x14ac:dyDescent="0.15">
      <c r="A31" s="1020"/>
      <c r="B31" s="1020"/>
      <c r="C31" s="1020"/>
      <c r="D31" s="1020"/>
      <c r="E31" s="1020"/>
      <c r="F31" s="1020"/>
      <c r="G31" s="1020"/>
      <c r="H31" s="1020"/>
      <c r="I31" s="1020"/>
      <c r="J31" s="1020"/>
      <c r="K31" s="1020"/>
      <c r="L31" s="1020"/>
      <c r="M31" s="1020"/>
      <c r="N31" s="1020"/>
      <c r="O31" s="1020"/>
      <c r="P31" s="1020"/>
    </row>
    <row r="32" spans="1:16" ht="31.5" customHeight="1" thickBot="1" x14ac:dyDescent="0.2">
      <c r="A32" s="1020"/>
      <c r="B32" s="1020"/>
      <c r="C32" s="1020"/>
      <c r="D32" s="1020"/>
      <c r="E32" s="1020"/>
      <c r="F32" s="1020"/>
      <c r="G32" s="1020"/>
      <c r="H32" s="1020"/>
      <c r="I32" s="1020"/>
      <c r="J32" s="1022" t="s">
        <v>541</v>
      </c>
      <c r="K32" s="1020"/>
      <c r="L32" s="1020"/>
      <c r="M32" s="1020"/>
      <c r="N32" s="1020"/>
      <c r="O32" s="1020"/>
      <c r="P32" s="1020"/>
    </row>
    <row r="33" spans="1:16" ht="39" customHeight="1" thickBot="1" x14ac:dyDescent="0.25">
      <c r="A33" s="1020"/>
      <c r="B33" s="1023" t="s">
        <v>549</v>
      </c>
      <c r="C33" s="1024"/>
      <c r="D33" s="1024"/>
      <c r="E33" s="1025" t="s">
        <v>542</v>
      </c>
      <c r="F33" s="1026" t="s">
        <v>3</v>
      </c>
      <c r="G33" s="1027" t="s">
        <v>4</v>
      </c>
      <c r="H33" s="1027" t="s">
        <v>5</v>
      </c>
      <c r="I33" s="1027" t="s">
        <v>6</v>
      </c>
      <c r="J33" s="1028" t="s">
        <v>7</v>
      </c>
      <c r="K33" s="1020"/>
      <c r="L33" s="1020"/>
      <c r="M33" s="1020"/>
      <c r="N33" s="1020"/>
      <c r="O33" s="1020"/>
      <c r="P33" s="1020"/>
    </row>
    <row r="34" spans="1:16" ht="39" customHeight="1" x14ac:dyDescent="0.15">
      <c r="A34" s="1020"/>
      <c r="B34" s="1029"/>
      <c r="C34" s="1030" t="s">
        <v>550</v>
      </c>
      <c r="D34" s="1030"/>
      <c r="E34" s="1031"/>
      <c r="F34" s="1032">
        <v>5.37</v>
      </c>
      <c r="G34" s="1033">
        <v>5.83</v>
      </c>
      <c r="H34" s="1033">
        <v>6.59</v>
      </c>
      <c r="I34" s="1033">
        <v>7.35</v>
      </c>
      <c r="J34" s="1034">
        <v>7.73</v>
      </c>
      <c r="K34" s="1020"/>
      <c r="L34" s="1020"/>
      <c r="M34" s="1020"/>
      <c r="N34" s="1020"/>
      <c r="O34" s="1020"/>
      <c r="P34" s="1020"/>
    </row>
    <row r="35" spans="1:16" ht="39" customHeight="1" x14ac:dyDescent="0.15">
      <c r="A35" s="1020"/>
      <c r="B35" s="1035"/>
      <c r="C35" s="1036" t="s">
        <v>551</v>
      </c>
      <c r="D35" s="1036"/>
      <c r="E35" s="1037"/>
      <c r="F35" s="1038">
        <v>5.62</v>
      </c>
      <c r="G35" s="1039">
        <v>5.38</v>
      </c>
      <c r="H35" s="1039">
        <v>4.4000000000000004</v>
      </c>
      <c r="I35" s="1039">
        <v>4.57</v>
      </c>
      <c r="J35" s="1040">
        <v>4.5199999999999996</v>
      </c>
      <c r="K35" s="1020"/>
      <c r="L35" s="1020"/>
      <c r="M35" s="1020"/>
      <c r="N35" s="1020"/>
      <c r="O35" s="1020"/>
      <c r="P35" s="1020"/>
    </row>
    <row r="36" spans="1:16" ht="39" customHeight="1" x14ac:dyDescent="0.15">
      <c r="A36" s="1020"/>
      <c r="B36" s="1035"/>
      <c r="C36" s="1036" t="s">
        <v>552</v>
      </c>
      <c r="D36" s="1036"/>
      <c r="E36" s="1037"/>
      <c r="F36" s="1038">
        <v>5.66</v>
      </c>
      <c r="G36" s="1039">
        <v>5.2</v>
      </c>
      <c r="H36" s="1039">
        <v>4.51</v>
      </c>
      <c r="I36" s="1039">
        <v>4.43</v>
      </c>
      <c r="J36" s="1040">
        <v>3.35</v>
      </c>
      <c r="K36" s="1020"/>
      <c r="L36" s="1020"/>
      <c r="M36" s="1020"/>
      <c r="N36" s="1020"/>
      <c r="O36" s="1020"/>
      <c r="P36" s="1020"/>
    </row>
    <row r="37" spans="1:16" ht="39" customHeight="1" x14ac:dyDescent="0.15">
      <c r="A37" s="1020"/>
      <c r="B37" s="1035"/>
      <c r="C37" s="1036" t="s">
        <v>553</v>
      </c>
      <c r="D37" s="1036"/>
      <c r="E37" s="1037"/>
      <c r="F37" s="1038">
        <v>0.83</v>
      </c>
      <c r="G37" s="1039">
        <v>0.69</v>
      </c>
      <c r="H37" s="1039">
        <v>0.87</v>
      </c>
      <c r="I37" s="1039">
        <v>0.99</v>
      </c>
      <c r="J37" s="1040">
        <v>1</v>
      </c>
      <c r="K37" s="1020"/>
      <c r="L37" s="1020"/>
      <c r="M37" s="1020"/>
      <c r="N37" s="1020"/>
      <c r="O37" s="1020"/>
      <c r="P37" s="1020"/>
    </row>
    <row r="38" spans="1:16" ht="39" customHeight="1" x14ac:dyDescent="0.15">
      <c r="A38" s="1020"/>
      <c r="B38" s="1035"/>
      <c r="C38" s="1036" t="s">
        <v>554</v>
      </c>
      <c r="D38" s="1036"/>
      <c r="E38" s="1037"/>
      <c r="F38" s="1038">
        <v>0.19</v>
      </c>
      <c r="G38" s="1039">
        <v>0.18</v>
      </c>
      <c r="H38" s="1039">
        <v>0.22</v>
      </c>
      <c r="I38" s="1039">
        <v>0.22</v>
      </c>
      <c r="J38" s="1040">
        <v>0.25</v>
      </c>
      <c r="K38" s="1020"/>
      <c r="L38" s="1020"/>
      <c r="M38" s="1020"/>
      <c r="N38" s="1020"/>
      <c r="O38" s="1020"/>
      <c r="P38" s="1020"/>
    </row>
    <row r="39" spans="1:16" ht="39" customHeight="1" x14ac:dyDescent="0.15">
      <c r="A39" s="1020"/>
      <c r="B39" s="1035"/>
      <c r="C39" s="1036" t="s">
        <v>555</v>
      </c>
      <c r="D39" s="1036"/>
      <c r="E39" s="1037"/>
      <c r="F39" s="1038">
        <v>0.74</v>
      </c>
      <c r="G39" s="1039">
        <v>0.77</v>
      </c>
      <c r="H39" s="1039">
        <v>0.05</v>
      </c>
      <c r="I39" s="1039">
        <v>0.05</v>
      </c>
      <c r="J39" s="1040">
        <v>0.09</v>
      </c>
      <c r="K39" s="1020"/>
      <c r="L39" s="1020"/>
      <c r="M39" s="1020"/>
      <c r="N39" s="1020"/>
      <c r="O39" s="1020"/>
      <c r="P39" s="1020"/>
    </row>
    <row r="40" spans="1:16" ht="39" customHeight="1" x14ac:dyDescent="0.15">
      <c r="A40" s="1020"/>
      <c r="B40" s="1035"/>
      <c r="C40" s="1036" t="s">
        <v>556</v>
      </c>
      <c r="D40" s="1036"/>
      <c r="E40" s="1037"/>
      <c r="F40" s="1038">
        <v>0</v>
      </c>
      <c r="G40" s="1039">
        <v>0</v>
      </c>
      <c r="H40" s="1039">
        <v>0</v>
      </c>
      <c r="I40" s="1039">
        <v>0</v>
      </c>
      <c r="J40" s="1040">
        <v>0</v>
      </c>
      <c r="K40" s="1020"/>
      <c r="L40" s="1020"/>
      <c r="M40" s="1020"/>
      <c r="N40" s="1020"/>
      <c r="O40" s="1020"/>
      <c r="P40" s="1020"/>
    </row>
    <row r="41" spans="1:16" ht="39" customHeight="1" x14ac:dyDescent="0.15">
      <c r="A41" s="1020"/>
      <c r="B41" s="1035"/>
      <c r="C41" s="1036" t="s">
        <v>557</v>
      </c>
      <c r="D41" s="1036"/>
      <c r="E41" s="1037"/>
      <c r="F41" s="1038">
        <v>0</v>
      </c>
      <c r="G41" s="1039">
        <v>0</v>
      </c>
      <c r="H41" s="1039">
        <v>0</v>
      </c>
      <c r="I41" s="1039">
        <v>0</v>
      </c>
      <c r="J41" s="1040">
        <v>0</v>
      </c>
      <c r="K41" s="1020"/>
      <c r="L41" s="1020"/>
      <c r="M41" s="1020"/>
      <c r="N41" s="1020"/>
      <c r="O41" s="1020"/>
      <c r="P41" s="1020"/>
    </row>
    <row r="42" spans="1:16" ht="39" customHeight="1" x14ac:dyDescent="0.15">
      <c r="A42" s="1020"/>
      <c r="B42" s="1041"/>
      <c r="C42" s="1036" t="s">
        <v>558</v>
      </c>
      <c r="D42" s="1036"/>
      <c r="E42" s="1037"/>
      <c r="F42" s="1038" t="s">
        <v>325</v>
      </c>
      <c r="G42" s="1039" t="s">
        <v>325</v>
      </c>
      <c r="H42" s="1039" t="s">
        <v>325</v>
      </c>
      <c r="I42" s="1039" t="s">
        <v>325</v>
      </c>
      <c r="J42" s="1040" t="s">
        <v>325</v>
      </c>
      <c r="K42" s="1020"/>
      <c r="L42" s="1020"/>
      <c r="M42" s="1020"/>
      <c r="N42" s="1020"/>
      <c r="O42" s="1020"/>
      <c r="P42" s="1020"/>
    </row>
    <row r="43" spans="1:16" ht="39" customHeight="1" thickBot="1" x14ac:dyDescent="0.2">
      <c r="A43" s="1020"/>
      <c r="B43" s="1042"/>
      <c r="C43" s="1043" t="s">
        <v>559</v>
      </c>
      <c r="D43" s="1043"/>
      <c r="E43" s="1044"/>
      <c r="F43" s="1045" t="s">
        <v>325</v>
      </c>
      <c r="G43" s="1046" t="s">
        <v>325</v>
      </c>
      <c r="H43" s="1046" t="s">
        <v>325</v>
      </c>
      <c r="I43" s="1046" t="s">
        <v>325</v>
      </c>
      <c r="J43" s="1047" t="s">
        <v>325</v>
      </c>
      <c r="K43" s="1020"/>
      <c r="L43" s="1020"/>
      <c r="M43" s="1020"/>
      <c r="N43" s="1020"/>
      <c r="O43" s="1020"/>
      <c r="P43" s="1020"/>
    </row>
    <row r="44" spans="1:16" ht="39" customHeight="1" x14ac:dyDescent="0.15">
      <c r="A44" s="1020"/>
      <c r="B44" s="1048"/>
      <c r="C44" s="1049"/>
      <c r="D44" s="1049"/>
      <c r="E44" s="1049"/>
      <c r="F44" s="1020"/>
      <c r="G44" s="1020"/>
      <c r="H44" s="1020"/>
      <c r="I44" s="1020"/>
      <c r="J44" s="1020"/>
      <c r="K44" s="1020"/>
      <c r="L44" s="1020"/>
      <c r="M44" s="1020"/>
      <c r="N44" s="1020"/>
      <c r="O44" s="1020"/>
      <c r="P44" s="1020"/>
    </row>
    <row r="45" spans="1:16" ht="17.25" x14ac:dyDescent="0.15">
      <c r="A45" s="1020"/>
      <c r="B45" s="1020"/>
      <c r="C45" s="1020"/>
      <c r="D45" s="1020"/>
      <c r="E45" s="1020"/>
      <c r="F45" s="1020"/>
      <c r="G45" s="1020"/>
      <c r="H45" s="1020"/>
      <c r="I45" s="1020"/>
      <c r="J45" s="1020"/>
      <c r="K45" s="1020"/>
      <c r="L45" s="1020"/>
      <c r="M45" s="1020"/>
      <c r="N45" s="1020"/>
      <c r="O45" s="1020"/>
      <c r="P45" s="1020"/>
    </row>
  </sheetData>
  <sheetProtection algorithmName="SHA-512" hashValue="FKcfe3rz+rz00KvVHx6DnURfwavLoxdcDxONkWgqOdoR/dGEWbpHCS7izCbfrWIQ7rvA2WSLxkhdyUVMGQlWKw==" saltValue="U2gz7e7/unbYA9iRQef+M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C14A9-A647-4E85-BE0A-AD45B81AD424}">
  <sheetPr>
    <pageSetUpPr fitToPage="1"/>
  </sheetPr>
  <dimension ref="A1:U64"/>
  <sheetViews>
    <sheetView showGridLines="0" topLeftCell="A43" zoomScale="90" zoomScaleNormal="90" zoomScaleSheetLayoutView="55" workbookViewId="0">
      <selection activeCell="BN4" sqref="BN4:BU4"/>
    </sheetView>
  </sheetViews>
  <sheetFormatPr defaultColWidth="0" defaultRowHeight="12.6" customHeight="1" zeroHeight="1" x14ac:dyDescent="0.15"/>
  <cols>
    <col min="1" max="1" width="6.625" style="1051" customWidth="1"/>
    <col min="2" max="3" width="10.875" style="1051" customWidth="1"/>
    <col min="4" max="4" width="10" style="1051" customWidth="1"/>
    <col min="5" max="10" width="11" style="1051" customWidth="1"/>
    <col min="11" max="15" width="13.125" style="1051" customWidth="1"/>
    <col min="16" max="21" width="11.5" style="1051" customWidth="1"/>
    <col min="22" max="16384" width="0" style="1051" hidden="1"/>
  </cols>
  <sheetData>
    <row r="1" spans="1:21" ht="13.5" customHeight="1" x14ac:dyDescent="0.15">
      <c r="A1" s="1050"/>
      <c r="B1" s="1050"/>
      <c r="C1" s="1050"/>
      <c r="D1" s="1050"/>
      <c r="E1" s="1050"/>
      <c r="F1" s="1050"/>
      <c r="G1" s="1050"/>
      <c r="H1" s="1050"/>
      <c r="I1" s="1050"/>
      <c r="J1" s="1050"/>
      <c r="K1" s="1050"/>
      <c r="L1" s="1050"/>
      <c r="M1" s="1050"/>
      <c r="N1" s="1050"/>
      <c r="O1" s="1050"/>
      <c r="P1" s="1050"/>
      <c r="Q1" s="1050"/>
      <c r="R1" s="1050"/>
      <c r="S1" s="1050"/>
      <c r="T1" s="1050"/>
      <c r="U1" s="1050"/>
    </row>
    <row r="2" spans="1:21" ht="13.5" customHeight="1" x14ac:dyDescent="0.15">
      <c r="A2" s="1050"/>
      <c r="B2" s="1050"/>
      <c r="C2" s="1050"/>
      <c r="D2" s="1050"/>
      <c r="E2" s="1050"/>
      <c r="F2" s="1050"/>
      <c r="G2" s="1050"/>
      <c r="H2" s="1050"/>
      <c r="I2" s="1050"/>
      <c r="J2" s="1050"/>
      <c r="K2" s="1050"/>
      <c r="L2" s="1050"/>
      <c r="M2" s="1050"/>
      <c r="N2" s="1050"/>
      <c r="O2" s="1050"/>
      <c r="P2" s="1050"/>
      <c r="Q2" s="1050"/>
      <c r="R2" s="1050"/>
      <c r="S2" s="1050"/>
      <c r="T2" s="1050"/>
      <c r="U2" s="1050"/>
    </row>
    <row r="3" spans="1:21" ht="13.5" customHeight="1" x14ac:dyDescent="0.15">
      <c r="A3" s="1050"/>
      <c r="B3" s="1050"/>
      <c r="C3" s="1050"/>
      <c r="D3" s="1050"/>
      <c r="E3" s="1050"/>
      <c r="F3" s="1050"/>
      <c r="G3" s="1050"/>
      <c r="H3" s="1050"/>
      <c r="I3" s="1050"/>
      <c r="J3" s="1050"/>
      <c r="K3" s="1050"/>
      <c r="L3" s="1050"/>
      <c r="M3" s="1050"/>
      <c r="N3" s="1050"/>
      <c r="O3" s="1050"/>
      <c r="P3" s="1050"/>
      <c r="Q3" s="1050"/>
      <c r="R3" s="1050"/>
      <c r="S3" s="1050"/>
      <c r="T3" s="1050"/>
      <c r="U3" s="1050"/>
    </row>
    <row r="4" spans="1:21" ht="13.5" customHeight="1" x14ac:dyDescent="0.15">
      <c r="A4" s="1050"/>
      <c r="B4" s="1050"/>
      <c r="C4" s="1050"/>
      <c r="D4" s="1050"/>
      <c r="E4" s="1050"/>
      <c r="F4" s="1050"/>
      <c r="G4" s="1050"/>
      <c r="H4" s="1050"/>
      <c r="I4" s="1050"/>
      <c r="J4" s="1050"/>
      <c r="K4" s="1050"/>
      <c r="L4" s="1050"/>
      <c r="M4" s="1050"/>
      <c r="N4" s="1050"/>
      <c r="O4" s="1050"/>
      <c r="P4" s="1050"/>
      <c r="Q4" s="1050"/>
      <c r="R4" s="1050"/>
      <c r="S4" s="1050"/>
      <c r="T4" s="1050"/>
      <c r="U4" s="1050"/>
    </row>
    <row r="5" spans="1:21" ht="13.5" customHeight="1" x14ac:dyDescent="0.15">
      <c r="A5" s="1050"/>
      <c r="B5" s="1050"/>
      <c r="C5" s="1050"/>
      <c r="D5" s="1050"/>
      <c r="E5" s="1050"/>
      <c r="F5" s="1050"/>
      <c r="G5" s="1050"/>
      <c r="H5" s="1050"/>
      <c r="I5" s="1050"/>
      <c r="J5" s="1050"/>
      <c r="K5" s="1050"/>
      <c r="L5" s="1050"/>
      <c r="M5" s="1050"/>
      <c r="N5" s="1050"/>
      <c r="O5" s="1050"/>
      <c r="P5" s="1050"/>
      <c r="Q5" s="1050"/>
      <c r="R5" s="1050"/>
      <c r="S5" s="1050"/>
      <c r="T5" s="1050"/>
      <c r="U5" s="1050"/>
    </row>
    <row r="6" spans="1:21" ht="13.5" customHeight="1" x14ac:dyDescent="0.15">
      <c r="A6" s="1050"/>
      <c r="B6" s="1050"/>
      <c r="C6" s="1050"/>
      <c r="D6" s="1050"/>
      <c r="E6" s="1050"/>
      <c r="F6" s="1050"/>
      <c r="G6" s="1050"/>
      <c r="H6" s="1050"/>
      <c r="I6" s="1050"/>
      <c r="J6" s="1050"/>
      <c r="K6" s="1050"/>
      <c r="L6" s="1050"/>
      <c r="M6" s="1050"/>
      <c r="N6" s="1050"/>
      <c r="O6" s="1050"/>
      <c r="P6" s="1050"/>
      <c r="Q6" s="1050"/>
      <c r="R6" s="1050"/>
      <c r="S6" s="1050"/>
      <c r="T6" s="1050"/>
      <c r="U6" s="1050"/>
    </row>
    <row r="7" spans="1:21" ht="13.5" customHeight="1" x14ac:dyDescent="0.15">
      <c r="A7" s="1050"/>
      <c r="B7" s="1050"/>
      <c r="C7" s="1050"/>
      <c r="D7" s="1050"/>
      <c r="E7" s="1050"/>
      <c r="F7" s="1050"/>
      <c r="G7" s="1050"/>
      <c r="H7" s="1050"/>
      <c r="I7" s="1050"/>
      <c r="J7" s="1050"/>
      <c r="K7" s="1050"/>
      <c r="L7" s="1050"/>
      <c r="M7" s="1050"/>
      <c r="N7" s="1050"/>
      <c r="O7" s="1050"/>
      <c r="P7" s="1050"/>
      <c r="Q7" s="1050"/>
      <c r="R7" s="1050"/>
      <c r="S7" s="1050"/>
      <c r="T7" s="1050"/>
      <c r="U7" s="1050"/>
    </row>
    <row r="8" spans="1:21" ht="13.5" customHeight="1" x14ac:dyDescent="0.15">
      <c r="A8" s="1050"/>
      <c r="B8" s="1050"/>
      <c r="C8" s="1050"/>
      <c r="D8" s="1050"/>
      <c r="E8" s="1050"/>
      <c r="F8" s="1050"/>
      <c r="G8" s="1050"/>
      <c r="H8" s="1050"/>
      <c r="I8" s="1050"/>
      <c r="J8" s="1050"/>
      <c r="K8" s="1050"/>
      <c r="L8" s="1050"/>
      <c r="M8" s="1050"/>
      <c r="N8" s="1050"/>
      <c r="O8" s="1050"/>
      <c r="P8" s="1050"/>
      <c r="Q8" s="1050"/>
      <c r="R8" s="1050"/>
      <c r="S8" s="1050"/>
      <c r="T8" s="1050"/>
      <c r="U8" s="1050"/>
    </row>
    <row r="9" spans="1:21" ht="13.5" customHeight="1" x14ac:dyDescent="0.15">
      <c r="A9" s="1050"/>
      <c r="B9" s="1050"/>
      <c r="C9" s="1050"/>
      <c r="D9" s="1050"/>
      <c r="E9" s="1050"/>
      <c r="F9" s="1050"/>
      <c r="G9" s="1050"/>
      <c r="H9" s="1050"/>
      <c r="I9" s="1050"/>
      <c r="J9" s="1050"/>
      <c r="K9" s="1050"/>
      <c r="L9" s="1050"/>
      <c r="M9" s="1050"/>
      <c r="N9" s="1050"/>
      <c r="O9" s="1050"/>
      <c r="P9" s="1050"/>
      <c r="Q9" s="1050"/>
      <c r="R9" s="1050"/>
      <c r="S9" s="1050"/>
      <c r="T9" s="1050"/>
      <c r="U9" s="1050"/>
    </row>
    <row r="10" spans="1:21" ht="13.5" customHeight="1" x14ac:dyDescent="0.15">
      <c r="A10" s="1050"/>
      <c r="B10" s="1050"/>
      <c r="C10" s="1050"/>
      <c r="D10" s="1050"/>
      <c r="E10" s="1050"/>
      <c r="F10" s="1050"/>
      <c r="G10" s="1050"/>
      <c r="H10" s="1050"/>
      <c r="I10" s="1050"/>
      <c r="J10" s="1050"/>
      <c r="K10" s="1050"/>
      <c r="L10" s="1050"/>
      <c r="M10" s="1050"/>
      <c r="N10" s="1050"/>
      <c r="O10" s="1050"/>
      <c r="P10" s="1050"/>
      <c r="Q10" s="1050"/>
      <c r="R10" s="1050"/>
      <c r="S10" s="1050"/>
      <c r="T10" s="1050"/>
      <c r="U10" s="1050"/>
    </row>
    <row r="11" spans="1:21" ht="13.5" customHeight="1" x14ac:dyDescent="0.15">
      <c r="A11" s="1050"/>
      <c r="B11" s="1050"/>
      <c r="C11" s="1050"/>
      <c r="D11" s="1050"/>
      <c r="E11" s="1050"/>
      <c r="F11" s="1050"/>
      <c r="G11" s="1050"/>
      <c r="H11" s="1050"/>
      <c r="I11" s="1050"/>
      <c r="J11" s="1050"/>
      <c r="K11" s="1050"/>
      <c r="L11" s="1050"/>
      <c r="M11" s="1050"/>
      <c r="N11" s="1050"/>
      <c r="O11" s="1050"/>
      <c r="P11" s="1050"/>
      <c r="Q11" s="1050"/>
      <c r="R11" s="1050"/>
      <c r="S11" s="1050"/>
      <c r="T11" s="1050"/>
      <c r="U11" s="1050"/>
    </row>
    <row r="12" spans="1:21" ht="13.5" customHeight="1" x14ac:dyDescent="0.15">
      <c r="A12" s="1050"/>
      <c r="B12" s="1050"/>
      <c r="C12" s="1050"/>
      <c r="D12" s="1050"/>
      <c r="E12" s="1050"/>
      <c r="F12" s="1050"/>
      <c r="G12" s="1050"/>
      <c r="H12" s="1050"/>
      <c r="I12" s="1050"/>
      <c r="J12" s="1050"/>
      <c r="K12" s="1050"/>
      <c r="L12" s="1050"/>
      <c r="M12" s="1050"/>
      <c r="N12" s="1050"/>
      <c r="O12" s="1050"/>
      <c r="P12" s="1050"/>
      <c r="Q12" s="1050"/>
      <c r="R12" s="1050"/>
      <c r="S12" s="1050"/>
      <c r="T12" s="1050"/>
      <c r="U12" s="1050"/>
    </row>
    <row r="13" spans="1:21" ht="13.5" customHeight="1" x14ac:dyDescent="0.15">
      <c r="A13" s="1050"/>
      <c r="B13" s="1050"/>
      <c r="C13" s="1050"/>
      <c r="D13" s="1050"/>
      <c r="E13" s="1050"/>
      <c r="F13" s="1050"/>
      <c r="G13" s="1050"/>
      <c r="H13" s="1050"/>
      <c r="I13" s="1050"/>
      <c r="J13" s="1050"/>
      <c r="K13" s="1050"/>
      <c r="L13" s="1050"/>
      <c r="M13" s="1050"/>
      <c r="N13" s="1050"/>
      <c r="O13" s="1050"/>
      <c r="P13" s="1050"/>
      <c r="Q13" s="1050"/>
      <c r="R13" s="1050"/>
      <c r="S13" s="1050"/>
      <c r="T13" s="1050"/>
      <c r="U13" s="1050"/>
    </row>
    <row r="14" spans="1:21" ht="13.5" customHeight="1" x14ac:dyDescent="0.15">
      <c r="A14" s="1050"/>
      <c r="B14" s="1050"/>
      <c r="C14" s="1050"/>
      <c r="D14" s="1050"/>
      <c r="E14" s="1050"/>
      <c r="F14" s="1050"/>
      <c r="G14" s="1050"/>
      <c r="H14" s="1050"/>
      <c r="I14" s="1050"/>
      <c r="J14" s="1050"/>
      <c r="K14" s="1050"/>
      <c r="L14" s="1050"/>
      <c r="M14" s="1050"/>
      <c r="N14" s="1050"/>
      <c r="O14" s="1050"/>
      <c r="P14" s="1050"/>
      <c r="Q14" s="1050"/>
      <c r="R14" s="1050"/>
      <c r="S14" s="1050"/>
      <c r="T14" s="1050"/>
      <c r="U14" s="1050"/>
    </row>
    <row r="15" spans="1:21" ht="13.5" customHeight="1" x14ac:dyDescent="0.15">
      <c r="A15" s="1050"/>
      <c r="B15" s="1050"/>
      <c r="C15" s="1050"/>
      <c r="D15" s="1050"/>
      <c r="E15" s="1050"/>
      <c r="F15" s="1050"/>
      <c r="G15" s="1050"/>
      <c r="H15" s="1050"/>
      <c r="I15" s="1050"/>
      <c r="J15" s="1050"/>
      <c r="K15" s="1050"/>
      <c r="L15" s="1050"/>
      <c r="M15" s="1050"/>
      <c r="N15" s="1050"/>
      <c r="O15" s="1050"/>
      <c r="P15" s="1050"/>
      <c r="Q15" s="1050"/>
      <c r="R15" s="1050"/>
      <c r="S15" s="1050"/>
      <c r="T15" s="1050"/>
      <c r="U15" s="1050"/>
    </row>
    <row r="16" spans="1:21" ht="13.5" customHeight="1" x14ac:dyDescent="0.15">
      <c r="A16" s="1050"/>
      <c r="B16" s="1050"/>
      <c r="C16" s="1050"/>
      <c r="D16" s="1050"/>
      <c r="E16" s="1050"/>
      <c r="F16" s="1050"/>
      <c r="G16" s="1050"/>
      <c r="H16" s="1050"/>
      <c r="I16" s="1050"/>
      <c r="J16" s="1050"/>
      <c r="K16" s="1050"/>
      <c r="L16" s="1050"/>
      <c r="M16" s="1050"/>
      <c r="N16" s="1050"/>
      <c r="O16" s="1050"/>
      <c r="P16" s="1050"/>
      <c r="Q16" s="1050"/>
      <c r="R16" s="1050"/>
      <c r="S16" s="1050"/>
      <c r="T16" s="1050"/>
      <c r="U16" s="1050"/>
    </row>
    <row r="17" spans="1:21" ht="13.5" customHeight="1" x14ac:dyDescent="0.15">
      <c r="A17" s="1050"/>
      <c r="B17" s="1050"/>
      <c r="C17" s="1050"/>
      <c r="D17" s="1050"/>
      <c r="E17" s="1050"/>
      <c r="F17" s="1050"/>
      <c r="G17" s="1050"/>
      <c r="H17" s="1050"/>
      <c r="I17" s="1050"/>
      <c r="J17" s="1050"/>
      <c r="K17" s="1050"/>
      <c r="L17" s="1050"/>
      <c r="M17" s="1050"/>
      <c r="N17" s="1050"/>
      <c r="O17" s="1050"/>
      <c r="P17" s="1050"/>
      <c r="Q17" s="1050"/>
      <c r="R17" s="1050"/>
      <c r="S17" s="1050"/>
      <c r="T17" s="1050"/>
      <c r="U17" s="1050"/>
    </row>
    <row r="18" spans="1:21" ht="13.5" customHeight="1" x14ac:dyDescent="0.15">
      <c r="A18" s="1050"/>
      <c r="B18" s="1050"/>
      <c r="C18" s="1050"/>
      <c r="D18" s="1050"/>
      <c r="E18" s="1050"/>
      <c r="F18" s="1050"/>
      <c r="G18" s="1050"/>
      <c r="H18" s="1050"/>
      <c r="I18" s="1050"/>
      <c r="J18" s="1050"/>
      <c r="K18" s="1050"/>
      <c r="L18" s="1050"/>
      <c r="M18" s="1050"/>
      <c r="N18" s="1050"/>
      <c r="O18" s="1050"/>
      <c r="P18" s="1050"/>
      <c r="Q18" s="1050"/>
      <c r="R18" s="1050"/>
      <c r="S18" s="1050"/>
      <c r="T18" s="1050"/>
      <c r="U18" s="1050"/>
    </row>
    <row r="19" spans="1:21" ht="13.5" customHeight="1" x14ac:dyDescent="0.15">
      <c r="A19" s="1050"/>
      <c r="B19" s="1050"/>
      <c r="C19" s="1050"/>
      <c r="D19" s="1050"/>
      <c r="E19" s="1050"/>
      <c r="F19" s="1050"/>
      <c r="G19" s="1050"/>
      <c r="H19" s="1050"/>
      <c r="I19" s="1050"/>
      <c r="J19" s="1050"/>
      <c r="K19" s="1050"/>
      <c r="L19" s="1050"/>
      <c r="M19" s="1050"/>
      <c r="N19" s="1050"/>
      <c r="O19" s="1050"/>
      <c r="P19" s="1050"/>
      <c r="Q19" s="1050"/>
      <c r="R19" s="1050"/>
      <c r="S19" s="1050"/>
      <c r="T19" s="1050"/>
      <c r="U19" s="1050"/>
    </row>
    <row r="20" spans="1:21" ht="13.5" customHeight="1" x14ac:dyDescent="0.15">
      <c r="A20" s="1050"/>
      <c r="B20" s="1050"/>
      <c r="C20" s="1050"/>
      <c r="D20" s="1050"/>
      <c r="E20" s="1050"/>
      <c r="F20" s="1050"/>
      <c r="G20" s="1050"/>
      <c r="H20" s="1050"/>
      <c r="I20" s="1050"/>
      <c r="J20" s="1050"/>
      <c r="K20" s="1050"/>
      <c r="L20" s="1050"/>
      <c r="M20" s="1050"/>
      <c r="N20" s="1050"/>
      <c r="O20" s="1050"/>
      <c r="P20" s="1050"/>
      <c r="Q20" s="1050"/>
      <c r="R20" s="1050"/>
      <c r="S20" s="1050"/>
      <c r="T20" s="1050"/>
      <c r="U20" s="1050"/>
    </row>
    <row r="21" spans="1:21" ht="13.5" customHeight="1" x14ac:dyDescent="0.15">
      <c r="A21" s="1050"/>
      <c r="B21" s="1050"/>
      <c r="C21" s="1050"/>
      <c r="D21" s="1050"/>
      <c r="E21" s="1050"/>
      <c r="F21" s="1050"/>
      <c r="G21" s="1050"/>
      <c r="H21" s="1050"/>
      <c r="I21" s="1050"/>
      <c r="J21" s="1050"/>
      <c r="K21" s="1050"/>
      <c r="L21" s="1050"/>
      <c r="M21" s="1050"/>
      <c r="N21" s="1050"/>
      <c r="O21" s="1050"/>
      <c r="P21" s="1050"/>
      <c r="Q21" s="1050"/>
      <c r="R21" s="1050"/>
      <c r="S21" s="1050"/>
      <c r="T21" s="1050"/>
      <c r="U21" s="1050"/>
    </row>
    <row r="22" spans="1:21" ht="13.5" customHeight="1" x14ac:dyDescent="0.15">
      <c r="A22" s="1050"/>
      <c r="B22" s="1050"/>
      <c r="C22" s="1050"/>
      <c r="D22" s="1050"/>
      <c r="E22" s="1050"/>
      <c r="F22" s="1050"/>
      <c r="G22" s="1050"/>
      <c r="H22" s="1050"/>
      <c r="I22" s="1050"/>
      <c r="J22" s="1050"/>
      <c r="K22" s="1050"/>
      <c r="L22" s="1050"/>
      <c r="M22" s="1050"/>
      <c r="N22" s="1050"/>
      <c r="O22" s="1050"/>
      <c r="P22" s="1050"/>
      <c r="Q22" s="1050"/>
      <c r="R22" s="1050"/>
      <c r="S22" s="1050"/>
      <c r="T22" s="1050"/>
      <c r="U22" s="1050"/>
    </row>
    <row r="23" spans="1:21" ht="13.5" customHeight="1" x14ac:dyDescent="0.15">
      <c r="A23" s="1050"/>
      <c r="B23" s="1050"/>
      <c r="C23" s="1050"/>
      <c r="D23" s="1050"/>
      <c r="E23" s="1050"/>
      <c r="F23" s="1050"/>
      <c r="G23" s="1050"/>
      <c r="H23" s="1050"/>
      <c r="I23" s="1050"/>
      <c r="J23" s="1050"/>
      <c r="K23" s="1050"/>
      <c r="L23" s="1050"/>
      <c r="M23" s="1050"/>
      <c r="N23" s="1050"/>
      <c r="O23" s="1050"/>
      <c r="P23" s="1050"/>
      <c r="Q23" s="1050"/>
      <c r="R23" s="1050"/>
      <c r="S23" s="1050"/>
      <c r="T23" s="1050"/>
      <c r="U23" s="1050"/>
    </row>
    <row r="24" spans="1:21" ht="13.5" customHeight="1" x14ac:dyDescent="0.15">
      <c r="A24" s="1050"/>
      <c r="B24" s="1050"/>
      <c r="C24" s="1050"/>
      <c r="D24" s="1050"/>
      <c r="E24" s="1050"/>
      <c r="F24" s="1050"/>
      <c r="G24" s="1050"/>
      <c r="H24" s="1050"/>
      <c r="I24" s="1050"/>
      <c r="J24" s="1050"/>
      <c r="K24" s="1050"/>
      <c r="L24" s="1050"/>
      <c r="M24" s="1050"/>
      <c r="N24" s="1050"/>
      <c r="O24" s="1050"/>
      <c r="P24" s="1050"/>
      <c r="Q24" s="1050"/>
      <c r="R24" s="1050"/>
      <c r="S24" s="1050"/>
      <c r="T24" s="1050"/>
      <c r="U24" s="1050"/>
    </row>
    <row r="25" spans="1:21" ht="13.5" customHeight="1" x14ac:dyDescent="0.15">
      <c r="A25" s="1050"/>
      <c r="B25" s="1050"/>
      <c r="C25" s="1050"/>
      <c r="D25" s="1050"/>
      <c r="E25" s="1050"/>
      <c r="F25" s="1050"/>
      <c r="G25" s="1050"/>
      <c r="H25" s="1050"/>
      <c r="I25" s="1050"/>
      <c r="J25" s="1050"/>
      <c r="K25" s="1050"/>
      <c r="L25" s="1050"/>
      <c r="M25" s="1050"/>
      <c r="N25" s="1050"/>
      <c r="O25" s="1050"/>
      <c r="P25" s="1050"/>
      <c r="Q25" s="1050"/>
      <c r="R25" s="1050"/>
      <c r="S25" s="1050"/>
      <c r="T25" s="1050"/>
      <c r="U25" s="1050"/>
    </row>
    <row r="26" spans="1:21" ht="13.5" customHeight="1" x14ac:dyDescent="0.15">
      <c r="A26" s="1050"/>
      <c r="B26" s="1050"/>
      <c r="C26" s="1050"/>
      <c r="D26" s="1050"/>
      <c r="E26" s="1050"/>
      <c r="F26" s="1050"/>
      <c r="G26" s="1050"/>
      <c r="H26" s="1050"/>
      <c r="I26" s="1050"/>
      <c r="J26" s="1050"/>
      <c r="K26" s="1050"/>
      <c r="L26" s="1050"/>
      <c r="M26" s="1050"/>
      <c r="N26" s="1050"/>
      <c r="O26" s="1050"/>
      <c r="P26" s="1050"/>
      <c r="Q26" s="1050"/>
      <c r="R26" s="1050"/>
      <c r="S26" s="1050"/>
      <c r="T26" s="1050"/>
      <c r="U26" s="1050"/>
    </row>
    <row r="27" spans="1:21" ht="13.5" customHeight="1" x14ac:dyDescent="0.15">
      <c r="A27" s="1050"/>
      <c r="B27" s="1050"/>
      <c r="C27" s="1050"/>
      <c r="D27" s="1050"/>
      <c r="E27" s="1050"/>
      <c r="F27" s="1050"/>
      <c r="G27" s="1050"/>
      <c r="H27" s="1050"/>
      <c r="I27" s="1050"/>
      <c r="J27" s="1050"/>
      <c r="K27" s="1050"/>
      <c r="L27" s="1050"/>
      <c r="M27" s="1050"/>
      <c r="N27" s="1050"/>
      <c r="O27" s="1050"/>
      <c r="P27" s="1050"/>
      <c r="Q27" s="1050"/>
      <c r="R27" s="1050"/>
      <c r="S27" s="1050"/>
      <c r="T27" s="1050"/>
      <c r="U27" s="1050"/>
    </row>
    <row r="28" spans="1:21" ht="13.5" customHeight="1" x14ac:dyDescent="0.15">
      <c r="A28" s="1050"/>
      <c r="B28" s="1050"/>
      <c r="C28" s="1050"/>
      <c r="D28" s="1050"/>
      <c r="E28" s="1050"/>
      <c r="F28" s="1050"/>
      <c r="G28" s="1050"/>
      <c r="H28" s="1050"/>
      <c r="I28" s="1050"/>
      <c r="J28" s="1050"/>
      <c r="K28" s="1050"/>
      <c r="L28" s="1050"/>
      <c r="M28" s="1050"/>
      <c r="N28" s="1050"/>
      <c r="O28" s="1050"/>
      <c r="P28" s="1050"/>
      <c r="Q28" s="1050"/>
      <c r="R28" s="1050"/>
      <c r="S28" s="1050"/>
      <c r="T28" s="1050"/>
      <c r="U28" s="1050"/>
    </row>
    <row r="29" spans="1:21" ht="13.5" customHeight="1" x14ac:dyDescent="0.15">
      <c r="A29" s="1050"/>
      <c r="B29" s="1050"/>
      <c r="C29" s="1050"/>
      <c r="D29" s="1050"/>
      <c r="E29" s="1050"/>
      <c r="F29" s="1050"/>
      <c r="G29" s="1050"/>
      <c r="H29" s="1050"/>
      <c r="I29" s="1050"/>
      <c r="J29" s="1050"/>
      <c r="K29" s="1050"/>
      <c r="L29" s="1050"/>
      <c r="M29" s="1050"/>
      <c r="N29" s="1050"/>
      <c r="O29" s="1050"/>
      <c r="P29" s="1050"/>
      <c r="Q29" s="1050"/>
      <c r="R29" s="1050"/>
      <c r="S29" s="1050"/>
      <c r="T29" s="1050"/>
      <c r="U29" s="1050"/>
    </row>
    <row r="30" spans="1:21" ht="13.5" customHeight="1" x14ac:dyDescent="0.15">
      <c r="A30" s="1050"/>
      <c r="B30" s="1050"/>
      <c r="C30" s="1050"/>
      <c r="D30" s="1050"/>
      <c r="E30" s="1050"/>
      <c r="F30" s="1050"/>
      <c r="G30" s="1050"/>
      <c r="H30" s="1050"/>
      <c r="I30" s="1050"/>
      <c r="J30" s="1050"/>
      <c r="K30" s="1050"/>
      <c r="L30" s="1050"/>
      <c r="M30" s="1050"/>
      <c r="N30" s="1050"/>
      <c r="O30" s="1050"/>
      <c r="P30" s="1050"/>
      <c r="Q30" s="1050"/>
      <c r="R30" s="1050"/>
      <c r="S30" s="1050"/>
      <c r="T30" s="1050"/>
      <c r="U30" s="1050"/>
    </row>
    <row r="31" spans="1:21" ht="13.5" customHeight="1" x14ac:dyDescent="0.15">
      <c r="A31" s="1050"/>
      <c r="B31" s="1050"/>
      <c r="C31" s="1050"/>
      <c r="D31" s="1050"/>
      <c r="E31" s="1050"/>
      <c r="F31" s="1050"/>
      <c r="G31" s="1050"/>
      <c r="H31" s="1050"/>
      <c r="I31" s="1050"/>
      <c r="J31" s="1050"/>
      <c r="K31" s="1050"/>
      <c r="L31" s="1050"/>
      <c r="M31" s="1050"/>
      <c r="N31" s="1050"/>
      <c r="O31" s="1050"/>
      <c r="P31" s="1050"/>
      <c r="Q31" s="1050"/>
      <c r="R31" s="1050"/>
      <c r="S31" s="1050"/>
      <c r="T31" s="1050"/>
      <c r="U31" s="1050"/>
    </row>
    <row r="32" spans="1:21" ht="13.5" customHeight="1" x14ac:dyDescent="0.15">
      <c r="A32" s="1050"/>
      <c r="B32" s="1050"/>
      <c r="C32" s="1050"/>
      <c r="D32" s="1050"/>
      <c r="E32" s="1050"/>
      <c r="F32" s="1050"/>
      <c r="G32" s="1050"/>
      <c r="H32" s="1050"/>
      <c r="I32" s="1050"/>
      <c r="J32" s="1050"/>
      <c r="K32" s="1050"/>
      <c r="L32" s="1050"/>
      <c r="M32" s="1050"/>
      <c r="N32" s="1050"/>
      <c r="O32" s="1050"/>
      <c r="P32" s="1050"/>
      <c r="Q32" s="1050"/>
      <c r="R32" s="1050"/>
      <c r="S32" s="1050"/>
      <c r="T32" s="1050"/>
      <c r="U32" s="1050"/>
    </row>
    <row r="33" spans="1:21" ht="13.5" customHeight="1" x14ac:dyDescent="0.15">
      <c r="A33" s="1050"/>
      <c r="B33" s="1050"/>
      <c r="C33" s="1050"/>
      <c r="D33" s="1050"/>
      <c r="E33" s="1050"/>
      <c r="F33" s="1050"/>
      <c r="G33" s="1050"/>
      <c r="H33" s="1050"/>
      <c r="I33" s="1050"/>
      <c r="J33" s="1050"/>
      <c r="K33" s="1050"/>
      <c r="L33" s="1050"/>
      <c r="M33" s="1050"/>
      <c r="N33" s="1050"/>
      <c r="O33" s="1050"/>
      <c r="P33" s="1050"/>
      <c r="Q33" s="1050"/>
      <c r="R33" s="1050"/>
      <c r="S33" s="1050"/>
      <c r="T33" s="1050"/>
      <c r="U33" s="1050"/>
    </row>
    <row r="34" spans="1:21" ht="13.5" customHeight="1" x14ac:dyDescent="0.15">
      <c r="A34" s="1050"/>
      <c r="B34" s="1050"/>
      <c r="C34" s="1050"/>
      <c r="D34" s="1050"/>
      <c r="E34" s="1050"/>
      <c r="F34" s="1050"/>
      <c r="G34" s="1050"/>
      <c r="H34" s="1050"/>
      <c r="I34" s="1050"/>
      <c r="J34" s="1050"/>
      <c r="K34" s="1050"/>
      <c r="L34" s="1050"/>
      <c r="M34" s="1050"/>
      <c r="N34" s="1050"/>
      <c r="O34" s="1050"/>
      <c r="P34" s="1050"/>
      <c r="Q34" s="1050"/>
      <c r="R34" s="1050"/>
      <c r="S34" s="1050"/>
      <c r="T34" s="1050"/>
      <c r="U34" s="1050"/>
    </row>
    <row r="35" spans="1:21" ht="13.5" customHeight="1" x14ac:dyDescent="0.15">
      <c r="A35" s="1050"/>
      <c r="B35" s="1050"/>
      <c r="C35" s="1050"/>
      <c r="D35" s="1050"/>
      <c r="E35" s="1050"/>
      <c r="F35" s="1050"/>
      <c r="G35" s="1050"/>
      <c r="H35" s="1050"/>
      <c r="I35" s="1050"/>
      <c r="J35" s="1050"/>
      <c r="K35" s="1050"/>
      <c r="L35" s="1050"/>
      <c r="M35" s="1050"/>
      <c r="N35" s="1050"/>
      <c r="O35" s="1050"/>
      <c r="P35" s="1050"/>
      <c r="Q35" s="1050"/>
      <c r="R35" s="1050"/>
      <c r="S35" s="1050"/>
      <c r="T35" s="1050"/>
      <c r="U35" s="1050"/>
    </row>
    <row r="36" spans="1:21" ht="13.5" customHeight="1" x14ac:dyDescent="0.15">
      <c r="A36" s="1050"/>
      <c r="B36" s="1050"/>
      <c r="C36" s="1050"/>
      <c r="D36" s="1050"/>
      <c r="E36" s="1050"/>
      <c r="F36" s="1050"/>
      <c r="G36" s="1050"/>
      <c r="H36" s="1050"/>
      <c r="I36" s="1050"/>
      <c r="J36" s="1050"/>
      <c r="K36" s="1050"/>
      <c r="L36" s="1050"/>
      <c r="M36" s="1050"/>
      <c r="N36" s="1050"/>
      <c r="O36" s="1050"/>
      <c r="P36" s="1050"/>
      <c r="Q36" s="1050"/>
      <c r="R36" s="1050"/>
      <c r="S36" s="1050"/>
      <c r="T36" s="1050"/>
      <c r="U36" s="1050"/>
    </row>
    <row r="37" spans="1:21" ht="13.5" customHeight="1" x14ac:dyDescent="0.15">
      <c r="A37" s="1050"/>
      <c r="B37" s="1050"/>
      <c r="C37" s="1050"/>
      <c r="D37" s="1050"/>
      <c r="E37" s="1050"/>
      <c r="F37" s="1050"/>
      <c r="G37" s="1050"/>
      <c r="H37" s="1050"/>
      <c r="I37" s="1050"/>
      <c r="J37" s="1050"/>
      <c r="K37" s="1050"/>
      <c r="L37" s="1050"/>
      <c r="M37" s="1050"/>
      <c r="N37" s="1050"/>
      <c r="O37" s="1050"/>
      <c r="P37" s="1050"/>
      <c r="Q37" s="1050"/>
      <c r="R37" s="1050"/>
      <c r="S37" s="1050"/>
      <c r="T37" s="1050"/>
      <c r="U37" s="1050"/>
    </row>
    <row r="38" spans="1:21" ht="13.5" customHeight="1" x14ac:dyDescent="0.15">
      <c r="A38" s="1050"/>
      <c r="B38" s="1050"/>
      <c r="C38" s="1050"/>
      <c r="D38" s="1050"/>
      <c r="E38" s="1050"/>
      <c r="F38" s="1050"/>
      <c r="G38" s="1050"/>
      <c r="H38" s="1050"/>
      <c r="I38" s="1050"/>
      <c r="J38" s="1050"/>
      <c r="K38" s="1050"/>
      <c r="L38" s="1050"/>
      <c r="M38" s="1050"/>
      <c r="N38" s="1050"/>
      <c r="O38" s="1050"/>
      <c r="P38" s="1050"/>
      <c r="Q38" s="1050"/>
      <c r="R38" s="1050"/>
      <c r="S38" s="1050"/>
      <c r="T38" s="1050"/>
      <c r="U38" s="1050"/>
    </row>
    <row r="39" spans="1:21" ht="13.5" customHeight="1" x14ac:dyDescent="0.15">
      <c r="A39" s="1050"/>
      <c r="B39" s="1050"/>
      <c r="C39" s="1050"/>
      <c r="D39" s="1050"/>
      <c r="E39" s="1050"/>
      <c r="F39" s="1050"/>
      <c r="G39" s="1050"/>
      <c r="H39" s="1050"/>
      <c r="I39" s="1050"/>
      <c r="J39" s="1050"/>
      <c r="K39" s="1050"/>
      <c r="L39" s="1050"/>
      <c r="M39" s="1050"/>
      <c r="N39" s="1050"/>
      <c r="O39" s="1050"/>
      <c r="P39" s="1050"/>
      <c r="Q39" s="1050"/>
      <c r="R39" s="1050"/>
      <c r="S39" s="1050"/>
      <c r="T39" s="1050"/>
      <c r="U39" s="1050"/>
    </row>
    <row r="40" spans="1:21" ht="13.5" customHeight="1" x14ac:dyDescent="0.15">
      <c r="A40" s="1050"/>
      <c r="B40" s="1050"/>
      <c r="C40" s="1050"/>
      <c r="D40" s="1050"/>
      <c r="E40" s="1050"/>
      <c r="F40" s="1050"/>
      <c r="G40" s="1050"/>
      <c r="H40" s="1050"/>
      <c r="I40" s="1050"/>
      <c r="J40" s="1050"/>
      <c r="K40" s="1050"/>
      <c r="L40" s="1050"/>
      <c r="M40" s="1050"/>
      <c r="N40" s="1050"/>
      <c r="O40" s="1050"/>
      <c r="P40" s="1050"/>
      <c r="Q40" s="1050"/>
      <c r="R40" s="1050"/>
      <c r="S40" s="1050"/>
      <c r="T40" s="1050"/>
      <c r="U40" s="1050"/>
    </row>
    <row r="41" spans="1:21" ht="13.5" customHeight="1" x14ac:dyDescent="0.15">
      <c r="A41" s="1050"/>
      <c r="B41" s="1050"/>
      <c r="C41" s="1050"/>
      <c r="D41" s="1050"/>
      <c r="E41" s="1050"/>
      <c r="F41" s="1050"/>
      <c r="G41" s="1050"/>
      <c r="H41" s="1050"/>
      <c r="I41" s="1050"/>
      <c r="J41" s="1050"/>
      <c r="K41" s="1050"/>
      <c r="L41" s="1050"/>
      <c r="M41" s="1050"/>
      <c r="N41" s="1050"/>
      <c r="O41" s="1050"/>
      <c r="P41" s="1050"/>
      <c r="Q41" s="1050"/>
      <c r="R41" s="1050"/>
      <c r="S41" s="1050"/>
      <c r="T41" s="1050"/>
      <c r="U41" s="1050"/>
    </row>
    <row r="42" spans="1:21" ht="13.5" customHeight="1" x14ac:dyDescent="0.15">
      <c r="A42" s="1050"/>
      <c r="B42" s="1050"/>
      <c r="C42" s="1050"/>
      <c r="D42" s="1050"/>
      <c r="E42" s="1050"/>
      <c r="F42" s="1050"/>
      <c r="G42" s="1050"/>
      <c r="H42" s="1050"/>
      <c r="I42" s="1050"/>
      <c r="J42" s="1050"/>
      <c r="K42" s="1050"/>
      <c r="L42" s="1050"/>
      <c r="M42" s="1050"/>
      <c r="N42" s="1050"/>
      <c r="O42" s="1050"/>
      <c r="P42" s="1050"/>
      <c r="Q42" s="1050"/>
      <c r="R42" s="1050"/>
      <c r="S42" s="1050"/>
      <c r="T42" s="1050"/>
      <c r="U42" s="1050"/>
    </row>
    <row r="43" spans="1:21" ht="30.75" customHeight="1" thickBot="1" x14ac:dyDescent="0.2">
      <c r="A43" s="1050"/>
      <c r="B43" s="1050"/>
      <c r="C43" s="1050"/>
      <c r="D43" s="1050"/>
      <c r="E43" s="1050"/>
      <c r="F43" s="1050"/>
      <c r="G43" s="1050"/>
      <c r="H43" s="1050"/>
      <c r="I43" s="1050"/>
      <c r="J43" s="1050"/>
      <c r="K43" s="1050"/>
      <c r="L43" s="1050"/>
      <c r="M43" s="1050"/>
      <c r="N43" s="1050"/>
      <c r="O43" s="1052" t="s">
        <v>560</v>
      </c>
      <c r="P43" s="1050"/>
      <c r="Q43" s="1050"/>
      <c r="R43" s="1050"/>
      <c r="S43" s="1050"/>
      <c r="T43" s="1050"/>
      <c r="U43" s="1050"/>
    </row>
    <row r="44" spans="1:21" ht="30.75" customHeight="1" thickBot="1" x14ac:dyDescent="0.2">
      <c r="A44" s="1050"/>
      <c r="B44" s="1053" t="s">
        <v>561</v>
      </c>
      <c r="C44" s="1054"/>
      <c r="D44" s="1054"/>
      <c r="E44" s="1055"/>
      <c r="F44" s="1055"/>
      <c r="G44" s="1055"/>
      <c r="H44" s="1055"/>
      <c r="I44" s="1055"/>
      <c r="J44" s="1056" t="s">
        <v>542</v>
      </c>
      <c r="K44" s="1057" t="s">
        <v>3</v>
      </c>
      <c r="L44" s="1058" t="s">
        <v>4</v>
      </c>
      <c r="M44" s="1058" t="s">
        <v>5</v>
      </c>
      <c r="N44" s="1058" t="s">
        <v>6</v>
      </c>
      <c r="O44" s="1059" t="s">
        <v>7</v>
      </c>
      <c r="P44" s="1050"/>
      <c r="Q44" s="1050"/>
      <c r="R44" s="1050"/>
      <c r="S44" s="1050"/>
      <c r="T44" s="1050"/>
      <c r="U44" s="1050"/>
    </row>
    <row r="45" spans="1:21" ht="30.75" customHeight="1" x14ac:dyDescent="0.15">
      <c r="A45" s="1050"/>
      <c r="B45" s="1060" t="s">
        <v>562</v>
      </c>
      <c r="C45" s="1061"/>
      <c r="D45" s="1062"/>
      <c r="E45" s="1063" t="s">
        <v>563</v>
      </c>
      <c r="F45" s="1063"/>
      <c r="G45" s="1063"/>
      <c r="H45" s="1063"/>
      <c r="I45" s="1063"/>
      <c r="J45" s="1064"/>
      <c r="K45" s="1065">
        <v>2443</v>
      </c>
      <c r="L45" s="1066">
        <v>2557</v>
      </c>
      <c r="M45" s="1066">
        <v>2465</v>
      </c>
      <c r="N45" s="1066">
        <v>2367</v>
      </c>
      <c r="O45" s="1067">
        <v>2466</v>
      </c>
      <c r="P45" s="1050"/>
      <c r="Q45" s="1050"/>
      <c r="R45" s="1050"/>
      <c r="S45" s="1050"/>
      <c r="T45" s="1050"/>
      <c r="U45" s="1050"/>
    </row>
    <row r="46" spans="1:21" ht="30.75" customHeight="1" x14ac:dyDescent="0.15">
      <c r="A46" s="1050"/>
      <c r="B46" s="1068"/>
      <c r="C46" s="1069"/>
      <c r="D46" s="1070"/>
      <c r="E46" s="1071" t="s">
        <v>564</v>
      </c>
      <c r="F46" s="1071"/>
      <c r="G46" s="1071"/>
      <c r="H46" s="1071"/>
      <c r="I46" s="1071"/>
      <c r="J46" s="1072"/>
      <c r="K46" s="1073" t="s">
        <v>325</v>
      </c>
      <c r="L46" s="1074" t="s">
        <v>325</v>
      </c>
      <c r="M46" s="1074" t="s">
        <v>325</v>
      </c>
      <c r="N46" s="1074" t="s">
        <v>325</v>
      </c>
      <c r="O46" s="1075" t="s">
        <v>325</v>
      </c>
      <c r="P46" s="1050"/>
      <c r="Q46" s="1050"/>
      <c r="R46" s="1050"/>
      <c r="S46" s="1050"/>
      <c r="T46" s="1050"/>
      <c r="U46" s="1050"/>
    </row>
    <row r="47" spans="1:21" ht="30.75" customHeight="1" x14ac:dyDescent="0.15">
      <c r="A47" s="1050"/>
      <c r="B47" s="1068"/>
      <c r="C47" s="1069"/>
      <c r="D47" s="1070"/>
      <c r="E47" s="1071" t="s">
        <v>565</v>
      </c>
      <c r="F47" s="1071"/>
      <c r="G47" s="1071"/>
      <c r="H47" s="1071"/>
      <c r="I47" s="1071"/>
      <c r="J47" s="1072"/>
      <c r="K47" s="1073" t="s">
        <v>325</v>
      </c>
      <c r="L47" s="1074" t="s">
        <v>325</v>
      </c>
      <c r="M47" s="1074" t="s">
        <v>325</v>
      </c>
      <c r="N47" s="1074" t="s">
        <v>325</v>
      </c>
      <c r="O47" s="1075" t="s">
        <v>325</v>
      </c>
      <c r="P47" s="1050"/>
      <c r="Q47" s="1050"/>
      <c r="R47" s="1050"/>
      <c r="S47" s="1050"/>
      <c r="T47" s="1050"/>
      <c r="U47" s="1050"/>
    </row>
    <row r="48" spans="1:21" ht="30.75" customHeight="1" x14ac:dyDescent="0.15">
      <c r="A48" s="1050"/>
      <c r="B48" s="1068"/>
      <c r="C48" s="1069"/>
      <c r="D48" s="1070"/>
      <c r="E48" s="1071" t="s">
        <v>566</v>
      </c>
      <c r="F48" s="1071"/>
      <c r="G48" s="1071"/>
      <c r="H48" s="1071"/>
      <c r="I48" s="1071"/>
      <c r="J48" s="1072"/>
      <c r="K48" s="1073">
        <v>97</v>
      </c>
      <c r="L48" s="1074">
        <v>96</v>
      </c>
      <c r="M48" s="1074">
        <v>78</v>
      </c>
      <c r="N48" s="1074">
        <v>92</v>
      </c>
      <c r="O48" s="1075">
        <v>69</v>
      </c>
      <c r="P48" s="1050"/>
      <c r="Q48" s="1050"/>
      <c r="R48" s="1050"/>
      <c r="S48" s="1050"/>
      <c r="T48" s="1050"/>
      <c r="U48" s="1050"/>
    </row>
    <row r="49" spans="1:21" ht="30.75" customHeight="1" x14ac:dyDescent="0.15">
      <c r="A49" s="1050"/>
      <c r="B49" s="1068"/>
      <c r="C49" s="1069"/>
      <c r="D49" s="1070"/>
      <c r="E49" s="1071" t="s">
        <v>567</v>
      </c>
      <c r="F49" s="1071"/>
      <c r="G49" s="1071"/>
      <c r="H49" s="1071"/>
      <c r="I49" s="1071"/>
      <c r="J49" s="1072"/>
      <c r="K49" s="1073">
        <v>147</v>
      </c>
      <c r="L49" s="1074">
        <v>118</v>
      </c>
      <c r="M49" s="1074">
        <v>120</v>
      </c>
      <c r="N49" s="1074">
        <v>140</v>
      </c>
      <c r="O49" s="1075">
        <v>140</v>
      </c>
      <c r="P49" s="1050"/>
      <c r="Q49" s="1050"/>
      <c r="R49" s="1050"/>
      <c r="S49" s="1050"/>
      <c r="T49" s="1050"/>
      <c r="U49" s="1050"/>
    </row>
    <row r="50" spans="1:21" ht="30.75" customHeight="1" x14ac:dyDescent="0.15">
      <c r="A50" s="1050"/>
      <c r="B50" s="1068"/>
      <c r="C50" s="1069"/>
      <c r="D50" s="1070"/>
      <c r="E50" s="1071" t="s">
        <v>568</v>
      </c>
      <c r="F50" s="1071"/>
      <c r="G50" s="1071"/>
      <c r="H50" s="1071"/>
      <c r="I50" s="1071"/>
      <c r="J50" s="1072"/>
      <c r="K50" s="1073" t="s">
        <v>325</v>
      </c>
      <c r="L50" s="1074" t="s">
        <v>325</v>
      </c>
      <c r="M50" s="1074" t="s">
        <v>325</v>
      </c>
      <c r="N50" s="1074" t="s">
        <v>325</v>
      </c>
      <c r="O50" s="1075" t="s">
        <v>325</v>
      </c>
      <c r="P50" s="1050"/>
      <c r="Q50" s="1050"/>
      <c r="R50" s="1050"/>
      <c r="S50" s="1050"/>
      <c r="T50" s="1050"/>
      <c r="U50" s="1050"/>
    </row>
    <row r="51" spans="1:21" ht="30.75" customHeight="1" x14ac:dyDescent="0.15">
      <c r="A51" s="1050"/>
      <c r="B51" s="1076"/>
      <c r="C51" s="1077"/>
      <c r="D51" s="1078"/>
      <c r="E51" s="1071" t="s">
        <v>569</v>
      </c>
      <c r="F51" s="1071"/>
      <c r="G51" s="1071"/>
      <c r="H51" s="1071"/>
      <c r="I51" s="1071"/>
      <c r="J51" s="1072"/>
      <c r="K51" s="1073" t="s">
        <v>325</v>
      </c>
      <c r="L51" s="1074" t="s">
        <v>325</v>
      </c>
      <c r="M51" s="1074" t="s">
        <v>325</v>
      </c>
      <c r="N51" s="1074" t="s">
        <v>325</v>
      </c>
      <c r="O51" s="1075" t="s">
        <v>325</v>
      </c>
      <c r="P51" s="1050"/>
      <c r="Q51" s="1050"/>
      <c r="R51" s="1050"/>
      <c r="S51" s="1050"/>
      <c r="T51" s="1050"/>
      <c r="U51" s="1050"/>
    </row>
    <row r="52" spans="1:21" ht="30.75" customHeight="1" x14ac:dyDescent="0.15">
      <c r="A52" s="1050"/>
      <c r="B52" s="1079" t="s">
        <v>570</v>
      </c>
      <c r="C52" s="1080"/>
      <c r="D52" s="1078"/>
      <c r="E52" s="1071" t="s">
        <v>571</v>
      </c>
      <c r="F52" s="1071"/>
      <c r="G52" s="1071"/>
      <c r="H52" s="1071"/>
      <c r="I52" s="1071"/>
      <c r="J52" s="1072"/>
      <c r="K52" s="1073">
        <v>2134</v>
      </c>
      <c r="L52" s="1074">
        <v>2205</v>
      </c>
      <c r="M52" s="1074">
        <v>2170</v>
      </c>
      <c r="N52" s="1074">
        <v>2182</v>
      </c>
      <c r="O52" s="1075">
        <v>2098</v>
      </c>
      <c r="P52" s="1050"/>
      <c r="Q52" s="1050"/>
      <c r="R52" s="1050"/>
      <c r="S52" s="1050"/>
      <c r="T52" s="1050"/>
      <c r="U52" s="1050"/>
    </row>
    <row r="53" spans="1:21" ht="30.75" customHeight="1" thickBot="1" x14ac:dyDescent="0.2">
      <c r="A53" s="1050"/>
      <c r="B53" s="1081" t="s">
        <v>572</v>
      </c>
      <c r="C53" s="1082"/>
      <c r="D53" s="1083"/>
      <c r="E53" s="1084" t="s">
        <v>573</v>
      </c>
      <c r="F53" s="1084"/>
      <c r="G53" s="1084"/>
      <c r="H53" s="1084"/>
      <c r="I53" s="1084"/>
      <c r="J53" s="1085"/>
      <c r="K53" s="1086">
        <v>553</v>
      </c>
      <c r="L53" s="1087">
        <v>566</v>
      </c>
      <c r="M53" s="1087">
        <v>493</v>
      </c>
      <c r="N53" s="1087">
        <v>417</v>
      </c>
      <c r="O53" s="1088">
        <v>577</v>
      </c>
      <c r="P53" s="1050"/>
      <c r="Q53" s="1050"/>
      <c r="R53" s="1050"/>
      <c r="S53" s="1050"/>
      <c r="T53" s="1050"/>
      <c r="U53" s="1050"/>
    </row>
    <row r="54" spans="1:21" ht="24" customHeight="1" x14ac:dyDescent="0.15">
      <c r="A54" s="1050"/>
      <c r="B54" s="1089" t="s">
        <v>574</v>
      </c>
      <c r="C54" s="1050"/>
      <c r="D54" s="1050"/>
      <c r="E54" s="1050"/>
      <c r="F54" s="1050"/>
      <c r="G54" s="1050"/>
      <c r="H54" s="1050"/>
      <c r="I54" s="1050"/>
      <c r="J54" s="1050"/>
      <c r="K54" s="1050"/>
      <c r="L54" s="1050"/>
      <c r="M54" s="1050"/>
      <c r="N54" s="1050"/>
      <c r="O54" s="1050"/>
      <c r="P54" s="1050"/>
      <c r="Q54" s="1050"/>
      <c r="R54" s="1050"/>
      <c r="S54" s="1050"/>
      <c r="T54" s="1050"/>
      <c r="U54" s="1050"/>
    </row>
    <row r="55" spans="1:21" ht="24" customHeight="1" x14ac:dyDescent="0.15">
      <c r="A55" s="1050"/>
      <c r="B55" s="1089"/>
      <c r="C55" s="1050"/>
      <c r="D55" s="1050"/>
      <c r="E55" s="1050"/>
      <c r="F55" s="1050"/>
      <c r="G55" s="1050"/>
      <c r="H55" s="1050"/>
      <c r="I55" s="1050"/>
      <c r="J55" s="1050"/>
      <c r="K55" s="1050"/>
      <c r="L55" s="1050"/>
      <c r="M55" s="1050"/>
      <c r="N55" s="1050"/>
      <c r="O55" s="1050"/>
      <c r="P55" s="1050"/>
      <c r="Q55" s="1050"/>
      <c r="R55" s="1050"/>
      <c r="S55" s="1050"/>
      <c r="T55" s="1050"/>
      <c r="U55" s="1050"/>
    </row>
    <row r="56" spans="1:21" ht="24" customHeight="1" thickBot="1" x14ac:dyDescent="0.2">
      <c r="A56" s="1050"/>
      <c r="B56" s="1090" t="s">
        <v>575</v>
      </c>
      <c r="C56" s="1091"/>
      <c r="D56" s="1091"/>
      <c r="E56" s="1091"/>
      <c r="F56" s="1091"/>
      <c r="G56" s="1091"/>
      <c r="H56" s="1091"/>
      <c r="I56" s="1091"/>
      <c r="J56" s="1091"/>
      <c r="K56" s="1092"/>
      <c r="L56" s="1092"/>
      <c r="M56" s="1092"/>
      <c r="N56" s="1092"/>
      <c r="O56" s="1093" t="s">
        <v>576</v>
      </c>
      <c r="P56" s="1050"/>
      <c r="Q56" s="1050"/>
      <c r="R56" s="1050"/>
      <c r="S56" s="1050"/>
      <c r="T56" s="1050"/>
      <c r="U56" s="1050"/>
    </row>
    <row r="57" spans="1:21" ht="31.5" customHeight="1" thickBot="1" x14ac:dyDescent="0.2">
      <c r="A57" s="1050"/>
      <c r="B57" s="1094"/>
      <c r="C57" s="1095"/>
      <c r="D57" s="1095"/>
      <c r="E57" s="1096"/>
      <c r="F57" s="1096"/>
      <c r="G57" s="1096"/>
      <c r="H57" s="1096"/>
      <c r="I57" s="1096"/>
      <c r="J57" s="1097" t="s">
        <v>542</v>
      </c>
      <c r="K57" s="1098" t="s">
        <v>577</v>
      </c>
      <c r="L57" s="1099" t="s">
        <v>578</v>
      </c>
      <c r="M57" s="1099" t="s">
        <v>579</v>
      </c>
      <c r="N57" s="1099" t="s">
        <v>580</v>
      </c>
      <c r="O57" s="1100" t="s">
        <v>581</v>
      </c>
      <c r="P57" s="1050"/>
      <c r="Q57" s="1050"/>
      <c r="R57" s="1050"/>
      <c r="S57" s="1050"/>
      <c r="T57" s="1050"/>
      <c r="U57" s="1050"/>
    </row>
    <row r="58" spans="1:21" ht="31.5" customHeight="1" x14ac:dyDescent="0.15">
      <c r="B58" s="1101" t="s">
        <v>582</v>
      </c>
      <c r="C58" s="1102"/>
      <c r="D58" s="1103" t="s">
        <v>583</v>
      </c>
      <c r="E58" s="1104"/>
      <c r="F58" s="1104"/>
      <c r="G58" s="1104"/>
      <c r="H58" s="1104"/>
      <c r="I58" s="1104"/>
      <c r="J58" s="1105"/>
      <c r="K58" s="1106"/>
      <c r="L58" s="1107"/>
      <c r="M58" s="1107"/>
      <c r="N58" s="1107"/>
      <c r="O58" s="1108"/>
    </row>
    <row r="59" spans="1:21" ht="31.5" customHeight="1" x14ac:dyDescent="0.15">
      <c r="B59" s="1109"/>
      <c r="C59" s="1110"/>
      <c r="D59" s="1111" t="s">
        <v>584</v>
      </c>
      <c r="E59" s="1112"/>
      <c r="F59" s="1112"/>
      <c r="G59" s="1112"/>
      <c r="H59" s="1112"/>
      <c r="I59" s="1112"/>
      <c r="J59" s="1113"/>
      <c r="K59" s="1114"/>
      <c r="L59" s="1115"/>
      <c r="M59" s="1115"/>
      <c r="N59" s="1115"/>
      <c r="O59" s="1116"/>
    </row>
    <row r="60" spans="1:21" ht="31.5" customHeight="1" thickBot="1" x14ac:dyDescent="0.2">
      <c r="B60" s="1117"/>
      <c r="C60" s="1118"/>
      <c r="D60" s="1119" t="s">
        <v>585</v>
      </c>
      <c r="E60" s="1120"/>
      <c r="F60" s="1120"/>
      <c r="G60" s="1120"/>
      <c r="H60" s="1120"/>
      <c r="I60" s="1120"/>
      <c r="J60" s="1121"/>
      <c r="K60" s="1122"/>
      <c r="L60" s="1123"/>
      <c r="M60" s="1123"/>
      <c r="N60" s="1123"/>
      <c r="O60" s="1124"/>
    </row>
    <row r="61" spans="1:21" ht="24" customHeight="1" x14ac:dyDescent="0.15">
      <c r="B61" s="1125"/>
      <c r="C61" s="1125"/>
      <c r="D61" s="1126" t="s">
        <v>586</v>
      </c>
      <c r="E61" s="1127"/>
      <c r="F61" s="1127"/>
      <c r="G61" s="1127"/>
      <c r="H61" s="1127"/>
      <c r="I61" s="1127"/>
      <c r="J61" s="1127"/>
      <c r="K61" s="1127"/>
      <c r="L61" s="1127"/>
      <c r="M61" s="1127"/>
      <c r="N61" s="1127"/>
      <c r="O61" s="1127"/>
    </row>
    <row r="62" spans="1:21" ht="24" customHeight="1" x14ac:dyDescent="0.15">
      <c r="B62" s="1128"/>
      <c r="C62" s="1128"/>
      <c r="D62" s="1126" t="s">
        <v>587</v>
      </c>
      <c r="E62" s="1127"/>
      <c r="F62" s="1127"/>
      <c r="G62" s="1127"/>
      <c r="H62" s="1127"/>
      <c r="I62" s="1127"/>
      <c r="J62" s="1127"/>
      <c r="K62" s="1127"/>
      <c r="L62" s="1127"/>
      <c r="M62" s="1127"/>
      <c r="N62" s="1127"/>
      <c r="O62" s="1127"/>
    </row>
    <row r="63" spans="1:21" ht="24" customHeight="1" x14ac:dyDescent="0.15">
      <c r="A63" s="1050"/>
      <c r="B63" s="1089"/>
      <c r="C63" s="1050"/>
      <c r="D63" s="1050"/>
      <c r="E63" s="1050"/>
      <c r="F63" s="1050"/>
      <c r="G63" s="1050"/>
      <c r="H63" s="1050"/>
      <c r="I63" s="1050"/>
      <c r="J63" s="1050"/>
      <c r="K63" s="1050"/>
      <c r="L63" s="1050"/>
      <c r="M63" s="1050"/>
      <c r="N63" s="1050"/>
      <c r="O63" s="1050"/>
      <c r="P63" s="1050"/>
      <c r="Q63" s="1050"/>
      <c r="R63" s="1050"/>
      <c r="S63" s="1050"/>
      <c r="T63" s="1050"/>
      <c r="U63" s="1050"/>
    </row>
    <row r="64" spans="1:21" ht="24" customHeight="1" x14ac:dyDescent="0.15">
      <c r="A64" s="1050"/>
      <c r="B64" s="1089"/>
      <c r="C64" s="1050"/>
      <c r="D64" s="1050"/>
      <c r="E64" s="1050"/>
      <c r="F64" s="1050"/>
      <c r="G64" s="1050"/>
      <c r="H64" s="1050"/>
      <c r="I64" s="1050"/>
      <c r="J64" s="1050"/>
      <c r="K64" s="1050"/>
      <c r="L64" s="1050"/>
      <c r="M64" s="1050"/>
      <c r="N64" s="1050"/>
      <c r="O64" s="1050"/>
      <c r="P64" s="1050"/>
      <c r="Q64" s="1050"/>
      <c r="R64" s="1050"/>
      <c r="S64" s="1050"/>
      <c r="T64" s="1050"/>
      <c r="U64" s="1050"/>
    </row>
  </sheetData>
  <sheetProtection algorithmName="SHA-512" hashValue="ElP3UJj/IBMkBWJt2weAMY6bsRrGIRYXP8WDA89Ey617KVRFRRe0+Xz8XvRmEPlK3Hj79mi683hjlUI+VQy6kA==" saltValue="HpLVz3GUaPxmw3AP7eX2/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776E6-C472-4870-B62B-108824D533F1}">
  <sheetPr>
    <pageSetUpPr fitToPage="1"/>
  </sheetPr>
  <dimension ref="B1:M55"/>
  <sheetViews>
    <sheetView showGridLines="0" topLeftCell="A34" zoomScaleSheetLayoutView="100" workbookViewId="0">
      <selection activeCell="BN4" sqref="BN4:BU4"/>
    </sheetView>
  </sheetViews>
  <sheetFormatPr defaultColWidth="0" defaultRowHeight="13.5" customHeight="1" zeroHeight="1" x14ac:dyDescent="0.15"/>
  <cols>
    <col min="1" max="1" width="6.625" style="1129" customWidth="1"/>
    <col min="2" max="3" width="12.625" style="1129" customWidth="1"/>
    <col min="4" max="4" width="11.625" style="1129" customWidth="1"/>
    <col min="5" max="8" width="10.375" style="1129" customWidth="1"/>
    <col min="9" max="13" width="16.375" style="1129" customWidth="1"/>
    <col min="14" max="19" width="12.625" style="1129" customWidth="1"/>
    <col min="20" max="16384" width="0" style="1129"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30" t="s">
        <v>560</v>
      </c>
    </row>
    <row r="40" spans="2:13" ht="27.75" customHeight="1" thickBot="1" x14ac:dyDescent="0.2">
      <c r="B40" s="1131" t="s">
        <v>561</v>
      </c>
      <c r="C40" s="1132"/>
      <c r="D40" s="1132"/>
      <c r="E40" s="1133"/>
      <c r="F40" s="1133"/>
      <c r="G40" s="1133"/>
      <c r="H40" s="1134" t="s">
        <v>542</v>
      </c>
      <c r="I40" s="1135" t="s">
        <v>3</v>
      </c>
      <c r="J40" s="1136" t="s">
        <v>4</v>
      </c>
      <c r="K40" s="1136" t="s">
        <v>5</v>
      </c>
      <c r="L40" s="1136" t="s">
        <v>6</v>
      </c>
      <c r="M40" s="1137" t="s">
        <v>7</v>
      </c>
    </row>
    <row r="41" spans="2:13" ht="27.75" customHeight="1" x14ac:dyDescent="0.15">
      <c r="B41" s="1138" t="s">
        <v>588</v>
      </c>
      <c r="C41" s="1139"/>
      <c r="D41" s="1140"/>
      <c r="E41" s="1141" t="s">
        <v>589</v>
      </c>
      <c r="F41" s="1141"/>
      <c r="G41" s="1141"/>
      <c r="H41" s="1142"/>
      <c r="I41" s="1143">
        <v>27113</v>
      </c>
      <c r="J41" s="1144">
        <v>26293</v>
      </c>
      <c r="K41" s="1144">
        <v>28635</v>
      </c>
      <c r="L41" s="1144">
        <v>27778</v>
      </c>
      <c r="M41" s="1145">
        <v>26149</v>
      </c>
    </row>
    <row r="42" spans="2:13" ht="27.75" customHeight="1" x14ac:dyDescent="0.15">
      <c r="B42" s="1146"/>
      <c r="C42" s="1147"/>
      <c r="D42" s="1148"/>
      <c r="E42" s="1149" t="s">
        <v>590</v>
      </c>
      <c r="F42" s="1149"/>
      <c r="G42" s="1149"/>
      <c r="H42" s="1150"/>
      <c r="I42" s="1151" t="s">
        <v>325</v>
      </c>
      <c r="J42" s="1152">
        <v>17</v>
      </c>
      <c r="K42" s="1152" t="s">
        <v>325</v>
      </c>
      <c r="L42" s="1152" t="s">
        <v>325</v>
      </c>
      <c r="M42" s="1153" t="s">
        <v>325</v>
      </c>
    </row>
    <row r="43" spans="2:13" ht="27.75" customHeight="1" x14ac:dyDescent="0.15">
      <c r="B43" s="1146"/>
      <c r="C43" s="1147"/>
      <c r="D43" s="1148"/>
      <c r="E43" s="1149" t="s">
        <v>591</v>
      </c>
      <c r="F43" s="1149"/>
      <c r="G43" s="1149"/>
      <c r="H43" s="1150"/>
      <c r="I43" s="1151">
        <v>406</v>
      </c>
      <c r="J43" s="1152">
        <v>341</v>
      </c>
      <c r="K43" s="1152">
        <v>274</v>
      </c>
      <c r="L43" s="1152">
        <v>212</v>
      </c>
      <c r="M43" s="1153">
        <v>409</v>
      </c>
    </row>
    <row r="44" spans="2:13" ht="27.75" customHeight="1" x14ac:dyDescent="0.15">
      <c r="B44" s="1146"/>
      <c r="C44" s="1147"/>
      <c r="D44" s="1148"/>
      <c r="E44" s="1149" t="s">
        <v>592</v>
      </c>
      <c r="F44" s="1149"/>
      <c r="G44" s="1149"/>
      <c r="H44" s="1150"/>
      <c r="I44" s="1151">
        <v>1348</v>
      </c>
      <c r="J44" s="1152">
        <v>1288</v>
      </c>
      <c r="K44" s="1152">
        <v>1897</v>
      </c>
      <c r="L44" s="1152">
        <v>1989</v>
      </c>
      <c r="M44" s="1153">
        <v>1945</v>
      </c>
    </row>
    <row r="45" spans="2:13" ht="27.75" customHeight="1" x14ac:dyDescent="0.15">
      <c r="B45" s="1146"/>
      <c r="C45" s="1147"/>
      <c r="D45" s="1148"/>
      <c r="E45" s="1149" t="s">
        <v>593</v>
      </c>
      <c r="F45" s="1149"/>
      <c r="G45" s="1149"/>
      <c r="H45" s="1150"/>
      <c r="I45" s="1151">
        <v>2763</v>
      </c>
      <c r="J45" s="1152">
        <v>2810</v>
      </c>
      <c r="K45" s="1152">
        <v>2742</v>
      </c>
      <c r="L45" s="1152">
        <v>2931</v>
      </c>
      <c r="M45" s="1153">
        <v>3014</v>
      </c>
    </row>
    <row r="46" spans="2:13" ht="27.75" customHeight="1" x14ac:dyDescent="0.15">
      <c r="B46" s="1146"/>
      <c r="C46" s="1147"/>
      <c r="D46" s="1154"/>
      <c r="E46" s="1149" t="s">
        <v>594</v>
      </c>
      <c r="F46" s="1149"/>
      <c r="G46" s="1149"/>
      <c r="H46" s="1150"/>
      <c r="I46" s="1151" t="s">
        <v>325</v>
      </c>
      <c r="J46" s="1152" t="s">
        <v>325</v>
      </c>
      <c r="K46" s="1152" t="s">
        <v>325</v>
      </c>
      <c r="L46" s="1152" t="s">
        <v>325</v>
      </c>
      <c r="M46" s="1153" t="s">
        <v>325</v>
      </c>
    </row>
    <row r="47" spans="2:13" ht="27.75" customHeight="1" x14ac:dyDescent="0.15">
      <c r="B47" s="1146"/>
      <c r="C47" s="1147"/>
      <c r="D47" s="1155"/>
      <c r="E47" s="1156" t="s">
        <v>595</v>
      </c>
      <c r="F47" s="1157"/>
      <c r="G47" s="1157"/>
      <c r="H47" s="1158"/>
      <c r="I47" s="1151" t="s">
        <v>325</v>
      </c>
      <c r="J47" s="1152" t="s">
        <v>325</v>
      </c>
      <c r="K47" s="1152" t="s">
        <v>325</v>
      </c>
      <c r="L47" s="1152" t="s">
        <v>325</v>
      </c>
      <c r="M47" s="1153" t="s">
        <v>325</v>
      </c>
    </row>
    <row r="48" spans="2:13" ht="27.75" customHeight="1" x14ac:dyDescent="0.15">
      <c r="B48" s="1146"/>
      <c r="C48" s="1147"/>
      <c r="D48" s="1148"/>
      <c r="E48" s="1149" t="s">
        <v>596</v>
      </c>
      <c r="F48" s="1149"/>
      <c r="G48" s="1149"/>
      <c r="H48" s="1150"/>
      <c r="I48" s="1151" t="s">
        <v>325</v>
      </c>
      <c r="J48" s="1152" t="s">
        <v>325</v>
      </c>
      <c r="K48" s="1152" t="s">
        <v>325</v>
      </c>
      <c r="L48" s="1152" t="s">
        <v>325</v>
      </c>
      <c r="M48" s="1153" t="s">
        <v>325</v>
      </c>
    </row>
    <row r="49" spans="2:13" ht="27.75" customHeight="1" x14ac:dyDescent="0.15">
      <c r="B49" s="1159"/>
      <c r="C49" s="1160"/>
      <c r="D49" s="1148"/>
      <c r="E49" s="1149" t="s">
        <v>597</v>
      </c>
      <c r="F49" s="1149"/>
      <c r="G49" s="1149"/>
      <c r="H49" s="1150"/>
      <c r="I49" s="1151" t="s">
        <v>325</v>
      </c>
      <c r="J49" s="1152" t="s">
        <v>325</v>
      </c>
      <c r="K49" s="1152" t="s">
        <v>325</v>
      </c>
      <c r="L49" s="1152" t="s">
        <v>325</v>
      </c>
      <c r="M49" s="1153" t="s">
        <v>325</v>
      </c>
    </row>
    <row r="50" spans="2:13" ht="27.75" customHeight="1" x14ac:dyDescent="0.15">
      <c r="B50" s="1161" t="s">
        <v>598</v>
      </c>
      <c r="C50" s="1162"/>
      <c r="D50" s="1163"/>
      <c r="E50" s="1149" t="s">
        <v>599</v>
      </c>
      <c r="F50" s="1149"/>
      <c r="G50" s="1149"/>
      <c r="H50" s="1150"/>
      <c r="I50" s="1151">
        <v>6899</v>
      </c>
      <c r="J50" s="1152">
        <v>8063</v>
      </c>
      <c r="K50" s="1152">
        <v>7013</v>
      </c>
      <c r="L50" s="1152">
        <v>6498</v>
      </c>
      <c r="M50" s="1153">
        <v>6085</v>
      </c>
    </row>
    <row r="51" spans="2:13" ht="27.75" customHeight="1" x14ac:dyDescent="0.15">
      <c r="B51" s="1146"/>
      <c r="C51" s="1147"/>
      <c r="D51" s="1148"/>
      <c r="E51" s="1149" t="s">
        <v>600</v>
      </c>
      <c r="F51" s="1149"/>
      <c r="G51" s="1149"/>
      <c r="H51" s="1150"/>
      <c r="I51" s="1151">
        <v>3740</v>
      </c>
      <c r="J51" s="1152">
        <v>2995</v>
      </c>
      <c r="K51" s="1152">
        <v>3009</v>
      </c>
      <c r="L51" s="1152">
        <v>2663</v>
      </c>
      <c r="M51" s="1153">
        <v>2726</v>
      </c>
    </row>
    <row r="52" spans="2:13" ht="27.75" customHeight="1" x14ac:dyDescent="0.15">
      <c r="B52" s="1159"/>
      <c r="C52" s="1160"/>
      <c r="D52" s="1148"/>
      <c r="E52" s="1149" t="s">
        <v>601</v>
      </c>
      <c r="F52" s="1149"/>
      <c r="G52" s="1149"/>
      <c r="H52" s="1150"/>
      <c r="I52" s="1151">
        <v>20549</v>
      </c>
      <c r="J52" s="1152">
        <v>20395</v>
      </c>
      <c r="K52" s="1152">
        <v>21246</v>
      </c>
      <c r="L52" s="1152">
        <v>20453</v>
      </c>
      <c r="M52" s="1153">
        <v>19398</v>
      </c>
    </row>
    <row r="53" spans="2:13" ht="27.75" customHeight="1" thickBot="1" x14ac:dyDescent="0.2">
      <c r="B53" s="1164" t="s">
        <v>572</v>
      </c>
      <c r="C53" s="1165"/>
      <c r="D53" s="1166"/>
      <c r="E53" s="1167" t="s">
        <v>602</v>
      </c>
      <c r="F53" s="1167"/>
      <c r="G53" s="1167"/>
      <c r="H53" s="1168"/>
      <c r="I53" s="1169">
        <v>442</v>
      </c>
      <c r="J53" s="1170">
        <v>-704</v>
      </c>
      <c r="K53" s="1170">
        <v>2281</v>
      </c>
      <c r="L53" s="1170">
        <v>3296</v>
      </c>
      <c r="M53" s="1171">
        <v>3308</v>
      </c>
    </row>
    <row r="54" spans="2:13" ht="27.75" customHeight="1" x14ac:dyDescent="0.15">
      <c r="B54" s="1172"/>
      <c r="C54" s="1173"/>
      <c r="D54" s="1173"/>
      <c r="E54" s="1174"/>
      <c r="F54" s="1174"/>
      <c r="G54" s="1174"/>
      <c r="H54" s="1174"/>
      <c r="I54" s="1175"/>
      <c r="J54" s="1175"/>
      <c r="K54" s="1175"/>
      <c r="L54" s="1175"/>
      <c r="M54" s="1175"/>
    </row>
    <row r="55" spans="2:13" x14ac:dyDescent="0.15"/>
  </sheetData>
  <sheetProtection algorithmName="SHA-512" hashValue="aBG3GVihddr7vDUbYwKuXAL2KgOp0m/4w5ckDZGe10tJW8s0XyjSu5Pn6WT/ZbS3tnPi8MOjiogrEAc2GAajWw==" saltValue="2z/g8923FNAmWyc3pbIfS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DD273-E01B-4486-A4BF-DC7E0C55B333}">
  <sheetPr>
    <pageSetUpPr fitToPage="1"/>
  </sheetPr>
  <dimension ref="B1:W64"/>
  <sheetViews>
    <sheetView showGridLines="0" zoomScale="70" zoomScaleNormal="70" zoomScaleSheetLayoutView="100" workbookViewId="0">
      <selection activeCell="BN4" sqref="BN4:BU4"/>
    </sheetView>
  </sheetViews>
  <sheetFormatPr defaultColWidth="0" defaultRowHeight="13.5" customHeight="1" zeroHeight="1" x14ac:dyDescent="0.15"/>
  <cols>
    <col min="1" max="1" width="8.25" style="993" customWidth="1"/>
    <col min="2" max="2" width="16.375" style="993" customWidth="1"/>
    <col min="3" max="5" width="26.25" style="993" customWidth="1"/>
    <col min="6" max="8" width="24.25" style="993" customWidth="1"/>
    <col min="9" max="14" width="26" style="993" customWidth="1"/>
    <col min="15" max="15" width="6.125" style="993" customWidth="1"/>
    <col min="16" max="16" width="9" style="993" hidden="1" customWidth="1"/>
    <col min="17" max="20" width="0" style="993" hidden="1" customWidth="1"/>
    <col min="21" max="21" width="9" style="993" hidden="1" customWidth="1"/>
    <col min="22" max="22" width="0" style="993" hidden="1" customWidth="1"/>
    <col min="23" max="23" width="9" style="993" hidden="1" customWidth="1"/>
    <col min="24" max="16384" width="0" style="993"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4"/>
      <c r="C53" s="994"/>
      <c r="D53" s="994"/>
      <c r="E53" s="994"/>
      <c r="F53" s="994"/>
      <c r="G53" s="994"/>
      <c r="H53" s="1176" t="s">
        <v>603</v>
      </c>
    </row>
    <row r="54" spans="2:8" ht="29.25" customHeight="1" thickBot="1" x14ac:dyDescent="0.25">
      <c r="B54" s="1177" t="s">
        <v>24</v>
      </c>
      <c r="C54" s="1178"/>
      <c r="D54" s="1178"/>
      <c r="E54" s="1179" t="s">
        <v>542</v>
      </c>
      <c r="F54" s="1180" t="s">
        <v>5</v>
      </c>
      <c r="G54" s="1180" t="s">
        <v>6</v>
      </c>
      <c r="H54" s="1181" t="s">
        <v>7</v>
      </c>
    </row>
    <row r="55" spans="2:8" ht="52.5" customHeight="1" x14ac:dyDescent="0.15">
      <c r="B55" s="1182"/>
      <c r="C55" s="1183" t="s">
        <v>118</v>
      </c>
      <c r="D55" s="1183"/>
      <c r="E55" s="1184"/>
      <c r="F55" s="1185">
        <v>2103</v>
      </c>
      <c r="G55" s="1185">
        <v>2226</v>
      </c>
      <c r="H55" s="1186">
        <v>2126</v>
      </c>
    </row>
    <row r="56" spans="2:8" ht="52.5" customHeight="1" x14ac:dyDescent="0.15">
      <c r="B56" s="1187"/>
      <c r="C56" s="1188" t="s">
        <v>604</v>
      </c>
      <c r="D56" s="1188"/>
      <c r="E56" s="1189"/>
      <c r="F56" s="1190">
        <v>695</v>
      </c>
      <c r="G56" s="1190">
        <v>832</v>
      </c>
      <c r="H56" s="1191">
        <v>800</v>
      </c>
    </row>
    <row r="57" spans="2:8" ht="53.25" customHeight="1" x14ac:dyDescent="0.15">
      <c r="B57" s="1187"/>
      <c r="C57" s="1192" t="s">
        <v>123</v>
      </c>
      <c r="D57" s="1192"/>
      <c r="E57" s="1193"/>
      <c r="F57" s="1194">
        <v>4214</v>
      </c>
      <c r="G57" s="1194">
        <v>3439</v>
      </c>
      <c r="H57" s="1195">
        <v>3159</v>
      </c>
    </row>
    <row r="58" spans="2:8" ht="45.75" customHeight="1" x14ac:dyDescent="0.15">
      <c r="B58" s="1196"/>
      <c r="C58" s="1197" t="s">
        <v>605</v>
      </c>
      <c r="D58" s="1198"/>
      <c r="E58" s="1199"/>
      <c r="F58" s="1200">
        <v>3628</v>
      </c>
      <c r="G58" s="1200">
        <v>2655</v>
      </c>
      <c r="H58" s="1201">
        <v>2434</v>
      </c>
    </row>
    <row r="59" spans="2:8" ht="45.75" customHeight="1" x14ac:dyDescent="0.15">
      <c r="B59" s="1196"/>
      <c r="C59" s="1197" t="s">
        <v>606</v>
      </c>
      <c r="D59" s="1198"/>
      <c r="E59" s="1199"/>
      <c r="F59" s="1200">
        <v>73</v>
      </c>
      <c r="G59" s="1200">
        <v>232</v>
      </c>
      <c r="H59" s="1201">
        <v>248</v>
      </c>
    </row>
    <row r="60" spans="2:8" ht="45.75" customHeight="1" x14ac:dyDescent="0.15">
      <c r="B60" s="1196"/>
      <c r="C60" s="1197" t="s">
        <v>607</v>
      </c>
      <c r="D60" s="1198"/>
      <c r="E60" s="1199"/>
      <c r="F60" s="1200">
        <v>111</v>
      </c>
      <c r="G60" s="1200">
        <v>111</v>
      </c>
      <c r="H60" s="1201">
        <v>111</v>
      </c>
    </row>
    <row r="61" spans="2:8" ht="45.75" customHeight="1" x14ac:dyDescent="0.15">
      <c r="B61" s="1196"/>
      <c r="C61" s="1197" t="s">
        <v>608</v>
      </c>
      <c r="D61" s="1198"/>
      <c r="E61" s="1199"/>
      <c r="F61" s="1200">
        <v>106</v>
      </c>
      <c r="G61" s="1200">
        <v>105</v>
      </c>
      <c r="H61" s="1201">
        <v>104</v>
      </c>
    </row>
    <row r="62" spans="2:8" ht="45.75" customHeight="1" thickBot="1" x14ac:dyDescent="0.2">
      <c r="B62" s="1202"/>
      <c r="C62" s="1203" t="s">
        <v>609</v>
      </c>
      <c r="D62" s="1204"/>
      <c r="E62" s="1205"/>
      <c r="F62" s="1206">
        <v>116</v>
      </c>
      <c r="G62" s="1206">
        <v>132</v>
      </c>
      <c r="H62" s="1207">
        <v>59</v>
      </c>
    </row>
    <row r="63" spans="2:8" ht="52.5" customHeight="1" thickBot="1" x14ac:dyDescent="0.2">
      <c r="B63" s="1208"/>
      <c r="C63" s="1209" t="s">
        <v>610</v>
      </c>
      <c r="D63" s="1209"/>
      <c r="E63" s="1210"/>
      <c r="F63" s="1211">
        <v>7013</v>
      </c>
      <c r="G63" s="1211">
        <v>6498</v>
      </c>
      <c r="H63" s="1212">
        <v>6085</v>
      </c>
    </row>
    <row r="64" spans="2:8" x14ac:dyDescent="0.15"/>
  </sheetData>
  <sheetProtection algorithmName="SHA-512" hashValue="owCF3+6EchbKVs1J3Pm+h7TL/iPK2c4wfVvLmu2w7/7vx0xS3sSS8ngvbxTSkAPO2uJmTChPKFpwfSkrPoRl5g==" saltValue="lqSvJI7UW7FEoFKww+gXC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A56" zoomScale="85" zoomScaleNormal="85" zoomScaleSheetLayoutView="55" workbookViewId="0">
      <selection activeCell="AN65" sqref="AN65:DC69"/>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39" t="s">
        <v>15</v>
      </c>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c r="DA43" s="40"/>
      <c r="DB43" s="40"/>
      <c r="DC43" s="41"/>
    </row>
    <row r="44" spans="2:109" x14ac:dyDescent="0.15">
      <c r="B44" s="10"/>
      <c r="AN44" s="42"/>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4"/>
    </row>
    <row r="45" spans="2:109" x14ac:dyDescent="0.15">
      <c r="B45" s="10"/>
      <c r="AN45" s="42"/>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4"/>
    </row>
    <row r="46" spans="2:109" x14ac:dyDescent="0.15">
      <c r="B46" s="10"/>
      <c r="AN46" s="42"/>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4"/>
    </row>
    <row r="47" spans="2:109" x14ac:dyDescent="0.15">
      <c r="B47" s="10"/>
      <c r="AN47" s="45"/>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c r="DA47" s="46"/>
      <c r="DB47" s="46"/>
      <c r="DC47" s="47"/>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48"/>
      <c r="H50" s="48"/>
      <c r="I50" s="48"/>
      <c r="J50" s="48"/>
      <c r="K50" s="20"/>
      <c r="L50" s="20"/>
      <c r="M50" s="21"/>
      <c r="N50" s="21"/>
      <c r="AN50" s="49"/>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1"/>
      <c r="BP50" s="52" t="s">
        <v>3</v>
      </c>
      <c r="BQ50" s="52"/>
      <c r="BR50" s="52"/>
      <c r="BS50" s="52"/>
      <c r="BT50" s="52"/>
      <c r="BU50" s="52"/>
      <c r="BV50" s="52"/>
      <c r="BW50" s="52"/>
      <c r="BX50" s="52" t="s">
        <v>4</v>
      </c>
      <c r="BY50" s="52"/>
      <c r="BZ50" s="52"/>
      <c r="CA50" s="52"/>
      <c r="CB50" s="52"/>
      <c r="CC50" s="52"/>
      <c r="CD50" s="52"/>
      <c r="CE50" s="52"/>
      <c r="CF50" s="52" t="s">
        <v>5</v>
      </c>
      <c r="CG50" s="52"/>
      <c r="CH50" s="52"/>
      <c r="CI50" s="52"/>
      <c r="CJ50" s="52"/>
      <c r="CK50" s="52"/>
      <c r="CL50" s="52"/>
      <c r="CM50" s="52"/>
      <c r="CN50" s="52" t="s">
        <v>6</v>
      </c>
      <c r="CO50" s="52"/>
      <c r="CP50" s="52"/>
      <c r="CQ50" s="52"/>
      <c r="CR50" s="52"/>
      <c r="CS50" s="52"/>
      <c r="CT50" s="52"/>
      <c r="CU50" s="52"/>
      <c r="CV50" s="52" t="s">
        <v>7</v>
      </c>
      <c r="CW50" s="52"/>
      <c r="CX50" s="52"/>
      <c r="CY50" s="52"/>
      <c r="CZ50" s="52"/>
      <c r="DA50" s="52"/>
      <c r="DB50" s="52"/>
      <c r="DC50" s="52"/>
    </row>
    <row r="51" spans="1:109" ht="13.5" customHeight="1" x14ac:dyDescent="0.15">
      <c r="B51" s="10"/>
      <c r="G51" s="59"/>
      <c r="H51" s="59"/>
      <c r="I51" s="57"/>
      <c r="J51" s="57"/>
      <c r="K51" s="55"/>
      <c r="L51" s="55"/>
      <c r="M51" s="55"/>
      <c r="N51" s="55"/>
      <c r="AM51" s="19"/>
      <c r="AN51" s="56" t="s">
        <v>8</v>
      </c>
      <c r="AO51" s="56"/>
      <c r="AP51" s="56"/>
      <c r="AQ51" s="56"/>
      <c r="AR51" s="56"/>
      <c r="AS51" s="56"/>
      <c r="AT51" s="56"/>
      <c r="AU51" s="56"/>
      <c r="AV51" s="56"/>
      <c r="AW51" s="56"/>
      <c r="AX51" s="56"/>
      <c r="AY51" s="56"/>
      <c r="AZ51" s="56"/>
      <c r="BA51" s="56"/>
      <c r="BB51" s="56" t="s">
        <v>9</v>
      </c>
      <c r="BC51" s="56"/>
      <c r="BD51" s="56"/>
      <c r="BE51" s="56"/>
      <c r="BF51" s="56"/>
      <c r="BG51" s="56"/>
      <c r="BH51" s="56"/>
      <c r="BI51" s="56"/>
      <c r="BJ51" s="56"/>
      <c r="BK51" s="56"/>
      <c r="BL51" s="56"/>
      <c r="BM51" s="56"/>
      <c r="BN51" s="56"/>
      <c r="BO51" s="56"/>
      <c r="BP51" s="54">
        <v>3.1</v>
      </c>
      <c r="BQ51" s="54"/>
      <c r="BR51" s="54"/>
      <c r="BS51" s="54"/>
      <c r="BT51" s="54"/>
      <c r="BU51" s="54"/>
      <c r="BV51" s="54"/>
      <c r="BW51" s="54"/>
      <c r="BX51" s="54"/>
      <c r="BY51" s="54"/>
      <c r="BZ51" s="54"/>
      <c r="CA51" s="54"/>
      <c r="CB51" s="54"/>
      <c r="CC51" s="54"/>
      <c r="CD51" s="54"/>
      <c r="CE51" s="54"/>
      <c r="CF51" s="54">
        <v>16.2</v>
      </c>
      <c r="CG51" s="54"/>
      <c r="CH51" s="54"/>
      <c r="CI51" s="54"/>
      <c r="CJ51" s="54"/>
      <c r="CK51" s="54"/>
      <c r="CL51" s="54"/>
      <c r="CM51" s="54"/>
      <c r="CN51" s="54">
        <v>22.9</v>
      </c>
      <c r="CO51" s="54"/>
      <c r="CP51" s="54"/>
      <c r="CQ51" s="54"/>
      <c r="CR51" s="54"/>
      <c r="CS51" s="54"/>
      <c r="CT51" s="54"/>
      <c r="CU51" s="54"/>
      <c r="CV51" s="53"/>
      <c r="CW51" s="54"/>
      <c r="CX51" s="54"/>
      <c r="CY51" s="54"/>
      <c r="CZ51" s="54"/>
      <c r="DA51" s="54"/>
      <c r="DB51" s="54"/>
      <c r="DC51" s="54"/>
    </row>
    <row r="52" spans="1:109" x14ac:dyDescent="0.15">
      <c r="B52" s="10"/>
      <c r="G52" s="59"/>
      <c r="H52" s="59"/>
      <c r="I52" s="57"/>
      <c r="J52" s="57"/>
      <c r="K52" s="55"/>
      <c r="L52" s="55"/>
      <c r="M52" s="55"/>
      <c r="N52" s="55"/>
      <c r="AM52" s="19"/>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row>
    <row r="53" spans="1:109" x14ac:dyDescent="0.15">
      <c r="A53" s="18"/>
      <c r="B53" s="10"/>
      <c r="G53" s="59"/>
      <c r="H53" s="59"/>
      <c r="I53" s="48"/>
      <c r="J53" s="48"/>
      <c r="K53" s="55"/>
      <c r="L53" s="55"/>
      <c r="M53" s="55"/>
      <c r="N53" s="55"/>
      <c r="AM53" s="19"/>
      <c r="AN53" s="56"/>
      <c r="AO53" s="56"/>
      <c r="AP53" s="56"/>
      <c r="AQ53" s="56"/>
      <c r="AR53" s="56"/>
      <c r="AS53" s="56"/>
      <c r="AT53" s="56"/>
      <c r="AU53" s="56"/>
      <c r="AV53" s="56"/>
      <c r="AW53" s="56"/>
      <c r="AX53" s="56"/>
      <c r="AY53" s="56"/>
      <c r="AZ53" s="56"/>
      <c r="BA53" s="56"/>
      <c r="BB53" s="56" t="s">
        <v>10</v>
      </c>
      <c r="BC53" s="56"/>
      <c r="BD53" s="56"/>
      <c r="BE53" s="56"/>
      <c r="BF53" s="56"/>
      <c r="BG53" s="56"/>
      <c r="BH53" s="56"/>
      <c r="BI53" s="56"/>
      <c r="BJ53" s="56"/>
      <c r="BK53" s="56"/>
      <c r="BL53" s="56"/>
      <c r="BM53" s="56"/>
      <c r="BN53" s="56"/>
      <c r="BO53" s="56"/>
      <c r="BP53" s="54">
        <v>70.5</v>
      </c>
      <c r="BQ53" s="54"/>
      <c r="BR53" s="54"/>
      <c r="BS53" s="54"/>
      <c r="BT53" s="54"/>
      <c r="BU53" s="54"/>
      <c r="BV53" s="54"/>
      <c r="BW53" s="54"/>
      <c r="BX53" s="54">
        <v>72.8</v>
      </c>
      <c r="BY53" s="54"/>
      <c r="BZ53" s="54"/>
      <c r="CA53" s="54"/>
      <c r="CB53" s="54"/>
      <c r="CC53" s="54"/>
      <c r="CD53" s="54"/>
      <c r="CE53" s="54"/>
      <c r="CF53" s="54">
        <v>69.599999999999994</v>
      </c>
      <c r="CG53" s="54"/>
      <c r="CH53" s="54"/>
      <c r="CI53" s="54"/>
      <c r="CJ53" s="54"/>
      <c r="CK53" s="54"/>
      <c r="CL53" s="54"/>
      <c r="CM53" s="54"/>
      <c r="CN53" s="54">
        <v>69.8</v>
      </c>
      <c r="CO53" s="54"/>
      <c r="CP53" s="54"/>
      <c r="CQ53" s="54"/>
      <c r="CR53" s="54"/>
      <c r="CS53" s="54"/>
      <c r="CT53" s="54"/>
      <c r="CU53" s="54"/>
      <c r="CV53" s="53"/>
      <c r="CW53" s="54"/>
      <c r="CX53" s="54"/>
      <c r="CY53" s="54"/>
      <c r="CZ53" s="54"/>
      <c r="DA53" s="54"/>
      <c r="DB53" s="54"/>
      <c r="DC53" s="54"/>
    </row>
    <row r="54" spans="1:109" x14ac:dyDescent="0.15">
      <c r="A54" s="18"/>
      <c r="B54" s="10"/>
      <c r="G54" s="59"/>
      <c r="H54" s="59"/>
      <c r="I54" s="48"/>
      <c r="J54" s="48"/>
      <c r="K54" s="55"/>
      <c r="L54" s="55"/>
      <c r="M54" s="55"/>
      <c r="N54" s="55"/>
      <c r="AM54" s="19"/>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c r="DA54" s="54"/>
      <c r="DB54" s="54"/>
      <c r="DC54" s="54"/>
    </row>
    <row r="55" spans="1:109" x14ac:dyDescent="0.15">
      <c r="A55" s="18"/>
      <c r="B55" s="10"/>
      <c r="G55" s="48"/>
      <c r="H55" s="48"/>
      <c r="I55" s="48"/>
      <c r="J55" s="48"/>
      <c r="K55" s="55"/>
      <c r="L55" s="55"/>
      <c r="M55" s="55"/>
      <c r="N55" s="55"/>
      <c r="AN55" s="52" t="s">
        <v>11</v>
      </c>
      <c r="AO55" s="52"/>
      <c r="AP55" s="52"/>
      <c r="AQ55" s="52"/>
      <c r="AR55" s="52"/>
      <c r="AS55" s="52"/>
      <c r="AT55" s="52"/>
      <c r="AU55" s="52"/>
      <c r="AV55" s="52"/>
      <c r="AW55" s="52"/>
      <c r="AX55" s="52"/>
      <c r="AY55" s="52"/>
      <c r="AZ55" s="52"/>
      <c r="BA55" s="52"/>
      <c r="BB55" s="56" t="s">
        <v>9</v>
      </c>
      <c r="BC55" s="56"/>
      <c r="BD55" s="56"/>
      <c r="BE55" s="56"/>
      <c r="BF55" s="56"/>
      <c r="BG55" s="56"/>
      <c r="BH55" s="56"/>
      <c r="BI55" s="56"/>
      <c r="BJ55" s="56"/>
      <c r="BK55" s="56"/>
      <c r="BL55" s="56"/>
      <c r="BM55" s="56"/>
      <c r="BN55" s="56"/>
      <c r="BO55" s="56"/>
      <c r="BP55" s="54">
        <v>27.8</v>
      </c>
      <c r="BQ55" s="54"/>
      <c r="BR55" s="54"/>
      <c r="BS55" s="54"/>
      <c r="BT55" s="54"/>
      <c r="BU55" s="54"/>
      <c r="BV55" s="54"/>
      <c r="BW55" s="54"/>
      <c r="BX55" s="54">
        <v>11.2</v>
      </c>
      <c r="BY55" s="54"/>
      <c r="BZ55" s="54"/>
      <c r="CA55" s="54"/>
      <c r="CB55" s="54"/>
      <c r="CC55" s="54"/>
      <c r="CD55" s="54"/>
      <c r="CE55" s="54"/>
      <c r="CF55" s="54">
        <v>4.5999999999999996</v>
      </c>
      <c r="CG55" s="54"/>
      <c r="CH55" s="54"/>
      <c r="CI55" s="54"/>
      <c r="CJ55" s="54"/>
      <c r="CK55" s="54"/>
      <c r="CL55" s="54"/>
      <c r="CM55" s="54"/>
      <c r="CN55" s="54">
        <v>4.2</v>
      </c>
      <c r="CO55" s="54"/>
      <c r="CP55" s="54"/>
      <c r="CQ55" s="54"/>
      <c r="CR55" s="54"/>
      <c r="CS55" s="54"/>
      <c r="CT55" s="54"/>
      <c r="CU55" s="54"/>
      <c r="CV55" s="53"/>
      <c r="CW55" s="54"/>
      <c r="CX55" s="54"/>
      <c r="CY55" s="54"/>
      <c r="CZ55" s="54"/>
      <c r="DA55" s="54"/>
      <c r="DB55" s="54"/>
      <c r="DC55" s="54"/>
    </row>
    <row r="56" spans="1:109" x14ac:dyDescent="0.15">
      <c r="A56" s="18"/>
      <c r="B56" s="10"/>
      <c r="G56" s="48"/>
      <c r="H56" s="48"/>
      <c r="I56" s="48"/>
      <c r="J56" s="48"/>
      <c r="K56" s="55"/>
      <c r="L56" s="55"/>
      <c r="M56" s="55"/>
      <c r="N56" s="55"/>
      <c r="AN56" s="52"/>
      <c r="AO56" s="52"/>
      <c r="AP56" s="52"/>
      <c r="AQ56" s="52"/>
      <c r="AR56" s="52"/>
      <c r="AS56" s="52"/>
      <c r="AT56" s="52"/>
      <c r="AU56" s="52"/>
      <c r="AV56" s="52"/>
      <c r="AW56" s="52"/>
      <c r="AX56" s="52"/>
      <c r="AY56" s="52"/>
      <c r="AZ56" s="52"/>
      <c r="BA56" s="52"/>
      <c r="BB56" s="56"/>
      <c r="BC56" s="56"/>
      <c r="BD56" s="56"/>
      <c r="BE56" s="56"/>
      <c r="BF56" s="56"/>
      <c r="BG56" s="56"/>
      <c r="BH56" s="56"/>
      <c r="BI56" s="56"/>
      <c r="BJ56" s="56"/>
      <c r="BK56" s="56"/>
      <c r="BL56" s="56"/>
      <c r="BM56" s="56"/>
      <c r="BN56" s="56"/>
      <c r="BO56" s="56"/>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c r="DA56" s="54"/>
      <c r="DB56" s="54"/>
      <c r="DC56" s="54"/>
    </row>
    <row r="57" spans="1:109" s="18" customFormat="1" x14ac:dyDescent="0.15">
      <c r="B57" s="22"/>
      <c r="G57" s="48"/>
      <c r="H57" s="48"/>
      <c r="I57" s="58"/>
      <c r="J57" s="58"/>
      <c r="K57" s="55"/>
      <c r="L57" s="55"/>
      <c r="M57" s="55"/>
      <c r="N57" s="55"/>
      <c r="AM57" s="3"/>
      <c r="AN57" s="52"/>
      <c r="AO57" s="52"/>
      <c r="AP57" s="52"/>
      <c r="AQ57" s="52"/>
      <c r="AR57" s="52"/>
      <c r="AS57" s="52"/>
      <c r="AT57" s="52"/>
      <c r="AU57" s="52"/>
      <c r="AV57" s="52"/>
      <c r="AW57" s="52"/>
      <c r="AX57" s="52"/>
      <c r="AY57" s="52"/>
      <c r="AZ57" s="52"/>
      <c r="BA57" s="52"/>
      <c r="BB57" s="56" t="s">
        <v>10</v>
      </c>
      <c r="BC57" s="56"/>
      <c r="BD57" s="56"/>
      <c r="BE57" s="56"/>
      <c r="BF57" s="56"/>
      <c r="BG57" s="56"/>
      <c r="BH57" s="56"/>
      <c r="BI57" s="56"/>
      <c r="BJ57" s="56"/>
      <c r="BK57" s="56"/>
      <c r="BL57" s="56"/>
      <c r="BM57" s="56"/>
      <c r="BN57" s="56"/>
      <c r="BO57" s="56"/>
      <c r="BP57" s="54">
        <v>62</v>
      </c>
      <c r="BQ57" s="54"/>
      <c r="BR57" s="54"/>
      <c r="BS57" s="54"/>
      <c r="BT57" s="54"/>
      <c r="BU57" s="54"/>
      <c r="BV57" s="54"/>
      <c r="BW57" s="54"/>
      <c r="BX57" s="54">
        <v>63.7</v>
      </c>
      <c r="BY57" s="54"/>
      <c r="BZ57" s="54"/>
      <c r="CA57" s="54"/>
      <c r="CB57" s="54"/>
      <c r="CC57" s="54"/>
      <c r="CD57" s="54"/>
      <c r="CE57" s="54"/>
      <c r="CF57" s="54">
        <v>64.2</v>
      </c>
      <c r="CG57" s="54"/>
      <c r="CH57" s="54"/>
      <c r="CI57" s="54"/>
      <c r="CJ57" s="54"/>
      <c r="CK57" s="54"/>
      <c r="CL57" s="54"/>
      <c r="CM57" s="54"/>
      <c r="CN57" s="54">
        <v>65</v>
      </c>
      <c r="CO57" s="54"/>
      <c r="CP57" s="54"/>
      <c r="CQ57" s="54"/>
      <c r="CR57" s="54"/>
      <c r="CS57" s="54"/>
      <c r="CT57" s="54"/>
      <c r="CU57" s="54"/>
      <c r="CV57" s="53"/>
      <c r="CW57" s="54"/>
      <c r="CX57" s="54"/>
      <c r="CY57" s="54"/>
      <c r="CZ57" s="54"/>
      <c r="DA57" s="54"/>
      <c r="DB57" s="54"/>
      <c r="DC57" s="54"/>
      <c r="DD57" s="23"/>
      <c r="DE57" s="22"/>
    </row>
    <row r="58" spans="1:109" s="18" customFormat="1" x14ac:dyDescent="0.15">
      <c r="A58" s="3"/>
      <c r="B58" s="22"/>
      <c r="G58" s="48"/>
      <c r="H58" s="48"/>
      <c r="I58" s="58"/>
      <c r="J58" s="58"/>
      <c r="K58" s="55"/>
      <c r="L58" s="55"/>
      <c r="M58" s="55"/>
      <c r="N58" s="55"/>
      <c r="AM58" s="3"/>
      <c r="AN58" s="52"/>
      <c r="AO58" s="52"/>
      <c r="AP58" s="52"/>
      <c r="AQ58" s="52"/>
      <c r="AR58" s="52"/>
      <c r="AS58" s="52"/>
      <c r="AT58" s="52"/>
      <c r="AU58" s="52"/>
      <c r="AV58" s="52"/>
      <c r="AW58" s="52"/>
      <c r="AX58" s="52"/>
      <c r="AY58" s="52"/>
      <c r="AZ58" s="52"/>
      <c r="BA58" s="52"/>
      <c r="BB58" s="56"/>
      <c r="BC58" s="56"/>
      <c r="BD58" s="56"/>
      <c r="BE58" s="56"/>
      <c r="BF58" s="56"/>
      <c r="BG58" s="56"/>
      <c r="BH58" s="56"/>
      <c r="BI58" s="56"/>
      <c r="BJ58" s="56"/>
      <c r="BK58" s="56"/>
      <c r="BL58" s="56"/>
      <c r="BM58" s="56"/>
      <c r="BN58" s="56"/>
      <c r="BO58" s="56"/>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c r="DA58" s="54"/>
      <c r="DB58" s="54"/>
      <c r="DC58" s="54"/>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39" t="s">
        <v>16</v>
      </c>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1"/>
    </row>
    <row r="66" spans="2:107" x14ac:dyDescent="0.15">
      <c r="B66" s="10"/>
      <c r="AN66" s="42"/>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4"/>
    </row>
    <row r="67" spans="2:107" x14ac:dyDescent="0.15">
      <c r="B67" s="10"/>
      <c r="AN67" s="42"/>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4"/>
    </row>
    <row r="68" spans="2:107" x14ac:dyDescent="0.15">
      <c r="B68" s="10"/>
      <c r="AN68" s="42"/>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4"/>
    </row>
    <row r="69" spans="2:107" x14ac:dyDescent="0.15">
      <c r="B69" s="10"/>
      <c r="AN69" s="45"/>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c r="DA69" s="46"/>
      <c r="DB69" s="46"/>
      <c r="DC69" s="47"/>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48"/>
      <c r="H72" s="48"/>
      <c r="I72" s="48"/>
      <c r="J72" s="48"/>
      <c r="K72" s="20"/>
      <c r="L72" s="20"/>
      <c r="M72" s="21"/>
      <c r="N72" s="21"/>
      <c r="AN72" s="49"/>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1"/>
      <c r="BP72" s="52" t="s">
        <v>3</v>
      </c>
      <c r="BQ72" s="52"/>
      <c r="BR72" s="52"/>
      <c r="BS72" s="52"/>
      <c r="BT72" s="52"/>
      <c r="BU72" s="52"/>
      <c r="BV72" s="52"/>
      <c r="BW72" s="52"/>
      <c r="BX72" s="52" t="s">
        <v>4</v>
      </c>
      <c r="BY72" s="52"/>
      <c r="BZ72" s="52"/>
      <c r="CA72" s="52"/>
      <c r="CB72" s="52"/>
      <c r="CC72" s="52"/>
      <c r="CD72" s="52"/>
      <c r="CE72" s="52"/>
      <c r="CF72" s="52" t="s">
        <v>5</v>
      </c>
      <c r="CG72" s="52"/>
      <c r="CH72" s="52"/>
      <c r="CI72" s="52"/>
      <c r="CJ72" s="52"/>
      <c r="CK72" s="52"/>
      <c r="CL72" s="52"/>
      <c r="CM72" s="52"/>
      <c r="CN72" s="52" t="s">
        <v>6</v>
      </c>
      <c r="CO72" s="52"/>
      <c r="CP72" s="52"/>
      <c r="CQ72" s="52"/>
      <c r="CR72" s="52"/>
      <c r="CS72" s="52"/>
      <c r="CT72" s="52"/>
      <c r="CU72" s="52"/>
      <c r="CV72" s="52" t="s">
        <v>7</v>
      </c>
      <c r="CW72" s="52"/>
      <c r="CX72" s="52"/>
      <c r="CY72" s="52"/>
      <c r="CZ72" s="52"/>
      <c r="DA72" s="52"/>
      <c r="DB72" s="52"/>
      <c r="DC72" s="52"/>
    </row>
    <row r="73" spans="2:107" x14ac:dyDescent="0.15">
      <c r="B73" s="10"/>
      <c r="G73" s="59"/>
      <c r="H73" s="59"/>
      <c r="I73" s="59"/>
      <c r="J73" s="59"/>
      <c r="K73" s="60"/>
      <c r="L73" s="60"/>
      <c r="M73" s="60"/>
      <c r="N73" s="60"/>
      <c r="AM73" s="19"/>
      <c r="AN73" s="56" t="s">
        <v>8</v>
      </c>
      <c r="AO73" s="56"/>
      <c r="AP73" s="56"/>
      <c r="AQ73" s="56"/>
      <c r="AR73" s="56"/>
      <c r="AS73" s="56"/>
      <c r="AT73" s="56"/>
      <c r="AU73" s="56"/>
      <c r="AV73" s="56"/>
      <c r="AW73" s="56"/>
      <c r="AX73" s="56"/>
      <c r="AY73" s="56"/>
      <c r="AZ73" s="56"/>
      <c r="BA73" s="56"/>
      <c r="BB73" s="56" t="s">
        <v>9</v>
      </c>
      <c r="BC73" s="56"/>
      <c r="BD73" s="56"/>
      <c r="BE73" s="56"/>
      <c r="BF73" s="56"/>
      <c r="BG73" s="56"/>
      <c r="BH73" s="56"/>
      <c r="BI73" s="56"/>
      <c r="BJ73" s="56"/>
      <c r="BK73" s="56"/>
      <c r="BL73" s="56"/>
      <c r="BM73" s="56"/>
      <c r="BN73" s="56"/>
      <c r="BO73" s="56"/>
      <c r="BP73" s="54">
        <v>3.1</v>
      </c>
      <c r="BQ73" s="54"/>
      <c r="BR73" s="54"/>
      <c r="BS73" s="54"/>
      <c r="BT73" s="54"/>
      <c r="BU73" s="54"/>
      <c r="BV73" s="54"/>
      <c r="BW73" s="54"/>
      <c r="BX73" s="54"/>
      <c r="BY73" s="54"/>
      <c r="BZ73" s="54"/>
      <c r="CA73" s="54"/>
      <c r="CB73" s="54"/>
      <c r="CC73" s="54"/>
      <c r="CD73" s="54"/>
      <c r="CE73" s="54"/>
      <c r="CF73" s="54">
        <v>16.2</v>
      </c>
      <c r="CG73" s="54"/>
      <c r="CH73" s="54"/>
      <c r="CI73" s="54"/>
      <c r="CJ73" s="54"/>
      <c r="CK73" s="54"/>
      <c r="CL73" s="54"/>
      <c r="CM73" s="54"/>
      <c r="CN73" s="54">
        <v>22.9</v>
      </c>
      <c r="CO73" s="54"/>
      <c r="CP73" s="54"/>
      <c r="CQ73" s="54"/>
      <c r="CR73" s="54"/>
      <c r="CS73" s="54"/>
      <c r="CT73" s="54"/>
      <c r="CU73" s="54"/>
      <c r="CV73" s="54">
        <v>22.3</v>
      </c>
      <c r="CW73" s="54"/>
      <c r="CX73" s="54"/>
      <c r="CY73" s="54"/>
      <c r="CZ73" s="54"/>
      <c r="DA73" s="54"/>
      <c r="DB73" s="54"/>
      <c r="DC73" s="54"/>
    </row>
    <row r="74" spans="2:107" x14ac:dyDescent="0.15">
      <c r="B74" s="10"/>
      <c r="G74" s="59"/>
      <c r="H74" s="59"/>
      <c r="I74" s="59"/>
      <c r="J74" s="59"/>
      <c r="K74" s="60"/>
      <c r="L74" s="60"/>
      <c r="M74" s="60"/>
      <c r="N74" s="60"/>
      <c r="AM74" s="19"/>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c r="DA74" s="54"/>
      <c r="DB74" s="54"/>
      <c r="DC74" s="54"/>
    </row>
    <row r="75" spans="2:107" x14ac:dyDescent="0.15">
      <c r="B75" s="10"/>
      <c r="G75" s="59"/>
      <c r="H75" s="59"/>
      <c r="I75" s="48"/>
      <c r="J75" s="48"/>
      <c r="K75" s="55"/>
      <c r="L75" s="55"/>
      <c r="M75" s="55"/>
      <c r="N75" s="55"/>
      <c r="AM75" s="19"/>
      <c r="AN75" s="56"/>
      <c r="AO75" s="56"/>
      <c r="AP75" s="56"/>
      <c r="AQ75" s="56"/>
      <c r="AR75" s="56"/>
      <c r="AS75" s="56"/>
      <c r="AT75" s="56"/>
      <c r="AU75" s="56"/>
      <c r="AV75" s="56"/>
      <c r="AW75" s="56"/>
      <c r="AX75" s="56"/>
      <c r="AY75" s="56"/>
      <c r="AZ75" s="56"/>
      <c r="BA75" s="56"/>
      <c r="BB75" s="56" t="s">
        <v>13</v>
      </c>
      <c r="BC75" s="56"/>
      <c r="BD75" s="56"/>
      <c r="BE75" s="56"/>
      <c r="BF75" s="56"/>
      <c r="BG75" s="56"/>
      <c r="BH75" s="56"/>
      <c r="BI75" s="56"/>
      <c r="BJ75" s="56"/>
      <c r="BK75" s="56"/>
      <c r="BL75" s="56"/>
      <c r="BM75" s="56"/>
      <c r="BN75" s="56"/>
      <c r="BO75" s="56"/>
      <c r="BP75" s="54">
        <v>2.9</v>
      </c>
      <c r="BQ75" s="54"/>
      <c r="BR75" s="54"/>
      <c r="BS75" s="54"/>
      <c r="BT75" s="54"/>
      <c r="BU75" s="54"/>
      <c r="BV75" s="54"/>
      <c r="BW75" s="54"/>
      <c r="BX75" s="54">
        <v>3.6</v>
      </c>
      <c r="BY75" s="54"/>
      <c r="BZ75" s="54"/>
      <c r="CA75" s="54"/>
      <c r="CB75" s="54"/>
      <c r="CC75" s="54"/>
      <c r="CD75" s="54"/>
      <c r="CE75" s="54"/>
      <c r="CF75" s="54">
        <v>3.8</v>
      </c>
      <c r="CG75" s="54"/>
      <c r="CH75" s="54"/>
      <c r="CI75" s="54"/>
      <c r="CJ75" s="54"/>
      <c r="CK75" s="54"/>
      <c r="CL75" s="54"/>
      <c r="CM75" s="54"/>
      <c r="CN75" s="54">
        <v>3.4</v>
      </c>
      <c r="CO75" s="54"/>
      <c r="CP75" s="54"/>
      <c r="CQ75" s="54"/>
      <c r="CR75" s="54"/>
      <c r="CS75" s="54"/>
      <c r="CT75" s="54"/>
      <c r="CU75" s="54"/>
      <c r="CV75" s="54">
        <v>3.4</v>
      </c>
      <c r="CW75" s="54"/>
      <c r="CX75" s="54"/>
      <c r="CY75" s="54"/>
      <c r="CZ75" s="54"/>
      <c r="DA75" s="54"/>
      <c r="DB75" s="54"/>
      <c r="DC75" s="54"/>
    </row>
    <row r="76" spans="2:107" x14ac:dyDescent="0.15">
      <c r="B76" s="10"/>
      <c r="G76" s="59"/>
      <c r="H76" s="59"/>
      <c r="I76" s="48"/>
      <c r="J76" s="48"/>
      <c r="K76" s="55"/>
      <c r="L76" s="55"/>
      <c r="M76" s="55"/>
      <c r="N76" s="55"/>
      <c r="AM76" s="19"/>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c r="DA76" s="54"/>
      <c r="DB76" s="54"/>
      <c r="DC76" s="54"/>
    </row>
    <row r="77" spans="2:107" x14ac:dyDescent="0.15">
      <c r="B77" s="10"/>
      <c r="G77" s="48"/>
      <c r="H77" s="48"/>
      <c r="I77" s="48"/>
      <c r="J77" s="48"/>
      <c r="K77" s="60"/>
      <c r="L77" s="60"/>
      <c r="M77" s="60"/>
      <c r="N77" s="60"/>
      <c r="AN77" s="52" t="s">
        <v>11</v>
      </c>
      <c r="AO77" s="52"/>
      <c r="AP77" s="52"/>
      <c r="AQ77" s="52"/>
      <c r="AR77" s="52"/>
      <c r="AS77" s="52"/>
      <c r="AT77" s="52"/>
      <c r="AU77" s="52"/>
      <c r="AV77" s="52"/>
      <c r="AW77" s="52"/>
      <c r="AX77" s="52"/>
      <c r="AY77" s="52"/>
      <c r="AZ77" s="52"/>
      <c r="BA77" s="52"/>
      <c r="BB77" s="56" t="s">
        <v>9</v>
      </c>
      <c r="BC77" s="56"/>
      <c r="BD77" s="56"/>
      <c r="BE77" s="56"/>
      <c r="BF77" s="56"/>
      <c r="BG77" s="56"/>
      <c r="BH77" s="56"/>
      <c r="BI77" s="56"/>
      <c r="BJ77" s="56"/>
      <c r="BK77" s="56"/>
      <c r="BL77" s="56"/>
      <c r="BM77" s="56"/>
      <c r="BN77" s="56"/>
      <c r="BO77" s="56"/>
      <c r="BP77" s="54">
        <v>27.8</v>
      </c>
      <c r="BQ77" s="54"/>
      <c r="BR77" s="54"/>
      <c r="BS77" s="54"/>
      <c r="BT77" s="54"/>
      <c r="BU77" s="54"/>
      <c r="BV77" s="54"/>
      <c r="BW77" s="54"/>
      <c r="BX77" s="54">
        <v>11.2</v>
      </c>
      <c r="BY77" s="54"/>
      <c r="BZ77" s="54"/>
      <c r="CA77" s="54"/>
      <c r="CB77" s="54"/>
      <c r="CC77" s="54"/>
      <c r="CD77" s="54"/>
      <c r="CE77" s="54"/>
      <c r="CF77" s="54">
        <v>4.5999999999999996</v>
      </c>
      <c r="CG77" s="54"/>
      <c r="CH77" s="54"/>
      <c r="CI77" s="54"/>
      <c r="CJ77" s="54"/>
      <c r="CK77" s="54"/>
      <c r="CL77" s="54"/>
      <c r="CM77" s="54"/>
      <c r="CN77" s="54">
        <v>4.2</v>
      </c>
      <c r="CO77" s="54"/>
      <c r="CP77" s="54"/>
      <c r="CQ77" s="54"/>
      <c r="CR77" s="54"/>
      <c r="CS77" s="54"/>
      <c r="CT77" s="54"/>
      <c r="CU77" s="54"/>
      <c r="CV77" s="54">
        <v>3.6</v>
      </c>
      <c r="CW77" s="54"/>
      <c r="CX77" s="54"/>
      <c r="CY77" s="54"/>
      <c r="CZ77" s="54"/>
      <c r="DA77" s="54"/>
      <c r="DB77" s="54"/>
      <c r="DC77" s="54"/>
    </row>
    <row r="78" spans="2:107" x14ac:dyDescent="0.15">
      <c r="B78" s="10"/>
      <c r="G78" s="48"/>
      <c r="H78" s="48"/>
      <c r="I78" s="48"/>
      <c r="J78" s="48"/>
      <c r="K78" s="60"/>
      <c r="L78" s="60"/>
      <c r="M78" s="60"/>
      <c r="N78" s="60"/>
      <c r="AN78" s="52"/>
      <c r="AO78" s="52"/>
      <c r="AP78" s="52"/>
      <c r="AQ78" s="52"/>
      <c r="AR78" s="52"/>
      <c r="AS78" s="52"/>
      <c r="AT78" s="52"/>
      <c r="AU78" s="52"/>
      <c r="AV78" s="52"/>
      <c r="AW78" s="52"/>
      <c r="AX78" s="52"/>
      <c r="AY78" s="52"/>
      <c r="AZ78" s="52"/>
      <c r="BA78" s="52"/>
      <c r="BB78" s="56"/>
      <c r="BC78" s="56"/>
      <c r="BD78" s="56"/>
      <c r="BE78" s="56"/>
      <c r="BF78" s="56"/>
      <c r="BG78" s="56"/>
      <c r="BH78" s="56"/>
      <c r="BI78" s="56"/>
      <c r="BJ78" s="56"/>
      <c r="BK78" s="56"/>
      <c r="BL78" s="56"/>
      <c r="BM78" s="56"/>
      <c r="BN78" s="56"/>
      <c r="BO78" s="56"/>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c r="DA78" s="54"/>
      <c r="DB78" s="54"/>
      <c r="DC78" s="54"/>
    </row>
    <row r="79" spans="2:107" x14ac:dyDescent="0.15">
      <c r="B79" s="10"/>
      <c r="G79" s="48"/>
      <c r="H79" s="48"/>
      <c r="I79" s="58"/>
      <c r="J79" s="58"/>
      <c r="K79" s="61"/>
      <c r="L79" s="61"/>
      <c r="M79" s="61"/>
      <c r="N79" s="61"/>
      <c r="AN79" s="52"/>
      <c r="AO79" s="52"/>
      <c r="AP79" s="52"/>
      <c r="AQ79" s="52"/>
      <c r="AR79" s="52"/>
      <c r="AS79" s="52"/>
      <c r="AT79" s="52"/>
      <c r="AU79" s="52"/>
      <c r="AV79" s="52"/>
      <c r="AW79" s="52"/>
      <c r="AX79" s="52"/>
      <c r="AY79" s="52"/>
      <c r="AZ79" s="52"/>
      <c r="BA79" s="52"/>
      <c r="BB79" s="56" t="s">
        <v>13</v>
      </c>
      <c r="BC79" s="56"/>
      <c r="BD79" s="56"/>
      <c r="BE79" s="56"/>
      <c r="BF79" s="56"/>
      <c r="BG79" s="56"/>
      <c r="BH79" s="56"/>
      <c r="BI79" s="56"/>
      <c r="BJ79" s="56"/>
      <c r="BK79" s="56"/>
      <c r="BL79" s="56"/>
      <c r="BM79" s="56"/>
      <c r="BN79" s="56"/>
      <c r="BO79" s="56"/>
      <c r="BP79" s="54">
        <v>7.5</v>
      </c>
      <c r="BQ79" s="54"/>
      <c r="BR79" s="54"/>
      <c r="BS79" s="54"/>
      <c r="BT79" s="54"/>
      <c r="BU79" s="54"/>
      <c r="BV79" s="54"/>
      <c r="BW79" s="54"/>
      <c r="BX79" s="54">
        <v>5.7</v>
      </c>
      <c r="BY79" s="54"/>
      <c r="BZ79" s="54"/>
      <c r="CA79" s="54"/>
      <c r="CB79" s="54"/>
      <c r="CC79" s="54"/>
      <c r="CD79" s="54"/>
      <c r="CE79" s="54"/>
      <c r="CF79" s="54">
        <v>5.8</v>
      </c>
      <c r="CG79" s="54"/>
      <c r="CH79" s="54"/>
      <c r="CI79" s="54"/>
      <c r="CJ79" s="54"/>
      <c r="CK79" s="54"/>
      <c r="CL79" s="54"/>
      <c r="CM79" s="54"/>
      <c r="CN79" s="54">
        <v>5.8</v>
      </c>
      <c r="CO79" s="54"/>
      <c r="CP79" s="54"/>
      <c r="CQ79" s="54"/>
      <c r="CR79" s="54"/>
      <c r="CS79" s="54"/>
      <c r="CT79" s="54"/>
      <c r="CU79" s="54"/>
      <c r="CV79" s="54">
        <v>5.7</v>
      </c>
      <c r="CW79" s="54"/>
      <c r="CX79" s="54"/>
      <c r="CY79" s="54"/>
      <c r="CZ79" s="54"/>
      <c r="DA79" s="54"/>
      <c r="DB79" s="54"/>
      <c r="DC79" s="54"/>
    </row>
    <row r="80" spans="2:107" x14ac:dyDescent="0.15">
      <c r="B80" s="10"/>
      <c r="G80" s="48"/>
      <c r="H80" s="48"/>
      <c r="I80" s="58"/>
      <c r="J80" s="58"/>
      <c r="K80" s="61"/>
      <c r="L80" s="61"/>
      <c r="M80" s="61"/>
      <c r="N80" s="61"/>
      <c r="AN80" s="52"/>
      <c r="AO80" s="52"/>
      <c r="AP80" s="52"/>
      <c r="AQ80" s="52"/>
      <c r="AR80" s="52"/>
      <c r="AS80" s="52"/>
      <c r="AT80" s="52"/>
      <c r="AU80" s="52"/>
      <c r="AV80" s="52"/>
      <c r="AW80" s="52"/>
      <c r="AX80" s="52"/>
      <c r="AY80" s="52"/>
      <c r="AZ80" s="52"/>
      <c r="BA80" s="52"/>
      <c r="BB80" s="56"/>
      <c r="BC80" s="56"/>
      <c r="BD80" s="56"/>
      <c r="BE80" s="56"/>
      <c r="BF80" s="56"/>
      <c r="BG80" s="56"/>
      <c r="BH80" s="56"/>
      <c r="BI80" s="56"/>
      <c r="BJ80" s="56"/>
      <c r="BK80" s="56"/>
      <c r="BL80" s="56"/>
      <c r="BM80" s="56"/>
      <c r="BN80" s="56"/>
      <c r="BO80" s="56"/>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c r="DA80" s="54"/>
      <c r="DB80" s="54"/>
      <c r="DC80" s="54"/>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cYLkorJORZvsitPQSq/KBZPArRdfSHQkGKGw4J3DGmunNLRnoq28hvKlAjM0BK4596dVNX6I88fQtLWGJKRLKw==" saltValue="VAlvtU9JmgXi92lh2MdVw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BF90" zoomScaleNormal="100" zoomScaleSheetLayoutView="70" workbookViewId="0">
      <selection activeCell="CN110" sqref="CN110"/>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Tn/SnryOlw6nXNy/mTj6vlrdzQy6K+AIp8dZFO/XbLNcs6BL5gpfU4F5J2kl4wbNJsLuBtb7JPqT/KODamLHYw==" saltValue="Z+aszLWx8izj6lbHW4XCn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E103" zoomScaleNormal="100" zoomScaleSheetLayoutView="55" workbookViewId="0">
      <selection activeCell="AE111" sqref="AE111"/>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NuATaxEI1WdBodPCmNOoFi1lH4sbdk0XkCKQWQBJu6zHcvWXR4ISSlYlbH/RWJcmfGOjLUyhc1Tj71N9d9SOZw==" saltValue="C7HMy3os8aFDnr1kN+kLT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綾香</cp:lastModifiedBy>
  <dcterms:modified xsi:type="dcterms:W3CDTF">2026-10-02T05:32:44Z</dcterms:modified>
</cp:coreProperties>
</file>